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E:\Reading\Excel\Course\Project\Hospital\"/>
    </mc:Choice>
  </mc:AlternateContent>
  <xr:revisionPtr revIDLastSave="0" documentId="13_ncr:1_{4A7AA25F-0937-4844-BDE4-09B952824836}" xr6:coauthVersionLast="47" xr6:coauthVersionMax="47" xr10:uidLastSave="{00000000-0000-0000-0000-000000000000}"/>
  <bookViews>
    <workbookView xWindow="-108" yWindow="-108" windowWidth="23256" windowHeight="12456" activeTab="1" xr2:uid="{655CE630-BC42-4151-B54A-05446A8470A4}"/>
  </bookViews>
  <sheets>
    <sheet name="Pivot Report" sheetId="1" r:id="rId1"/>
    <sheet name="Dashboard" sheetId="2" r:id="rId2"/>
  </sheets>
  <definedNames>
    <definedName name="Slicer_Date__Month">#N/A</definedName>
    <definedName name="Slicer_Date__Year">#N/A</definedName>
  </definedNames>
  <calcPr calcId="191029"/>
  <pivotCaches>
    <pivotCache cacheId="1494" r:id="rId3"/>
    <pivotCache cacheId="1497" r:id="rId4"/>
    <pivotCache cacheId="1500" r:id="rId5"/>
    <pivotCache cacheId="1503" r:id="rId6"/>
    <pivotCache cacheId="1506" r:id="rId7"/>
    <pivotCache cacheId="1509" r:id="rId8"/>
    <pivotCache cacheId="1512" r:id="rId9"/>
    <pivotCache cacheId="1515" r:id="rId10"/>
    <pivotCache cacheId="1518" r:id="rId11"/>
    <pivotCache cacheId="1521" r:id="rId12"/>
    <pivotCache cacheId="1524" r:id="rId13"/>
    <pivotCache cacheId="1527" r:id="rId14"/>
  </pivotCaches>
  <extLst>
    <ext xmlns:x14="http://schemas.microsoft.com/office/spreadsheetml/2009/9/main" uri="{876F7934-8845-4945-9796-88D515C7AA90}">
      <x14:pivotCaches>
        <pivotCache cacheId="866"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176865be-c557-4365-bd15-a38b1270ec45" name="Hospital Emergency Room Data" connection="Query - Hospital Emergency Room Data"/>
          <x15:modelTable id="Calendar_Table_939399c3-9eec-420f-b37e-1a55de98ee51"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3" i="1" l="1"/>
  <c r="A164" i="1"/>
  <c r="C163" i="1"/>
  <c r="C164" i="1"/>
  <c r="B163" i="1"/>
  <c r="B16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C6D73D-47E2-4266-B1C7-D34E860395EB}" name="Query - Calendar_Table" description="Connection to the 'Calendar_Table' query in the workbook." type="100" refreshedVersion="8" minRefreshableVersion="5">
    <extLst>
      <ext xmlns:x15="http://schemas.microsoft.com/office/spreadsheetml/2010/11/main" uri="{DE250136-89BD-433C-8126-D09CA5730AF9}">
        <x15:connection id="198e2cc9-6c79-4d0b-a953-1fff81d3df8a"/>
      </ext>
    </extLst>
  </connection>
  <connection id="2" xr16:uid="{FDA7EB1E-E49D-49CB-8C88-CF7A684E47C2}"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3012986b-326b-4713-8257-7b401896cff8"/>
      </ext>
    </extLst>
  </connection>
  <connection id="3" xr16:uid="{19909902-89F1-44AA-A70A-043697BC833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<sst xmlns="http://schemas.openxmlformats.org/spreadsheetml/2006/main" count="252" uniqueCount="108">
  <si>
    <t>Row Labels</t>
  </si>
  <si>
    <t>Grand Total</t>
  </si>
  <si>
    <t>Distinct Count of Patient Id</t>
  </si>
  <si>
    <t>Average of Patient Waittime</t>
  </si>
  <si>
    <t>Average of Patient Satisfaction Score</t>
  </si>
  <si>
    <t>2023</t>
  </si>
  <si>
    <t>Qtr1</t>
  </si>
  <si>
    <t>Qtr2</t>
  </si>
  <si>
    <t>Qtr3</t>
  </si>
  <si>
    <t>Qtr4</t>
  </si>
  <si>
    <t>Dec</t>
  </si>
  <si>
    <t>4-Mar</t>
  </si>
  <si>
    <t>5-Mar</t>
  </si>
  <si>
    <t>6-Mar</t>
  </si>
  <si>
    <t>7-Mar</t>
  </si>
  <si>
    <t>8-Mar</t>
  </si>
  <si>
    <t>9-Mar</t>
  </si>
  <si>
    <t>10-Mar</t>
  </si>
  <si>
    <t>11-Mar</t>
  </si>
  <si>
    <t>12-Mar</t>
  </si>
  <si>
    <t>4-Apr</t>
  </si>
  <si>
    <t>5-Apr</t>
  </si>
  <si>
    <t>6-Apr</t>
  </si>
  <si>
    <t>7-Apr</t>
  </si>
  <si>
    <t>8-Apr</t>
  </si>
  <si>
    <t>9-Apr</t>
  </si>
  <si>
    <t>10-Apr</t>
  </si>
  <si>
    <t>11-Apr</t>
  </si>
  <si>
    <t>12-Apr</t>
  </si>
  <si>
    <t>4-May</t>
  </si>
  <si>
    <t>5-May</t>
  </si>
  <si>
    <t>6-May</t>
  </si>
  <si>
    <t>7-May</t>
  </si>
  <si>
    <t>8-May</t>
  </si>
  <si>
    <t>9-May</t>
  </si>
  <si>
    <t>10-May</t>
  </si>
  <si>
    <t>11-May</t>
  </si>
  <si>
    <t>12-May</t>
  </si>
  <si>
    <t>4-Jul</t>
  </si>
  <si>
    <t>5-Jul</t>
  </si>
  <si>
    <t>6-Jul</t>
  </si>
  <si>
    <t>7-Jul</t>
  </si>
  <si>
    <t>8-Jul</t>
  </si>
  <si>
    <t>9-Jul</t>
  </si>
  <si>
    <t>10-Jul</t>
  </si>
  <si>
    <t>11-Jul</t>
  </si>
  <si>
    <t>12-Jul</t>
  </si>
  <si>
    <t>4-Aug</t>
  </si>
  <si>
    <t>5-Aug</t>
  </si>
  <si>
    <t>6-Aug</t>
  </si>
  <si>
    <t>7-Aug</t>
  </si>
  <si>
    <t>8-Aug</t>
  </si>
  <si>
    <t>9-Aug</t>
  </si>
  <si>
    <t>10-Aug</t>
  </si>
  <si>
    <t>11-Aug</t>
  </si>
  <si>
    <t>12-Aug</t>
  </si>
  <si>
    <t>4-Sep</t>
  </si>
  <si>
    <t>5-Sep</t>
  </si>
  <si>
    <t>6-Sep</t>
  </si>
  <si>
    <t>7-Sep</t>
  </si>
  <si>
    <t>8-Sep</t>
  </si>
  <si>
    <t>9-Sep</t>
  </si>
  <si>
    <t>10-Sep</t>
  </si>
  <si>
    <t>11-Sep</t>
  </si>
  <si>
    <t>12-Sep</t>
  </si>
  <si>
    <t>4-Dec</t>
  </si>
  <si>
    <t>5-Dec</t>
  </si>
  <si>
    <t>6-Dec</t>
  </si>
  <si>
    <t>7-Dec</t>
  </si>
  <si>
    <t>8-Dec</t>
  </si>
  <si>
    <t>9-Dec</t>
  </si>
  <si>
    <t>10-Dec</t>
  </si>
  <si>
    <t>11-Dec</t>
  </si>
  <si>
    <t>12-Dec</t>
  </si>
  <si>
    <t>daily trends of no of patient</t>
  </si>
  <si>
    <t>average wait time</t>
  </si>
  <si>
    <t>Satisfaction Score</t>
  </si>
  <si>
    <t>Count of Patient Attend Status</t>
  </si>
  <si>
    <t>Count of Patient Admission Flag</t>
  </si>
  <si>
    <t>Admitted</t>
  </si>
  <si>
    <t>Not Admitted</t>
  </si>
  <si>
    <t>Count of Patient Admission Flag2</t>
  </si>
  <si>
    <t>Admision Status</t>
  </si>
  <si>
    <t>%Status</t>
  </si>
  <si>
    <t>No Of Patient</t>
  </si>
  <si>
    <t>Count of Age Group</t>
  </si>
  <si>
    <t>0-09</t>
  </si>
  <si>
    <t>10-19</t>
  </si>
  <si>
    <t>20-29</t>
  </si>
  <si>
    <t>30-39</t>
  </si>
  <si>
    <t>40-49</t>
  </si>
  <si>
    <t>50-59</t>
  </si>
  <si>
    <t>60-69</t>
  </si>
  <si>
    <t>70-79</t>
  </si>
  <si>
    <t>Delay</t>
  </si>
  <si>
    <t>Ontime</t>
  </si>
  <si>
    <t>Female</t>
  </si>
  <si>
    <t>Male</t>
  </si>
  <si>
    <t>Count of Patient Gender</t>
  </si>
  <si>
    <t>Cardiology</t>
  </si>
  <si>
    <t>Gastroenterology</t>
  </si>
  <si>
    <t>General Practice</t>
  </si>
  <si>
    <t>Neurology</t>
  </si>
  <si>
    <t>None</t>
  </si>
  <si>
    <t>Orthopedics</t>
  </si>
  <si>
    <t>Physiotherapy</t>
  </si>
  <si>
    <t>Renal</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</si>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</sst>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4" tint="0.39997558519241921"/>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2" borderId="0" xfId="0" applyFill="1"/>
    <xf numFmtId="0" fontId="0" fillId="0" borderId="0" xfId="0" applyAlignment="1">
      <alignment horizontal="left" indent="1"/>
    </xf>
    <xf numFmtId="0" fontId="0" fillId="0" borderId="0" xfId="0" applyAlignment="1">
      <alignment horizontal="left" indent="2"/>
    </xf>
    <xf numFmtId="14" fontId="0" fillId="0" borderId="0" xfId="0" applyNumberFormat="1" applyAlignment="1">
      <alignment horizontal="left" indent="3"/>
    </xf>
    <xf numFmtId="10" fontId="0" fillId="0" borderId="0" xfId="0" applyNumberFormat="1"/>
    <xf numFmtId="0" fontId="0" fillId="3" borderId="0" xfId="0" applyFill="1"/>
    <xf numFmtId="0" fontId="0" fillId="4" borderId="0" xfId="0" applyFill="1"/>
    <xf numFmtId="0" fontId="0" fillId="3" borderId="0" xfId="0" applyFill="1" applyAlignment="1">
      <alignment horizontal="center"/>
    </xf>
    <xf numFmtId="0" fontId="0" fillId="4" borderId="0" xfId="0" applyFill="1" applyAlignment="1">
      <alignment horizontal="center"/>
    </xf>
    <xf numFmtId="2" fontId="0" fillId="4" borderId="0" xfId="0" applyNumberFormat="1" applyFill="1" applyAlignment="1">
      <alignment horizontal="center"/>
    </xf>
    <xf numFmtId="10" fontId="0" fillId="4" borderId="0" xfId="0" applyNumberFormat="1" applyFill="1" applyAlignment="1">
      <alignment horizontal="center"/>
    </xf>
    <xf numFmtId="1" fontId="0" fillId="0" borderId="0" xfId="0" applyNumberFormat="1"/>
  </cellXfs>
  <cellStyles count="1">
    <cellStyle name="Normal" xfId="0" builtinId="0"/>
  </cellStyles>
  <dxfs count="218">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1" formatCode="0"/>
    </dxf>
    <dxf>
      <font>
        <b/>
        <color theme="1"/>
      </font>
      <border>
        <bottom style="thin">
          <color theme="4"/>
        </bottom>
        <vertical/>
        <horizontal/>
      </border>
    </dxf>
    <dxf>
      <font>
        <sz val="5"/>
        <color theme="1"/>
      </font>
      <fill>
        <patternFill patternType="none">
          <bgColor auto="1"/>
        </patternFill>
      </fill>
      <border diagonalUp="0" diagonalDown="0">
        <left/>
        <right/>
        <top/>
        <bottom/>
        <vertical/>
        <horizontal/>
      </border>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s>
  <tableStyles count="1" defaultTableStyle="TableStyleMedium2" defaultPivotStyle="PivotStyleLight16">
    <tableStyle name="My Style" pivot="0" table="0" count="10" xr9:uid="{F6E3DB4F-6326-4F8C-AD0D-81966C37FAC7}">
      <tableStyleElement type="wholeTable" dxfId="155"/>
      <tableStyleElement type="headerRow" dxfId="154"/>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Report!PivotTable12</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018FD3F-60ED-4174-88AA-9BD6600D454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8E6B286-45BD-4117-B240-EAB1CF1DC985}"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0965F84-AFDA-432D-A707-A990426A6FD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54932ED-BA08-44B2-82C7-DAB12076DE6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13F53A-658D-43A7-AC51-4A5FF3A9509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1"/>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265985D-B962-4C40-ABAE-DE170F917C4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985B754-9B82-4340-BD41-015BB2A0A03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5"/>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7633D53-CAA3-4976-B426-3A853044EC6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6"/>
        <c:spPr>
          <a:solidFill>
            <a:schemeClr val="accent1"/>
          </a:solidFill>
          <a:ln w="76200">
            <a:solidFill>
              <a:schemeClr val="accent1"/>
            </a:solidFill>
          </a:ln>
          <a:effectLst/>
        </c:spPr>
        <c:marker>
          <c:symbol val="none"/>
        </c:marker>
        <c:dLbl>
          <c:idx val="0"/>
          <c:spPr>
            <a:noFill/>
            <a:ln>
              <a:noFill/>
            </a:ln>
            <a:effectLst/>
          </c:spPr>
          <c:txPr>
            <a:bodyPr rot="0" spcFirstLastPara="1" vertOverflow="overflow" horzOverflow="overflow" vert="horz" wrap="none" lIns="0" tIns="0" rIns="0" bIns="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76200">
            <a:solidFill>
              <a:schemeClr val="accent1"/>
            </a:solidFill>
          </a:ln>
          <a:effectLst/>
        </c:spPr>
        <c:dLbl>
          <c:idx val="0"/>
          <c:tx>
            <c:rich>
              <a:bodyPr rot="0" spcFirstLastPara="1" vertOverflow="overflow" horzOverflow="overflow" vert="horz" wrap="none" lIns="0" tIns="0" rIns="0" bIns="0" anchor="ctr" anchorCtr="1">
                <a:spAutoFit/>
              </a:bodyPr>
              <a:lstStyle/>
              <a:p>
                <a:pPr>
                  <a:defRPr sz="500" b="0" i="0" u="none" strike="noStrike" kern="1200" baseline="0">
                    <a:solidFill>
                      <a:schemeClr val="tx1">
                        <a:lumMod val="75000"/>
                        <a:lumOff val="25000"/>
                      </a:schemeClr>
                    </a:solidFill>
                    <a:latin typeface="+mn-lt"/>
                    <a:ea typeface="+mn-ea"/>
                    <a:cs typeface="+mn-cs"/>
                  </a:defRPr>
                </a:pPr>
                <a:fld id="{39878838-2F46-421C-8811-DFE99E53D28F}" type="CELLRANGE">
                  <a:rPr lang="en-US"/>
                  <a:pPr>
                    <a:defRPr sz="500">
                      <a:solidFill>
                        <a:schemeClr val="tx1">
                          <a:lumMod val="75000"/>
                          <a:lumOff val="25000"/>
                        </a:schemeClr>
                      </a:solidFill>
                    </a:defRPr>
                  </a:pPr>
                  <a:t>[CELLRANGE]</a:t>
                </a:fld>
                <a:endParaRPr lang="en-US"/>
              </a:p>
            </c:rich>
          </c:tx>
          <c:spPr>
            <a:noFill/>
            <a:ln>
              <a:noFill/>
            </a:ln>
            <a:effectLst/>
          </c:spPr>
          <c:txPr>
            <a:bodyPr rot="0" spcFirstLastPara="1" vertOverflow="overflow" horzOverflow="overflow" vert="horz" wrap="none" lIns="0" tIns="0" rIns="0" bIns="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9"/>
        <c:spPr>
          <a:solidFill>
            <a:schemeClr val="accent1"/>
          </a:solidFill>
          <a:ln w="76200">
            <a:solidFill>
              <a:schemeClr val="accent1"/>
            </a:solidFill>
          </a:ln>
          <a:effectLst/>
        </c:spPr>
        <c:dLbl>
          <c:idx val="0"/>
          <c:tx>
            <c:rich>
              <a:bodyPr rot="0" spcFirstLastPara="1" vertOverflow="overflow" horzOverflow="overflow" vert="horz" wrap="none" lIns="0" tIns="0" rIns="0" bIns="0" anchor="ctr" anchorCtr="1">
                <a:spAutoFit/>
              </a:bodyPr>
              <a:lstStyle/>
              <a:p>
                <a:pPr>
                  <a:defRPr sz="500" b="0" i="0" u="none" strike="noStrike" kern="1200" baseline="0">
                    <a:solidFill>
                      <a:schemeClr val="tx1">
                        <a:lumMod val="75000"/>
                        <a:lumOff val="25000"/>
                      </a:schemeClr>
                    </a:solidFill>
                    <a:latin typeface="+mn-lt"/>
                    <a:ea typeface="+mn-ea"/>
                    <a:cs typeface="+mn-cs"/>
                  </a:defRPr>
                </a:pPr>
                <a:fld id="{475F9DCC-4267-4D13-877D-09A71D601477}" type="CELLRANGE">
                  <a:rPr lang="en-US"/>
                  <a:pPr>
                    <a:defRPr sz="500">
                      <a:solidFill>
                        <a:schemeClr val="tx1">
                          <a:lumMod val="75000"/>
                          <a:lumOff val="25000"/>
                        </a:schemeClr>
                      </a:solidFill>
                    </a:defRPr>
                  </a:pPr>
                  <a:t>[CELLRANGE]</a:t>
                </a:fld>
                <a:endParaRPr lang="en-US"/>
              </a:p>
            </c:rich>
          </c:tx>
          <c:spPr>
            <a:noFill/>
            <a:ln>
              <a:noFill/>
            </a:ln>
            <a:effectLst/>
          </c:spPr>
          <c:txPr>
            <a:bodyPr rot="0" spcFirstLastPara="1" vertOverflow="overflow" horzOverflow="overflow" vert="horz" wrap="none" lIns="0" tIns="0" rIns="0" bIns="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s>
    <c:plotArea>
      <c:layout>
        <c:manualLayout>
          <c:layoutTarget val="inner"/>
          <c:xMode val="edge"/>
          <c:yMode val="edge"/>
          <c:x val="7.9744766514230677E-3"/>
          <c:y val="0.17006779946997769"/>
          <c:w val="0.49760797096034676"/>
          <c:h val="0.64285762111304701"/>
        </c:manualLayout>
      </c:layout>
      <c:barChart>
        <c:barDir val="bar"/>
        <c:grouping val="clustered"/>
        <c:varyColors val="0"/>
        <c:ser>
          <c:idx val="1"/>
          <c:order val="1"/>
          <c:tx>
            <c:strRef>
              <c:f>'Pivot Report'!$C$154:$C$155</c:f>
              <c:strCache>
                <c:ptCount val="1"/>
                <c:pt idx="0">
                  <c:v>Count of Patient Admission Flag2</c:v>
                </c:pt>
              </c:strCache>
            </c:strRef>
          </c:tx>
          <c:spPr>
            <a:solidFill>
              <a:schemeClr val="accent2"/>
            </a:solidFill>
            <a:ln>
              <a:noFill/>
            </a:ln>
            <a:effectLst/>
          </c:spPr>
          <c:invertIfNegative val="0"/>
          <c:cat>
            <c:strRef>
              <c:f>'Pivot Report'!$C$154:$C$155</c:f>
              <c:strCache>
                <c:ptCount val="2"/>
                <c:pt idx="0">
                  <c:v>Admitted</c:v>
                </c:pt>
                <c:pt idx="1">
                  <c:v>Not Admitted</c:v>
                </c:pt>
              </c:strCache>
            </c:strRef>
          </c:cat>
          <c:val>
            <c:numRef>
              <c:f>'Pivot Report'!$C$154:$C$155</c:f>
              <c:numCache>
                <c:formatCode>0.00%</c:formatCode>
                <c:ptCount val="2"/>
                <c:pt idx="0">
                  <c:v>0.48545636910732198</c:v>
                </c:pt>
                <c:pt idx="1">
                  <c:v>0.51454363089267807</c:v>
                </c:pt>
              </c:numCache>
            </c:numRef>
          </c:val>
          <c:extLst>
            <c:ext xmlns:c16="http://schemas.microsoft.com/office/drawing/2014/chart" uri="{C3380CC4-5D6E-409C-BE32-E72D297353CC}">
              <c16:uniqueId val="{00000003-00C4-4557-A41A-87DA0F97BF1C}"/>
            </c:ext>
          </c:extLst>
        </c:ser>
        <c:dLbls>
          <c:showLegendKey val="0"/>
          <c:showVal val="0"/>
          <c:showCatName val="0"/>
          <c:showSerName val="0"/>
          <c:showPercent val="0"/>
          <c:showBubbleSize val="0"/>
        </c:dLbls>
        <c:gapWidth val="500"/>
        <c:overlap val="100"/>
        <c:axId val="336651327"/>
        <c:axId val="336651807"/>
      </c:barChart>
      <c:barChart>
        <c:barDir val="bar"/>
        <c:grouping val="clustered"/>
        <c:varyColors val="0"/>
        <c:ser>
          <c:idx val="0"/>
          <c:order val="0"/>
          <c:tx>
            <c:strRef>
              <c:f>'Pivot Report'!$C$154:$C$155</c:f>
              <c:strCache>
                <c:ptCount val="1"/>
                <c:pt idx="0">
                  <c:v>Count of Patient Admission Flag</c:v>
                </c:pt>
              </c:strCache>
            </c:strRef>
          </c:tx>
          <c:spPr>
            <a:solidFill>
              <a:schemeClr val="accent1"/>
            </a:solidFill>
            <a:ln w="76200">
              <a:solidFill>
                <a:schemeClr val="accent1"/>
              </a:solidFill>
            </a:ln>
            <a:effectLst/>
          </c:spPr>
          <c:invertIfNegative val="0"/>
          <c:dLbls>
            <c:dLbl>
              <c:idx val="0"/>
              <c:tx>
                <c:rich>
                  <a:bodyPr/>
                  <a:lstStyle/>
                  <a:p>
                    <a:fld id="{39878838-2F46-421C-8811-DFE99E53D28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00C4-4557-A41A-87DA0F97BF1C}"/>
                </c:ext>
              </c:extLst>
            </c:dLbl>
            <c:dLbl>
              <c:idx val="1"/>
              <c:tx>
                <c:rich>
                  <a:bodyPr/>
                  <a:lstStyle/>
                  <a:p>
                    <a:fld id="{475F9DCC-4267-4D13-877D-09A71D60147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0C4-4557-A41A-87DA0F97BF1C}"/>
                </c:ext>
              </c:extLst>
            </c:dLbl>
            <c:spPr>
              <a:noFill/>
              <a:ln>
                <a:noFill/>
              </a:ln>
              <a:effectLst/>
            </c:spPr>
            <c:txPr>
              <a:bodyPr rot="0" spcFirstLastPara="1" vertOverflow="overflow" horzOverflow="overflow" vert="horz" wrap="none" lIns="0" tIns="0" rIns="0" bIns="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cat>
            <c:strRef>
              <c:f>'Pivot Report'!$C$154:$C$155</c:f>
              <c:strCache>
                <c:ptCount val="2"/>
                <c:pt idx="0">
                  <c:v>Admitted</c:v>
                </c:pt>
                <c:pt idx="1">
                  <c:v>Not Admitted</c:v>
                </c:pt>
              </c:strCache>
            </c:strRef>
          </c:cat>
          <c:val>
            <c:numRef>
              <c:f>'Pivot Report'!$C$154:$C$155</c:f>
              <c:numCache>
                <c:formatCode>0.00</c:formatCode>
                <c:ptCount val="2"/>
                <c:pt idx="0">
                  <c:v>484</c:v>
                </c:pt>
                <c:pt idx="1">
                  <c:v>513</c:v>
                </c:pt>
              </c:numCache>
            </c:numRef>
          </c:val>
          <c:extLst>
            <c:ext xmlns:c15="http://schemas.microsoft.com/office/drawing/2012/chart" uri="{02D57815-91ED-43cb-92C2-25804820EDAC}">
              <c15:datalabelsRange>
                <c15:f>'Pivot Report'!$C$154:$C$155</c15:f>
                <c15:dlblRangeCache>
                  <c:ptCount val="2"/>
                  <c:pt idx="0">
                    <c:v>48.55%</c:v>
                  </c:pt>
                  <c:pt idx="1">
                    <c:v>51.45%</c:v>
                  </c:pt>
                </c15:dlblRangeCache>
              </c15:datalabelsRange>
            </c:ext>
            <c:ext xmlns:c16="http://schemas.microsoft.com/office/drawing/2014/chart" uri="{C3380CC4-5D6E-409C-BE32-E72D297353CC}">
              <c16:uniqueId val="{00000002-00C4-4557-A41A-87DA0F97BF1C}"/>
            </c:ext>
          </c:extLst>
        </c:ser>
        <c:dLbls>
          <c:showLegendKey val="0"/>
          <c:showVal val="0"/>
          <c:showCatName val="0"/>
          <c:showSerName val="0"/>
          <c:showPercent val="0"/>
          <c:showBubbleSize val="0"/>
        </c:dLbls>
        <c:gapWidth val="460"/>
        <c:overlap val="10"/>
        <c:axId val="118292223"/>
        <c:axId val="118289343"/>
      </c:barChart>
      <c:catAx>
        <c:axId val="336651327"/>
        <c:scaling>
          <c:orientation val="minMax"/>
        </c:scaling>
        <c:delete val="1"/>
        <c:axPos val="l"/>
        <c:numFmt formatCode="General" sourceLinked="1"/>
        <c:majorTickMark val="none"/>
        <c:minorTickMark val="none"/>
        <c:tickLblPos val="nextTo"/>
        <c:crossAx val="336651807"/>
        <c:crosses val="autoZero"/>
        <c:auto val="1"/>
        <c:lblAlgn val="ctr"/>
        <c:lblOffset val="100"/>
        <c:noMultiLvlLbl val="0"/>
      </c:catAx>
      <c:valAx>
        <c:axId val="336651807"/>
        <c:scaling>
          <c:orientation val="minMax"/>
        </c:scaling>
        <c:delete val="1"/>
        <c:axPos val="b"/>
        <c:numFmt formatCode="0.00%" sourceLinked="1"/>
        <c:majorTickMark val="none"/>
        <c:minorTickMark val="none"/>
        <c:tickLblPos val="nextTo"/>
        <c:crossAx val="336651327"/>
        <c:crosses val="autoZero"/>
        <c:crossBetween val="between"/>
      </c:valAx>
      <c:valAx>
        <c:axId val="118289343"/>
        <c:scaling>
          <c:orientation val="minMax"/>
        </c:scaling>
        <c:delete val="1"/>
        <c:axPos val="t"/>
        <c:numFmt formatCode="0.00" sourceLinked="1"/>
        <c:majorTickMark val="out"/>
        <c:minorTickMark val="none"/>
        <c:tickLblPos val="nextTo"/>
        <c:crossAx val="118292223"/>
        <c:crosses val="max"/>
        <c:crossBetween val="between"/>
      </c:valAx>
      <c:catAx>
        <c:axId val="118292223"/>
        <c:scaling>
          <c:orientation val="minMax"/>
        </c:scaling>
        <c:delete val="1"/>
        <c:axPos val="l"/>
        <c:numFmt formatCode="General" sourceLinked="1"/>
        <c:majorTickMark val="out"/>
        <c:minorTickMark val="none"/>
        <c:tickLblPos val="nextTo"/>
        <c:crossAx val="118289343"/>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9999999999999978"/>
          <c:h val="1"/>
        </c:manualLayout>
      </c:layout>
      <c:areaChart>
        <c:grouping val="standard"/>
        <c:varyColors val="0"/>
        <c:ser>
          <c:idx val="0"/>
          <c:order val="0"/>
          <c:tx>
            <c:strRef>
              <c:f>'Pivot Report'!$F$4</c:f>
              <c:strCache>
                <c:ptCount val="1"/>
                <c:pt idx="0">
                  <c:v>Total</c:v>
                </c:pt>
              </c:strCache>
            </c:strRef>
          </c:tx>
          <c:spPr>
            <a:solidFill>
              <a:schemeClr val="accent1"/>
            </a:solidFill>
            <a:ln>
              <a:noFill/>
            </a:ln>
            <a:effectLst/>
          </c:spPr>
          <c:cat>
            <c:strRef>
              <c:f>'Pivot Report'!$E$5:$E$68</c:f>
              <c:strCache>
                <c:ptCount val="63"/>
                <c:pt idx="0">
                  <c:v>4-Mar</c:v>
                </c:pt>
                <c:pt idx="1">
                  <c:v>5-Mar</c:v>
                </c:pt>
                <c:pt idx="2">
                  <c:v>6-Mar</c:v>
                </c:pt>
                <c:pt idx="3">
                  <c:v>7-Mar</c:v>
                </c:pt>
                <c:pt idx="4">
                  <c:v>8-Mar</c:v>
                </c:pt>
                <c:pt idx="5">
                  <c:v>9-Mar</c:v>
                </c:pt>
                <c:pt idx="6">
                  <c:v>10-Mar</c:v>
                </c:pt>
                <c:pt idx="7">
                  <c:v>11-Mar</c:v>
                </c:pt>
                <c:pt idx="8">
                  <c:v>12-Mar</c:v>
                </c:pt>
                <c:pt idx="9">
                  <c:v>4-Apr</c:v>
                </c:pt>
                <c:pt idx="10">
                  <c:v>5-Apr</c:v>
                </c:pt>
                <c:pt idx="11">
                  <c:v>6-Apr</c:v>
                </c:pt>
                <c:pt idx="12">
                  <c:v>7-Apr</c:v>
                </c:pt>
                <c:pt idx="13">
                  <c:v>8-Apr</c:v>
                </c:pt>
                <c:pt idx="14">
                  <c:v>9-Apr</c:v>
                </c:pt>
                <c:pt idx="15">
                  <c:v>10-Apr</c:v>
                </c:pt>
                <c:pt idx="16">
                  <c:v>11-Apr</c:v>
                </c:pt>
                <c:pt idx="17">
                  <c:v>12-Apr</c:v>
                </c:pt>
                <c:pt idx="18">
                  <c:v>4-May</c:v>
                </c:pt>
                <c:pt idx="19">
                  <c:v>5-May</c:v>
                </c:pt>
                <c:pt idx="20">
                  <c:v>6-May</c:v>
                </c:pt>
                <c:pt idx="21">
                  <c:v>7-May</c:v>
                </c:pt>
                <c:pt idx="22">
                  <c:v>8-May</c:v>
                </c:pt>
                <c:pt idx="23">
                  <c:v>9-May</c:v>
                </c:pt>
                <c:pt idx="24">
                  <c:v>10-May</c:v>
                </c:pt>
                <c:pt idx="25">
                  <c:v>11-May</c:v>
                </c:pt>
                <c:pt idx="26">
                  <c:v>12-May</c:v>
                </c:pt>
                <c:pt idx="27">
                  <c:v>4-Jul</c:v>
                </c:pt>
                <c:pt idx="28">
                  <c:v>5-Jul</c:v>
                </c:pt>
                <c:pt idx="29">
                  <c:v>6-Jul</c:v>
                </c:pt>
                <c:pt idx="30">
                  <c:v>7-Jul</c:v>
                </c:pt>
                <c:pt idx="31">
                  <c:v>8-Jul</c:v>
                </c:pt>
                <c:pt idx="32">
                  <c:v>9-Jul</c:v>
                </c:pt>
                <c:pt idx="33">
                  <c:v>10-Jul</c:v>
                </c:pt>
                <c:pt idx="34">
                  <c:v>11-Jul</c:v>
                </c:pt>
                <c:pt idx="35">
                  <c:v>12-Jul</c:v>
                </c:pt>
                <c:pt idx="36">
                  <c:v>4-Aug</c:v>
                </c:pt>
                <c:pt idx="37">
                  <c:v>5-Aug</c:v>
                </c:pt>
                <c:pt idx="38">
                  <c:v>6-Aug</c:v>
                </c:pt>
                <c:pt idx="39">
                  <c:v>7-Aug</c:v>
                </c:pt>
                <c:pt idx="40">
                  <c:v>8-Aug</c:v>
                </c:pt>
                <c:pt idx="41">
                  <c:v>9-Aug</c:v>
                </c:pt>
                <c:pt idx="42">
                  <c:v>10-Aug</c:v>
                </c:pt>
                <c:pt idx="43">
                  <c:v>11-Aug</c:v>
                </c:pt>
                <c:pt idx="44">
                  <c:v>12-Aug</c:v>
                </c:pt>
                <c:pt idx="45">
                  <c:v>4-Sep</c:v>
                </c:pt>
                <c:pt idx="46">
                  <c:v>5-Sep</c:v>
                </c:pt>
                <c:pt idx="47">
                  <c:v>6-Sep</c:v>
                </c:pt>
                <c:pt idx="48">
                  <c:v>7-Sep</c:v>
                </c:pt>
                <c:pt idx="49">
                  <c:v>8-Sep</c:v>
                </c:pt>
                <c:pt idx="50">
                  <c:v>9-Sep</c:v>
                </c:pt>
                <c:pt idx="51">
                  <c:v>10-Sep</c:v>
                </c:pt>
                <c:pt idx="52">
                  <c:v>11-Sep</c:v>
                </c:pt>
                <c:pt idx="53">
                  <c:v>12-Sep</c:v>
                </c:pt>
                <c:pt idx="54">
                  <c:v>4-Dec</c:v>
                </c:pt>
                <c:pt idx="55">
                  <c:v>5-Dec</c:v>
                </c:pt>
                <c:pt idx="56">
                  <c:v>6-Dec</c:v>
                </c:pt>
                <c:pt idx="57">
                  <c:v>7-Dec</c:v>
                </c:pt>
                <c:pt idx="58">
                  <c:v>8-Dec</c:v>
                </c:pt>
                <c:pt idx="59">
                  <c:v>9-Dec</c:v>
                </c:pt>
                <c:pt idx="60">
                  <c:v>10-Dec</c:v>
                </c:pt>
                <c:pt idx="61">
                  <c:v>11-Dec</c:v>
                </c:pt>
                <c:pt idx="62">
                  <c:v>12-Dec</c:v>
                </c:pt>
              </c:strCache>
            </c:strRef>
          </c:cat>
          <c:val>
            <c:numRef>
              <c:f>'Pivot Report'!$F$5:$F$68</c:f>
              <c:numCache>
                <c:formatCode>General</c:formatCode>
                <c:ptCount val="63"/>
                <c:pt idx="0">
                  <c:v>14</c:v>
                </c:pt>
                <c:pt idx="1">
                  <c:v>20</c:v>
                </c:pt>
                <c:pt idx="2">
                  <c:v>19</c:v>
                </c:pt>
                <c:pt idx="3">
                  <c:v>16</c:v>
                </c:pt>
                <c:pt idx="4">
                  <c:v>17</c:v>
                </c:pt>
                <c:pt idx="5">
                  <c:v>17</c:v>
                </c:pt>
                <c:pt idx="6">
                  <c:v>15</c:v>
                </c:pt>
                <c:pt idx="7">
                  <c:v>14</c:v>
                </c:pt>
                <c:pt idx="8">
                  <c:v>14</c:v>
                </c:pt>
                <c:pt idx="9">
                  <c:v>9</c:v>
                </c:pt>
                <c:pt idx="10">
                  <c:v>16</c:v>
                </c:pt>
                <c:pt idx="11">
                  <c:v>17</c:v>
                </c:pt>
                <c:pt idx="12">
                  <c:v>16</c:v>
                </c:pt>
                <c:pt idx="13">
                  <c:v>12</c:v>
                </c:pt>
                <c:pt idx="14">
                  <c:v>15</c:v>
                </c:pt>
                <c:pt idx="15">
                  <c:v>18</c:v>
                </c:pt>
                <c:pt idx="16">
                  <c:v>17</c:v>
                </c:pt>
                <c:pt idx="17">
                  <c:v>12</c:v>
                </c:pt>
                <c:pt idx="18">
                  <c:v>19</c:v>
                </c:pt>
                <c:pt idx="19">
                  <c:v>18</c:v>
                </c:pt>
                <c:pt idx="20">
                  <c:v>18</c:v>
                </c:pt>
                <c:pt idx="21">
                  <c:v>8</c:v>
                </c:pt>
                <c:pt idx="22">
                  <c:v>23</c:v>
                </c:pt>
                <c:pt idx="23">
                  <c:v>13</c:v>
                </c:pt>
                <c:pt idx="24">
                  <c:v>19</c:v>
                </c:pt>
                <c:pt idx="25">
                  <c:v>17</c:v>
                </c:pt>
                <c:pt idx="26">
                  <c:v>16</c:v>
                </c:pt>
                <c:pt idx="27">
                  <c:v>11</c:v>
                </c:pt>
                <c:pt idx="28">
                  <c:v>15</c:v>
                </c:pt>
                <c:pt idx="29">
                  <c:v>17</c:v>
                </c:pt>
                <c:pt idx="30">
                  <c:v>15</c:v>
                </c:pt>
                <c:pt idx="31">
                  <c:v>18</c:v>
                </c:pt>
                <c:pt idx="32">
                  <c:v>14</c:v>
                </c:pt>
                <c:pt idx="33">
                  <c:v>15</c:v>
                </c:pt>
                <c:pt idx="34">
                  <c:v>19</c:v>
                </c:pt>
                <c:pt idx="35">
                  <c:v>7</c:v>
                </c:pt>
                <c:pt idx="36">
                  <c:v>22</c:v>
                </c:pt>
                <c:pt idx="37">
                  <c:v>20</c:v>
                </c:pt>
                <c:pt idx="38">
                  <c:v>19</c:v>
                </c:pt>
                <c:pt idx="39">
                  <c:v>12</c:v>
                </c:pt>
                <c:pt idx="40">
                  <c:v>11</c:v>
                </c:pt>
                <c:pt idx="41">
                  <c:v>17</c:v>
                </c:pt>
                <c:pt idx="42">
                  <c:v>10</c:v>
                </c:pt>
                <c:pt idx="43">
                  <c:v>14</c:v>
                </c:pt>
                <c:pt idx="44">
                  <c:v>16</c:v>
                </c:pt>
                <c:pt idx="45">
                  <c:v>12</c:v>
                </c:pt>
                <c:pt idx="46">
                  <c:v>20</c:v>
                </c:pt>
                <c:pt idx="47">
                  <c:v>19</c:v>
                </c:pt>
                <c:pt idx="48">
                  <c:v>16</c:v>
                </c:pt>
                <c:pt idx="49">
                  <c:v>12</c:v>
                </c:pt>
                <c:pt idx="50">
                  <c:v>15</c:v>
                </c:pt>
                <c:pt idx="51">
                  <c:v>19</c:v>
                </c:pt>
                <c:pt idx="52">
                  <c:v>17</c:v>
                </c:pt>
                <c:pt idx="53">
                  <c:v>7</c:v>
                </c:pt>
                <c:pt idx="54">
                  <c:v>30</c:v>
                </c:pt>
                <c:pt idx="55">
                  <c:v>11</c:v>
                </c:pt>
                <c:pt idx="56">
                  <c:v>20</c:v>
                </c:pt>
                <c:pt idx="57">
                  <c:v>14</c:v>
                </c:pt>
                <c:pt idx="58">
                  <c:v>21</c:v>
                </c:pt>
                <c:pt idx="59">
                  <c:v>10</c:v>
                </c:pt>
                <c:pt idx="60">
                  <c:v>18</c:v>
                </c:pt>
                <c:pt idx="61">
                  <c:v>16</c:v>
                </c:pt>
                <c:pt idx="62">
                  <c:v>19</c:v>
                </c:pt>
              </c:numCache>
            </c:numRef>
          </c:val>
          <c:extLst>
            <c:ext xmlns:c16="http://schemas.microsoft.com/office/drawing/2014/chart" uri="{C3380CC4-5D6E-409C-BE32-E72D297353CC}">
              <c16:uniqueId val="{00000000-A440-461B-BE63-EA13C85F5FF2}"/>
            </c:ext>
          </c:extLst>
        </c:ser>
        <c:dLbls>
          <c:showLegendKey val="0"/>
          <c:showVal val="0"/>
          <c:showCatName val="0"/>
          <c:showSerName val="0"/>
          <c:showPercent val="0"/>
          <c:showBubbleSize val="0"/>
        </c:dLbls>
        <c:axId val="634486448"/>
        <c:axId val="634474928"/>
      </c:areaChart>
      <c:catAx>
        <c:axId val="634486448"/>
        <c:scaling>
          <c:orientation val="minMax"/>
        </c:scaling>
        <c:delete val="1"/>
        <c:axPos val="b"/>
        <c:numFmt formatCode="General" sourceLinked="1"/>
        <c:majorTickMark val="out"/>
        <c:minorTickMark val="none"/>
        <c:tickLblPos val="nextTo"/>
        <c:crossAx val="634474928"/>
        <c:crosses val="autoZero"/>
        <c:auto val="1"/>
        <c:lblAlgn val="ctr"/>
        <c:lblOffset val="100"/>
        <c:noMultiLvlLbl val="0"/>
      </c:catAx>
      <c:valAx>
        <c:axId val="634474928"/>
        <c:scaling>
          <c:orientation val="minMax"/>
        </c:scaling>
        <c:delete val="1"/>
        <c:axPos val="l"/>
        <c:numFmt formatCode="General" sourceLinked="1"/>
        <c:majorTickMark val="none"/>
        <c:minorTickMark val="none"/>
        <c:tickLblPos val="nextTo"/>
        <c:crossAx val="6344864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5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Report!PivotTable10</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3.9414431889068548E-2"/>
          <c:w val="1"/>
          <c:h val="0.96058516010658135"/>
        </c:manualLayout>
      </c:layout>
      <c:areaChart>
        <c:grouping val="standard"/>
        <c:varyColors val="0"/>
        <c:ser>
          <c:idx val="0"/>
          <c:order val="0"/>
          <c:tx>
            <c:strRef>
              <c:f>'Pivot Report'!$I$4</c:f>
              <c:strCache>
                <c:ptCount val="1"/>
                <c:pt idx="0">
                  <c:v>Total</c:v>
                </c:pt>
              </c:strCache>
            </c:strRef>
          </c:tx>
          <c:spPr>
            <a:solidFill>
              <a:schemeClr val="accent1"/>
            </a:solidFill>
            <a:ln>
              <a:noFill/>
            </a:ln>
            <a:effectLst/>
          </c:spPr>
          <c:cat>
            <c:strRef>
              <c:f>'Pivot Report'!$H$5:$H$68</c:f>
              <c:strCache>
                <c:ptCount val="63"/>
                <c:pt idx="0">
                  <c:v>4-Apr</c:v>
                </c:pt>
                <c:pt idx="1">
                  <c:v>5-Apr</c:v>
                </c:pt>
                <c:pt idx="2">
                  <c:v>6-Apr</c:v>
                </c:pt>
                <c:pt idx="3">
                  <c:v>7-Apr</c:v>
                </c:pt>
                <c:pt idx="4">
                  <c:v>8-Apr</c:v>
                </c:pt>
                <c:pt idx="5">
                  <c:v>9-Apr</c:v>
                </c:pt>
                <c:pt idx="6">
                  <c:v>10-Apr</c:v>
                </c:pt>
                <c:pt idx="7">
                  <c:v>4-May</c:v>
                </c:pt>
                <c:pt idx="8">
                  <c:v>5-May</c:v>
                </c:pt>
                <c:pt idx="9">
                  <c:v>6-May</c:v>
                </c:pt>
                <c:pt idx="10">
                  <c:v>7-May</c:v>
                </c:pt>
                <c:pt idx="11">
                  <c:v>8-May</c:v>
                </c:pt>
                <c:pt idx="12">
                  <c:v>9-May</c:v>
                </c:pt>
                <c:pt idx="13">
                  <c:v>10-May</c:v>
                </c:pt>
                <c:pt idx="14">
                  <c:v>4-Jul</c:v>
                </c:pt>
                <c:pt idx="15">
                  <c:v>5-Jul</c:v>
                </c:pt>
                <c:pt idx="16">
                  <c:v>6-Jul</c:v>
                </c:pt>
                <c:pt idx="17">
                  <c:v>7-Jul</c:v>
                </c:pt>
                <c:pt idx="18">
                  <c:v>8-Jul</c:v>
                </c:pt>
                <c:pt idx="19">
                  <c:v>9-Jul</c:v>
                </c:pt>
                <c:pt idx="20">
                  <c:v>10-Jul</c:v>
                </c:pt>
                <c:pt idx="21">
                  <c:v>4-Aug</c:v>
                </c:pt>
                <c:pt idx="22">
                  <c:v>5-Aug</c:v>
                </c:pt>
                <c:pt idx="23">
                  <c:v>6-Aug</c:v>
                </c:pt>
                <c:pt idx="24">
                  <c:v>7-Aug</c:v>
                </c:pt>
                <c:pt idx="25">
                  <c:v>8-Aug</c:v>
                </c:pt>
                <c:pt idx="26">
                  <c:v>9-Aug</c:v>
                </c:pt>
                <c:pt idx="27">
                  <c:v>10-Aug</c:v>
                </c:pt>
                <c:pt idx="28">
                  <c:v>4-Sep</c:v>
                </c:pt>
                <c:pt idx="29">
                  <c:v>5-Sep</c:v>
                </c:pt>
                <c:pt idx="30">
                  <c:v>6-Sep</c:v>
                </c:pt>
                <c:pt idx="31">
                  <c:v>7-Sep</c:v>
                </c:pt>
                <c:pt idx="32">
                  <c:v>8-Sep</c:v>
                </c:pt>
                <c:pt idx="33">
                  <c:v>9-Sep</c:v>
                </c:pt>
                <c:pt idx="34">
                  <c:v>10-Sep</c:v>
                </c:pt>
                <c:pt idx="35">
                  <c:v>4-Dec</c:v>
                </c:pt>
                <c:pt idx="36">
                  <c:v>5-Dec</c:v>
                </c:pt>
                <c:pt idx="37">
                  <c:v>6-Dec</c:v>
                </c:pt>
                <c:pt idx="38">
                  <c:v>7-Dec</c:v>
                </c:pt>
                <c:pt idx="39">
                  <c:v>8-Dec</c:v>
                </c:pt>
                <c:pt idx="40">
                  <c:v>9-Dec</c:v>
                </c:pt>
                <c:pt idx="41">
                  <c:v>10-Dec</c:v>
                </c:pt>
                <c:pt idx="42">
                  <c:v>4-Mar</c:v>
                </c:pt>
                <c:pt idx="43">
                  <c:v>5-Mar</c:v>
                </c:pt>
                <c:pt idx="44">
                  <c:v>6-Mar</c:v>
                </c:pt>
                <c:pt idx="45">
                  <c:v>7-Mar</c:v>
                </c:pt>
                <c:pt idx="46">
                  <c:v>8-Mar</c:v>
                </c:pt>
                <c:pt idx="47">
                  <c:v>9-Mar</c:v>
                </c:pt>
                <c:pt idx="48">
                  <c:v>10-Mar</c:v>
                </c:pt>
                <c:pt idx="49">
                  <c:v>11-Mar</c:v>
                </c:pt>
                <c:pt idx="50">
                  <c:v>12-Mar</c:v>
                </c:pt>
                <c:pt idx="51">
                  <c:v>11-Apr</c:v>
                </c:pt>
                <c:pt idx="52">
                  <c:v>12-Apr</c:v>
                </c:pt>
                <c:pt idx="53">
                  <c:v>11-May</c:v>
                </c:pt>
                <c:pt idx="54">
                  <c:v>12-May</c:v>
                </c:pt>
                <c:pt idx="55">
                  <c:v>11-Jul</c:v>
                </c:pt>
                <c:pt idx="56">
                  <c:v>12-Jul</c:v>
                </c:pt>
                <c:pt idx="57">
                  <c:v>11-Aug</c:v>
                </c:pt>
                <c:pt idx="58">
                  <c:v>12-Aug</c:v>
                </c:pt>
                <c:pt idx="59">
                  <c:v>11-Sep</c:v>
                </c:pt>
                <c:pt idx="60">
                  <c:v>12-Sep</c:v>
                </c:pt>
                <c:pt idx="61">
                  <c:v>11-Dec</c:v>
                </c:pt>
                <c:pt idx="62">
                  <c:v>12-Dec</c:v>
                </c:pt>
              </c:strCache>
            </c:strRef>
          </c:cat>
          <c:val>
            <c:numRef>
              <c:f>'Pivot Report'!$I$5:$I$68</c:f>
              <c:numCache>
                <c:formatCode>0.00</c:formatCode>
                <c:ptCount val="63"/>
                <c:pt idx="0">
                  <c:v>32.222222222222221</c:v>
                </c:pt>
                <c:pt idx="1">
                  <c:v>31</c:v>
                </c:pt>
                <c:pt idx="2">
                  <c:v>34.411764705882355</c:v>
                </c:pt>
                <c:pt idx="3">
                  <c:v>34.125</c:v>
                </c:pt>
                <c:pt idx="4">
                  <c:v>35.666666666666664</c:v>
                </c:pt>
                <c:pt idx="5">
                  <c:v>34.06666666666667</c:v>
                </c:pt>
                <c:pt idx="6">
                  <c:v>37.611111111111114</c:v>
                </c:pt>
                <c:pt idx="7">
                  <c:v>35.736842105263158</c:v>
                </c:pt>
                <c:pt idx="8">
                  <c:v>33.666666666666664</c:v>
                </c:pt>
                <c:pt idx="9">
                  <c:v>34.388888888888886</c:v>
                </c:pt>
                <c:pt idx="10">
                  <c:v>24.5</c:v>
                </c:pt>
                <c:pt idx="11">
                  <c:v>39.478260869565219</c:v>
                </c:pt>
                <c:pt idx="12">
                  <c:v>34.846153846153847</c:v>
                </c:pt>
                <c:pt idx="13">
                  <c:v>29.210526315789473</c:v>
                </c:pt>
                <c:pt idx="14">
                  <c:v>33.81818181818182</c:v>
                </c:pt>
                <c:pt idx="15">
                  <c:v>34.93333333333333</c:v>
                </c:pt>
                <c:pt idx="16">
                  <c:v>35</c:v>
                </c:pt>
                <c:pt idx="17">
                  <c:v>38.333333333333336</c:v>
                </c:pt>
                <c:pt idx="18">
                  <c:v>43.666666666666664</c:v>
                </c:pt>
                <c:pt idx="19">
                  <c:v>34.5</c:v>
                </c:pt>
                <c:pt idx="20">
                  <c:v>34.133333333333333</c:v>
                </c:pt>
                <c:pt idx="21">
                  <c:v>31.681818181818183</c:v>
                </c:pt>
                <c:pt idx="22">
                  <c:v>36.4</c:v>
                </c:pt>
                <c:pt idx="23">
                  <c:v>36.736842105263158</c:v>
                </c:pt>
                <c:pt idx="24">
                  <c:v>43.833333333333336</c:v>
                </c:pt>
                <c:pt idx="25">
                  <c:v>38.090909090909093</c:v>
                </c:pt>
                <c:pt idx="26">
                  <c:v>32.882352941176471</c:v>
                </c:pt>
                <c:pt idx="27">
                  <c:v>38.6</c:v>
                </c:pt>
                <c:pt idx="28">
                  <c:v>36.416666666666664</c:v>
                </c:pt>
                <c:pt idx="29">
                  <c:v>35.549999999999997</c:v>
                </c:pt>
                <c:pt idx="30">
                  <c:v>37.368421052631582</c:v>
                </c:pt>
                <c:pt idx="31">
                  <c:v>30.9375</c:v>
                </c:pt>
                <c:pt idx="32">
                  <c:v>28.25</c:v>
                </c:pt>
                <c:pt idx="33">
                  <c:v>43.466666666666669</c:v>
                </c:pt>
                <c:pt idx="34">
                  <c:v>36.05263157894737</c:v>
                </c:pt>
                <c:pt idx="35">
                  <c:v>36.93333333333333</c:v>
                </c:pt>
                <c:pt idx="36">
                  <c:v>37.81818181818182</c:v>
                </c:pt>
                <c:pt idx="37">
                  <c:v>32.549999999999997</c:v>
                </c:pt>
                <c:pt idx="38">
                  <c:v>32.428571428571431</c:v>
                </c:pt>
                <c:pt idx="39">
                  <c:v>32.333333333333336</c:v>
                </c:pt>
                <c:pt idx="40">
                  <c:v>35.200000000000003</c:v>
                </c:pt>
                <c:pt idx="41">
                  <c:v>41.055555555555557</c:v>
                </c:pt>
                <c:pt idx="42">
                  <c:v>33.928571428571431</c:v>
                </c:pt>
                <c:pt idx="43">
                  <c:v>41.1</c:v>
                </c:pt>
                <c:pt idx="44">
                  <c:v>32.736842105263158</c:v>
                </c:pt>
                <c:pt idx="45">
                  <c:v>37.875</c:v>
                </c:pt>
                <c:pt idx="46">
                  <c:v>38.941176470588232</c:v>
                </c:pt>
                <c:pt idx="47">
                  <c:v>35</c:v>
                </c:pt>
                <c:pt idx="48">
                  <c:v>38.200000000000003</c:v>
                </c:pt>
                <c:pt idx="49">
                  <c:v>34.357142857142854</c:v>
                </c:pt>
                <c:pt idx="50">
                  <c:v>34.928571428571431</c:v>
                </c:pt>
                <c:pt idx="51">
                  <c:v>29.705882352941178</c:v>
                </c:pt>
                <c:pt idx="52">
                  <c:v>44.25</c:v>
                </c:pt>
                <c:pt idx="53">
                  <c:v>33.176470588235297</c:v>
                </c:pt>
                <c:pt idx="54">
                  <c:v>40.1875</c:v>
                </c:pt>
                <c:pt idx="55">
                  <c:v>36.578947368421055</c:v>
                </c:pt>
                <c:pt idx="56">
                  <c:v>43.142857142857146</c:v>
                </c:pt>
                <c:pt idx="57">
                  <c:v>34.5</c:v>
                </c:pt>
                <c:pt idx="58">
                  <c:v>43.6875</c:v>
                </c:pt>
                <c:pt idx="59">
                  <c:v>39.764705882352942</c:v>
                </c:pt>
                <c:pt idx="60">
                  <c:v>33.857142857142854</c:v>
                </c:pt>
                <c:pt idx="61">
                  <c:v>38.0625</c:v>
                </c:pt>
                <c:pt idx="62">
                  <c:v>28.684210526315791</c:v>
                </c:pt>
              </c:numCache>
            </c:numRef>
          </c:val>
          <c:extLst>
            <c:ext xmlns:c16="http://schemas.microsoft.com/office/drawing/2014/chart" uri="{C3380CC4-5D6E-409C-BE32-E72D297353CC}">
              <c16:uniqueId val="{00000000-154A-46D3-AE8A-10BF9BF10C28}"/>
            </c:ext>
          </c:extLst>
        </c:ser>
        <c:dLbls>
          <c:showLegendKey val="0"/>
          <c:showVal val="0"/>
          <c:showCatName val="0"/>
          <c:showSerName val="0"/>
          <c:showPercent val="0"/>
          <c:showBubbleSize val="0"/>
        </c:dLbls>
        <c:axId val="883112288"/>
        <c:axId val="883112768"/>
      </c:areaChart>
      <c:catAx>
        <c:axId val="883112288"/>
        <c:scaling>
          <c:orientation val="minMax"/>
        </c:scaling>
        <c:delete val="1"/>
        <c:axPos val="b"/>
        <c:numFmt formatCode="General" sourceLinked="1"/>
        <c:majorTickMark val="out"/>
        <c:minorTickMark val="none"/>
        <c:tickLblPos val="nextTo"/>
        <c:crossAx val="883112768"/>
        <c:crosses val="autoZero"/>
        <c:auto val="1"/>
        <c:lblAlgn val="ctr"/>
        <c:lblOffset val="100"/>
        <c:noMultiLvlLbl val="0"/>
      </c:catAx>
      <c:valAx>
        <c:axId val="883112768"/>
        <c:scaling>
          <c:orientation val="minMax"/>
        </c:scaling>
        <c:delete val="1"/>
        <c:axPos val="l"/>
        <c:numFmt formatCode="0.00" sourceLinked="1"/>
        <c:majorTickMark val="none"/>
        <c:minorTickMark val="none"/>
        <c:tickLblPos val="nextTo"/>
        <c:crossAx val="8831122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Report!PivotTable11</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40350877192982454"/>
          <c:w val="1"/>
          <c:h val="0.59649122807017541"/>
        </c:manualLayout>
      </c:layout>
      <c:areaChart>
        <c:grouping val="standard"/>
        <c:varyColors val="0"/>
        <c:ser>
          <c:idx val="0"/>
          <c:order val="0"/>
          <c:tx>
            <c:strRef>
              <c:f>'Pivot Report'!$L$4</c:f>
              <c:strCache>
                <c:ptCount val="1"/>
                <c:pt idx="0">
                  <c:v>Total</c:v>
                </c:pt>
              </c:strCache>
            </c:strRef>
          </c:tx>
          <c:spPr>
            <a:solidFill>
              <a:schemeClr val="accent1"/>
            </a:solidFill>
            <a:ln>
              <a:noFill/>
            </a:ln>
            <a:effectLst/>
          </c:spPr>
          <c:cat>
            <c:strRef>
              <c:f>'Pivot Report'!$K$5:$K$67</c:f>
              <c:strCache>
                <c:ptCount val="62"/>
                <c:pt idx="0">
                  <c:v>4-Apr</c:v>
                </c:pt>
                <c:pt idx="1">
                  <c:v>5-Apr</c:v>
                </c:pt>
                <c:pt idx="2">
                  <c:v>6-Apr</c:v>
                </c:pt>
                <c:pt idx="3">
                  <c:v>7-Apr</c:v>
                </c:pt>
                <c:pt idx="4">
                  <c:v>8-Apr</c:v>
                </c:pt>
                <c:pt idx="5">
                  <c:v>9-Apr</c:v>
                </c:pt>
                <c:pt idx="6">
                  <c:v>10-Apr</c:v>
                </c:pt>
                <c:pt idx="7">
                  <c:v>4-May</c:v>
                </c:pt>
                <c:pt idx="8">
                  <c:v>5-May</c:v>
                </c:pt>
                <c:pt idx="9">
                  <c:v>6-May</c:v>
                </c:pt>
                <c:pt idx="10">
                  <c:v>7-May</c:v>
                </c:pt>
                <c:pt idx="11">
                  <c:v>8-May</c:v>
                </c:pt>
                <c:pt idx="12">
                  <c:v>9-May</c:v>
                </c:pt>
                <c:pt idx="13">
                  <c:v>10-May</c:v>
                </c:pt>
                <c:pt idx="14">
                  <c:v>4-Jul</c:v>
                </c:pt>
                <c:pt idx="15">
                  <c:v>5-Jul</c:v>
                </c:pt>
                <c:pt idx="16">
                  <c:v>6-Jul</c:v>
                </c:pt>
                <c:pt idx="17">
                  <c:v>7-Jul</c:v>
                </c:pt>
                <c:pt idx="18">
                  <c:v>9-Jul</c:v>
                </c:pt>
                <c:pt idx="19">
                  <c:v>10-Jul</c:v>
                </c:pt>
                <c:pt idx="20">
                  <c:v>4-Aug</c:v>
                </c:pt>
                <c:pt idx="21">
                  <c:v>5-Aug</c:v>
                </c:pt>
                <c:pt idx="22">
                  <c:v>6-Aug</c:v>
                </c:pt>
                <c:pt idx="23">
                  <c:v>7-Aug</c:v>
                </c:pt>
                <c:pt idx="24">
                  <c:v>8-Aug</c:v>
                </c:pt>
                <c:pt idx="25">
                  <c:v>9-Aug</c:v>
                </c:pt>
                <c:pt idx="26">
                  <c:v>10-Aug</c:v>
                </c:pt>
                <c:pt idx="27">
                  <c:v>4-Sep</c:v>
                </c:pt>
                <c:pt idx="28">
                  <c:v>5-Sep</c:v>
                </c:pt>
                <c:pt idx="29">
                  <c:v>6-Sep</c:v>
                </c:pt>
                <c:pt idx="30">
                  <c:v>7-Sep</c:v>
                </c:pt>
                <c:pt idx="31">
                  <c:v>8-Sep</c:v>
                </c:pt>
                <c:pt idx="32">
                  <c:v>9-Sep</c:v>
                </c:pt>
                <c:pt idx="33">
                  <c:v>10-Sep</c:v>
                </c:pt>
                <c:pt idx="34">
                  <c:v>4-Dec</c:v>
                </c:pt>
                <c:pt idx="35">
                  <c:v>5-Dec</c:v>
                </c:pt>
                <c:pt idx="36">
                  <c:v>6-Dec</c:v>
                </c:pt>
                <c:pt idx="37">
                  <c:v>7-Dec</c:v>
                </c:pt>
                <c:pt idx="38">
                  <c:v>8-Dec</c:v>
                </c:pt>
                <c:pt idx="39">
                  <c:v>9-Dec</c:v>
                </c:pt>
                <c:pt idx="40">
                  <c:v>10-Dec</c:v>
                </c:pt>
                <c:pt idx="41">
                  <c:v>4-Mar</c:v>
                </c:pt>
                <c:pt idx="42">
                  <c:v>5-Mar</c:v>
                </c:pt>
                <c:pt idx="43">
                  <c:v>6-Mar</c:v>
                </c:pt>
                <c:pt idx="44">
                  <c:v>7-Mar</c:v>
                </c:pt>
                <c:pt idx="45">
                  <c:v>8-Mar</c:v>
                </c:pt>
                <c:pt idx="46">
                  <c:v>9-Mar</c:v>
                </c:pt>
                <c:pt idx="47">
                  <c:v>10-Mar</c:v>
                </c:pt>
                <c:pt idx="48">
                  <c:v>11-Mar</c:v>
                </c:pt>
                <c:pt idx="49">
                  <c:v>12-Mar</c:v>
                </c:pt>
                <c:pt idx="50">
                  <c:v>11-Apr</c:v>
                </c:pt>
                <c:pt idx="51">
                  <c:v>12-Apr</c:v>
                </c:pt>
                <c:pt idx="52">
                  <c:v>11-May</c:v>
                </c:pt>
                <c:pt idx="53">
                  <c:v>12-May</c:v>
                </c:pt>
                <c:pt idx="54">
                  <c:v>8-Jul</c:v>
                </c:pt>
                <c:pt idx="55">
                  <c:v>11-Jul</c:v>
                </c:pt>
                <c:pt idx="56">
                  <c:v>11-Aug</c:v>
                </c:pt>
                <c:pt idx="57">
                  <c:v>12-Aug</c:v>
                </c:pt>
                <c:pt idx="58">
                  <c:v>11-Sep</c:v>
                </c:pt>
                <c:pt idx="59">
                  <c:v>12-Sep</c:v>
                </c:pt>
                <c:pt idx="60">
                  <c:v>11-Dec</c:v>
                </c:pt>
                <c:pt idx="61">
                  <c:v>12-Dec</c:v>
                </c:pt>
              </c:strCache>
            </c:strRef>
          </c:cat>
          <c:val>
            <c:numRef>
              <c:f>'Pivot Report'!$L$5:$L$67</c:f>
              <c:numCache>
                <c:formatCode>0.00</c:formatCode>
                <c:ptCount val="62"/>
                <c:pt idx="0">
                  <c:v>6</c:v>
                </c:pt>
                <c:pt idx="1">
                  <c:v>4.8</c:v>
                </c:pt>
                <c:pt idx="2">
                  <c:v>4.5555555555555554</c:v>
                </c:pt>
                <c:pt idx="3">
                  <c:v>2</c:v>
                </c:pt>
                <c:pt idx="4">
                  <c:v>4.666666666666667</c:v>
                </c:pt>
                <c:pt idx="5">
                  <c:v>7.25</c:v>
                </c:pt>
                <c:pt idx="6">
                  <c:v>3.75</c:v>
                </c:pt>
                <c:pt idx="7">
                  <c:v>5.5714285714285712</c:v>
                </c:pt>
                <c:pt idx="8">
                  <c:v>5.5</c:v>
                </c:pt>
                <c:pt idx="9">
                  <c:v>4.333333333333333</c:v>
                </c:pt>
                <c:pt idx="10">
                  <c:v>2</c:v>
                </c:pt>
                <c:pt idx="11">
                  <c:v>6.2</c:v>
                </c:pt>
                <c:pt idx="12">
                  <c:v>4</c:v>
                </c:pt>
                <c:pt idx="13">
                  <c:v>5.333333333333333</c:v>
                </c:pt>
                <c:pt idx="14">
                  <c:v>8</c:v>
                </c:pt>
                <c:pt idx="15">
                  <c:v>4.8</c:v>
                </c:pt>
                <c:pt idx="16">
                  <c:v>5.25</c:v>
                </c:pt>
                <c:pt idx="17">
                  <c:v>4.5714285714285712</c:v>
                </c:pt>
                <c:pt idx="18">
                  <c:v>6.5</c:v>
                </c:pt>
                <c:pt idx="19">
                  <c:v>8.4</c:v>
                </c:pt>
                <c:pt idx="20">
                  <c:v>8</c:v>
                </c:pt>
                <c:pt idx="21">
                  <c:v>4.5</c:v>
                </c:pt>
                <c:pt idx="22">
                  <c:v>6.333333333333333</c:v>
                </c:pt>
                <c:pt idx="23">
                  <c:v>4.333333333333333</c:v>
                </c:pt>
                <c:pt idx="24">
                  <c:v>2</c:v>
                </c:pt>
                <c:pt idx="25">
                  <c:v>6</c:v>
                </c:pt>
                <c:pt idx="26">
                  <c:v>3</c:v>
                </c:pt>
                <c:pt idx="27">
                  <c:v>5.25</c:v>
                </c:pt>
                <c:pt idx="28">
                  <c:v>5</c:v>
                </c:pt>
                <c:pt idx="29">
                  <c:v>5.7142857142857144</c:v>
                </c:pt>
                <c:pt idx="30">
                  <c:v>7</c:v>
                </c:pt>
                <c:pt idx="31">
                  <c:v>6.666666666666667</c:v>
                </c:pt>
                <c:pt idx="32">
                  <c:v>1.5</c:v>
                </c:pt>
                <c:pt idx="33">
                  <c:v>5</c:v>
                </c:pt>
                <c:pt idx="34">
                  <c:v>5.75</c:v>
                </c:pt>
                <c:pt idx="35">
                  <c:v>3.25</c:v>
                </c:pt>
                <c:pt idx="36">
                  <c:v>3</c:v>
                </c:pt>
                <c:pt idx="37">
                  <c:v>4</c:v>
                </c:pt>
                <c:pt idx="38">
                  <c:v>4.7142857142857144</c:v>
                </c:pt>
                <c:pt idx="39">
                  <c:v>1.5</c:v>
                </c:pt>
                <c:pt idx="40">
                  <c:v>3</c:v>
                </c:pt>
                <c:pt idx="41">
                  <c:v>4.5999999999999996</c:v>
                </c:pt>
                <c:pt idx="42">
                  <c:v>6</c:v>
                </c:pt>
                <c:pt idx="43">
                  <c:v>6.666666666666667</c:v>
                </c:pt>
                <c:pt idx="44">
                  <c:v>2.5</c:v>
                </c:pt>
                <c:pt idx="45">
                  <c:v>5.333333333333333</c:v>
                </c:pt>
                <c:pt idx="46">
                  <c:v>3.6</c:v>
                </c:pt>
                <c:pt idx="47">
                  <c:v>2.5</c:v>
                </c:pt>
                <c:pt idx="48">
                  <c:v>5.4</c:v>
                </c:pt>
                <c:pt idx="49">
                  <c:v>4</c:v>
                </c:pt>
                <c:pt idx="50">
                  <c:v>5.2</c:v>
                </c:pt>
                <c:pt idx="51">
                  <c:v>0</c:v>
                </c:pt>
                <c:pt idx="52">
                  <c:v>2.4285714285714284</c:v>
                </c:pt>
                <c:pt idx="53">
                  <c:v>2.875</c:v>
                </c:pt>
                <c:pt idx="54">
                  <c:v>9.5</c:v>
                </c:pt>
                <c:pt idx="55">
                  <c:v>6.5714285714285712</c:v>
                </c:pt>
                <c:pt idx="56">
                  <c:v>3</c:v>
                </c:pt>
                <c:pt idx="57">
                  <c:v>6</c:v>
                </c:pt>
                <c:pt idx="58">
                  <c:v>4.5999999999999996</c:v>
                </c:pt>
                <c:pt idx="59">
                  <c:v>6.5</c:v>
                </c:pt>
                <c:pt idx="60">
                  <c:v>3</c:v>
                </c:pt>
                <c:pt idx="61">
                  <c:v>5.25</c:v>
                </c:pt>
              </c:numCache>
            </c:numRef>
          </c:val>
          <c:extLst>
            <c:ext xmlns:c16="http://schemas.microsoft.com/office/drawing/2014/chart" uri="{C3380CC4-5D6E-409C-BE32-E72D297353CC}">
              <c16:uniqueId val="{00000000-C901-4EFF-BA30-B4E2B9BA625A}"/>
            </c:ext>
          </c:extLst>
        </c:ser>
        <c:dLbls>
          <c:showLegendKey val="0"/>
          <c:showVal val="0"/>
          <c:showCatName val="0"/>
          <c:showSerName val="0"/>
          <c:showPercent val="0"/>
          <c:showBubbleSize val="0"/>
        </c:dLbls>
        <c:axId val="883105024"/>
        <c:axId val="883107424"/>
      </c:areaChart>
      <c:catAx>
        <c:axId val="883105024"/>
        <c:scaling>
          <c:orientation val="minMax"/>
        </c:scaling>
        <c:delete val="1"/>
        <c:axPos val="b"/>
        <c:numFmt formatCode="General" sourceLinked="1"/>
        <c:majorTickMark val="out"/>
        <c:minorTickMark val="none"/>
        <c:tickLblPos val="nextTo"/>
        <c:crossAx val="883107424"/>
        <c:crosses val="autoZero"/>
        <c:auto val="1"/>
        <c:lblAlgn val="ctr"/>
        <c:lblOffset val="100"/>
        <c:noMultiLvlLbl val="0"/>
      </c:catAx>
      <c:valAx>
        <c:axId val="883107424"/>
        <c:scaling>
          <c:orientation val="minMax"/>
        </c:scaling>
        <c:delete val="1"/>
        <c:axPos val="l"/>
        <c:numFmt formatCode="0.00" sourceLinked="1"/>
        <c:majorTickMark val="none"/>
        <c:minorTickMark val="none"/>
        <c:tickLblPos val="nextTo"/>
        <c:crossAx val="8831050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Report!PivotTable13</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Report'!$B$167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Report'!$A$168:$A$176</c:f>
              <c:strCache>
                <c:ptCount val="8"/>
                <c:pt idx="0">
                  <c:v>0-09</c:v>
                </c:pt>
                <c:pt idx="1">
                  <c:v>10-19</c:v>
                </c:pt>
                <c:pt idx="2">
                  <c:v>20-29</c:v>
                </c:pt>
                <c:pt idx="3">
                  <c:v>30-39</c:v>
                </c:pt>
                <c:pt idx="4">
                  <c:v>40-49</c:v>
                </c:pt>
                <c:pt idx="5">
                  <c:v>50-59</c:v>
                </c:pt>
                <c:pt idx="6">
                  <c:v>60-69</c:v>
                </c:pt>
                <c:pt idx="7">
                  <c:v>70-79</c:v>
                </c:pt>
              </c:strCache>
            </c:strRef>
          </c:cat>
          <c:val>
            <c:numRef>
              <c:f>'Pivot Report'!$B$168:$B$176</c:f>
              <c:numCache>
                <c:formatCode>0</c:formatCode>
                <c:ptCount val="8"/>
                <c:pt idx="0">
                  <c:v>124</c:v>
                </c:pt>
                <c:pt idx="1">
                  <c:v>126</c:v>
                </c:pt>
                <c:pt idx="2">
                  <c:v>135</c:v>
                </c:pt>
                <c:pt idx="3">
                  <c:v>127</c:v>
                </c:pt>
                <c:pt idx="4">
                  <c:v>122</c:v>
                </c:pt>
                <c:pt idx="5">
                  <c:v>99</c:v>
                </c:pt>
                <c:pt idx="6">
                  <c:v>146</c:v>
                </c:pt>
                <c:pt idx="7">
                  <c:v>118</c:v>
                </c:pt>
              </c:numCache>
            </c:numRef>
          </c:val>
          <c:extLst>
            <c:ext xmlns:c16="http://schemas.microsoft.com/office/drawing/2014/chart" uri="{C3380CC4-5D6E-409C-BE32-E72D297353CC}">
              <c16:uniqueId val="{00000000-D94E-4455-9567-F57B3A627FCB}"/>
            </c:ext>
          </c:extLst>
        </c:ser>
        <c:dLbls>
          <c:showLegendKey val="0"/>
          <c:showVal val="0"/>
          <c:showCatName val="0"/>
          <c:showSerName val="0"/>
          <c:showPercent val="0"/>
          <c:showBubbleSize val="0"/>
        </c:dLbls>
        <c:gapWidth val="219"/>
        <c:overlap val="-27"/>
        <c:axId val="301460384"/>
        <c:axId val="301460864"/>
      </c:barChart>
      <c:catAx>
        <c:axId val="30146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460864"/>
        <c:crosses val="autoZero"/>
        <c:auto val="1"/>
        <c:lblAlgn val="ctr"/>
        <c:lblOffset val="100"/>
        <c:noMultiLvlLbl val="0"/>
      </c:catAx>
      <c:valAx>
        <c:axId val="301460864"/>
        <c:scaling>
          <c:orientation val="minMax"/>
        </c:scaling>
        <c:delete val="1"/>
        <c:axPos val="l"/>
        <c:numFmt formatCode="0" sourceLinked="1"/>
        <c:majorTickMark val="none"/>
        <c:minorTickMark val="none"/>
        <c:tickLblPos val="nextTo"/>
        <c:crossAx val="30146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Report!PivotTable14</c:name>
    <c:fmtId val="31"/>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4069969838735127"/>
          <c:y val="0.14471329650665218"/>
          <c:w val="0.75957830175807939"/>
          <c:h val="0.84338226256170057"/>
        </c:manualLayout>
      </c:layout>
      <c:pieChart>
        <c:varyColors val="1"/>
        <c:ser>
          <c:idx val="0"/>
          <c:order val="0"/>
          <c:tx>
            <c:strRef>
              <c:f>'Pivot Report'!$B$178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1CD-400D-AD42-556BD9E7C2C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1CD-400D-AD42-556BD9E7C2C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Report'!$A$179:$A$181</c:f>
              <c:strCache>
                <c:ptCount val="2"/>
                <c:pt idx="0">
                  <c:v>Delay</c:v>
                </c:pt>
                <c:pt idx="1">
                  <c:v>Ontime</c:v>
                </c:pt>
              </c:strCache>
            </c:strRef>
          </c:cat>
          <c:val>
            <c:numRef>
              <c:f>'Pivot Report'!$B$179:$B$181</c:f>
              <c:numCache>
                <c:formatCode>0</c:formatCode>
                <c:ptCount val="2"/>
                <c:pt idx="0">
                  <c:v>604</c:v>
                </c:pt>
                <c:pt idx="1">
                  <c:v>393</c:v>
                </c:pt>
              </c:numCache>
            </c:numRef>
          </c:val>
          <c:extLst>
            <c:ext xmlns:c16="http://schemas.microsoft.com/office/drawing/2014/chart" uri="{C3380CC4-5D6E-409C-BE32-E72D297353CC}">
              <c16:uniqueId val="{00000004-31CD-400D-AD42-556BD9E7C2C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7.9759238591218612E-2"/>
          <c:y val="2.3809546128183472E-2"/>
          <c:w val="0.84048152281756272"/>
          <c:h val="0.1175610400834646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5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Report!PivotTable15</c:name>
    <c:fmtId val="36"/>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1859734374670322"/>
          <c:y val="0.10622856926035613"/>
          <c:w val="0.72158031327753347"/>
          <c:h val="0.8878601911966465"/>
        </c:manualLayout>
      </c:layout>
      <c:doughnutChart>
        <c:varyColors val="1"/>
        <c:ser>
          <c:idx val="0"/>
          <c:order val="0"/>
          <c:tx>
            <c:strRef>
              <c:f>'Pivot Report'!$B$183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913-45FE-B2EA-07E69791803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913-45FE-B2EA-07E69791803A}"/>
              </c:ext>
            </c:extLst>
          </c:dPt>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Report'!$A$184:$A$186</c:f>
              <c:strCache>
                <c:ptCount val="2"/>
                <c:pt idx="0">
                  <c:v>Female</c:v>
                </c:pt>
                <c:pt idx="1">
                  <c:v>Male</c:v>
                </c:pt>
              </c:strCache>
            </c:strRef>
          </c:cat>
          <c:val>
            <c:numRef>
              <c:f>'Pivot Report'!$B$184:$B$186</c:f>
              <c:numCache>
                <c:formatCode>0</c:formatCode>
                <c:ptCount val="2"/>
                <c:pt idx="0">
                  <c:v>488</c:v>
                </c:pt>
                <c:pt idx="1">
                  <c:v>509</c:v>
                </c:pt>
              </c:numCache>
            </c:numRef>
          </c:val>
          <c:extLst>
            <c:ext xmlns:c16="http://schemas.microsoft.com/office/drawing/2014/chart" uri="{C3380CC4-5D6E-409C-BE32-E72D297353CC}">
              <c16:uniqueId val="{00000004-2913-45FE-B2EA-07E69791803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0.16325099694707781"/>
          <c:y val="1.1713522293046503E-2"/>
          <c:w val="0.51890344748113637"/>
          <c:h val="6.4989685286405544E-2"/>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Report!PivotTable16</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Report'!$B$189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Report'!$A$190:$A$198</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Report'!$B$190:$B$198</c:f>
              <c:numCache>
                <c:formatCode>0</c:formatCode>
                <c:ptCount val="8"/>
                <c:pt idx="0">
                  <c:v>12</c:v>
                </c:pt>
                <c:pt idx="1">
                  <c:v>23</c:v>
                </c:pt>
                <c:pt idx="2">
                  <c:v>23</c:v>
                </c:pt>
                <c:pt idx="3">
                  <c:v>24</c:v>
                </c:pt>
                <c:pt idx="4">
                  <c:v>33</c:v>
                </c:pt>
                <c:pt idx="5">
                  <c:v>108</c:v>
                </c:pt>
                <c:pt idx="6">
                  <c:v>200</c:v>
                </c:pt>
                <c:pt idx="7">
                  <c:v>574</c:v>
                </c:pt>
              </c:numCache>
            </c:numRef>
          </c:val>
          <c:extLst>
            <c:ext xmlns:c16="http://schemas.microsoft.com/office/drawing/2014/chart" uri="{C3380CC4-5D6E-409C-BE32-E72D297353CC}">
              <c16:uniqueId val="{00000000-AD2D-4C9F-8563-0E351186B6D6}"/>
            </c:ext>
          </c:extLst>
        </c:ser>
        <c:dLbls>
          <c:showLegendKey val="0"/>
          <c:showVal val="0"/>
          <c:showCatName val="0"/>
          <c:showSerName val="0"/>
          <c:showPercent val="0"/>
          <c:showBubbleSize val="0"/>
        </c:dLbls>
        <c:gapWidth val="182"/>
        <c:axId val="301460384"/>
        <c:axId val="301462304"/>
      </c:barChart>
      <c:catAx>
        <c:axId val="301460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301462304"/>
        <c:crosses val="autoZero"/>
        <c:auto val="1"/>
        <c:lblAlgn val="ctr"/>
        <c:lblOffset val="100"/>
        <c:noMultiLvlLbl val="0"/>
      </c:catAx>
      <c:valAx>
        <c:axId val="301462304"/>
        <c:scaling>
          <c:orientation val="minMax"/>
        </c:scaling>
        <c:delete val="1"/>
        <c:axPos val="b"/>
        <c:numFmt formatCode="0" sourceLinked="1"/>
        <c:majorTickMark val="none"/>
        <c:minorTickMark val="none"/>
        <c:tickLblPos val="nextTo"/>
        <c:crossAx val="30146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6.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8.emf"/><Relationship Id="rId5" Type="http://schemas.openxmlformats.org/officeDocument/2006/relationships/image" Target="../media/image5.svg"/><Relationship Id="rId15" Type="http://schemas.openxmlformats.org/officeDocument/2006/relationships/chart" Target="../charts/chart8.xml"/><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91439</xdr:colOff>
      <xdr:row>161</xdr:row>
      <xdr:rowOff>99059</xdr:rowOff>
    </xdr:from>
    <xdr:to>
      <xdr:col>3</xdr:col>
      <xdr:colOff>1714500</xdr:colOff>
      <xdr:row>164</xdr:row>
      <xdr:rowOff>106680</xdr:rowOff>
    </xdr:to>
    <xdr:graphicFrame macro="">
      <xdr:nvGraphicFramePr>
        <xdr:cNvPr id="9" name="Chart 8">
          <a:extLst>
            <a:ext uri="{FF2B5EF4-FFF2-40B4-BE49-F238E27FC236}">
              <a16:creationId xmlns:a16="http://schemas.microsoft.com/office/drawing/2014/main" id="{7FFF408C-6210-45FF-911A-DBB1405A7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21774</xdr:colOff>
      <xdr:row>0</xdr:row>
      <xdr:rowOff>26125</xdr:rowOff>
    </xdr:from>
    <xdr:to>
      <xdr:col>5</xdr:col>
      <xdr:colOff>348344</xdr:colOff>
      <xdr:row>2</xdr:row>
      <xdr:rowOff>161108</xdr:rowOff>
    </xdr:to>
    <xdr:sp macro="" textlink="">
      <xdr:nvSpPr>
        <xdr:cNvPr id="2" name="Rectangle: Rounded Corners 1">
          <a:extLst>
            <a:ext uri="{FF2B5EF4-FFF2-40B4-BE49-F238E27FC236}">
              <a16:creationId xmlns:a16="http://schemas.microsoft.com/office/drawing/2014/main" id="{4DC35FBF-F61F-34E4-98D1-F2B10E8225B9}"/>
            </a:ext>
          </a:extLst>
        </xdr:cNvPr>
        <xdr:cNvSpPr/>
      </xdr:nvSpPr>
      <xdr:spPr>
        <a:xfrm>
          <a:off x="21774" y="26125"/>
          <a:ext cx="3374570" cy="500743"/>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383180</xdr:colOff>
      <xdr:row>0</xdr:row>
      <xdr:rowOff>26125</xdr:rowOff>
    </xdr:from>
    <xdr:to>
      <xdr:col>7</xdr:col>
      <xdr:colOff>39189</xdr:colOff>
      <xdr:row>2</xdr:row>
      <xdr:rowOff>161108</xdr:rowOff>
    </xdr:to>
    <xdr:sp macro="" textlink="">
      <xdr:nvSpPr>
        <xdr:cNvPr id="3" name="Rectangle: Rounded Corners 2">
          <a:extLst>
            <a:ext uri="{FF2B5EF4-FFF2-40B4-BE49-F238E27FC236}">
              <a16:creationId xmlns:a16="http://schemas.microsoft.com/office/drawing/2014/main" id="{61DF3D5D-70BA-B783-086D-315058EC09BE}"/>
            </a:ext>
          </a:extLst>
        </xdr:cNvPr>
        <xdr:cNvSpPr/>
      </xdr:nvSpPr>
      <xdr:spPr>
        <a:xfrm>
          <a:off x="3431180" y="26125"/>
          <a:ext cx="875209" cy="500743"/>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104505</xdr:colOff>
      <xdr:row>0</xdr:row>
      <xdr:rowOff>30479</xdr:rowOff>
    </xdr:from>
    <xdr:to>
      <xdr:col>9</xdr:col>
      <xdr:colOff>121919</xdr:colOff>
      <xdr:row>6</xdr:row>
      <xdr:rowOff>4354</xdr:rowOff>
    </xdr:to>
    <xdr:sp macro="" textlink="">
      <xdr:nvSpPr>
        <xdr:cNvPr id="4" name="Rectangle: Rounded Corners 3">
          <a:extLst>
            <a:ext uri="{FF2B5EF4-FFF2-40B4-BE49-F238E27FC236}">
              <a16:creationId xmlns:a16="http://schemas.microsoft.com/office/drawing/2014/main" id="{F316D56F-B5CF-DA6A-C6A4-424184703DCF}"/>
            </a:ext>
          </a:extLst>
        </xdr:cNvPr>
        <xdr:cNvSpPr/>
      </xdr:nvSpPr>
      <xdr:spPr>
        <a:xfrm>
          <a:off x="4371705" y="30479"/>
          <a:ext cx="1236614" cy="1071155"/>
        </a:xfrm>
        <a:prstGeom prst="roundRect">
          <a:avLst>
            <a:gd name="adj" fmla="val 650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165465</xdr:colOff>
      <xdr:row>0</xdr:row>
      <xdr:rowOff>21771</xdr:rowOff>
    </xdr:from>
    <xdr:to>
      <xdr:col>11</xdr:col>
      <xdr:colOff>182879</xdr:colOff>
      <xdr:row>5</xdr:row>
      <xdr:rowOff>178526</xdr:rowOff>
    </xdr:to>
    <xdr:sp macro="" textlink="">
      <xdr:nvSpPr>
        <xdr:cNvPr id="5" name="Rectangle: Rounded Corners 4">
          <a:extLst>
            <a:ext uri="{FF2B5EF4-FFF2-40B4-BE49-F238E27FC236}">
              <a16:creationId xmlns:a16="http://schemas.microsoft.com/office/drawing/2014/main" id="{0D9EF814-510F-6B44-84AA-1353FEC022A8}"/>
            </a:ext>
          </a:extLst>
        </xdr:cNvPr>
        <xdr:cNvSpPr/>
      </xdr:nvSpPr>
      <xdr:spPr>
        <a:xfrm>
          <a:off x="5651865" y="21771"/>
          <a:ext cx="1236614" cy="1071155"/>
        </a:xfrm>
        <a:prstGeom prst="roundRect">
          <a:avLst>
            <a:gd name="adj" fmla="val 650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39190</xdr:colOff>
      <xdr:row>3</xdr:row>
      <xdr:rowOff>30480</xdr:rowOff>
    </xdr:from>
    <xdr:to>
      <xdr:col>1</xdr:col>
      <xdr:colOff>134982</xdr:colOff>
      <xdr:row>14</xdr:row>
      <xdr:rowOff>148046</xdr:rowOff>
    </xdr:to>
    <xdr:sp macro="" textlink="">
      <xdr:nvSpPr>
        <xdr:cNvPr id="6" name="Rectangle: Rounded Corners 5">
          <a:extLst>
            <a:ext uri="{FF2B5EF4-FFF2-40B4-BE49-F238E27FC236}">
              <a16:creationId xmlns:a16="http://schemas.microsoft.com/office/drawing/2014/main" id="{175AD424-0378-C986-5259-DF86BA1E862B}"/>
            </a:ext>
          </a:extLst>
        </xdr:cNvPr>
        <xdr:cNvSpPr/>
      </xdr:nvSpPr>
      <xdr:spPr>
        <a:xfrm>
          <a:off x="39190" y="579120"/>
          <a:ext cx="705392" cy="2129246"/>
        </a:xfrm>
        <a:prstGeom prst="roundRect">
          <a:avLst>
            <a:gd name="adj" fmla="val 864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174173</xdr:colOff>
      <xdr:row>3</xdr:row>
      <xdr:rowOff>34835</xdr:rowOff>
    </xdr:from>
    <xdr:to>
      <xdr:col>3</xdr:col>
      <xdr:colOff>71404</xdr:colOff>
      <xdr:row>6</xdr:row>
      <xdr:rowOff>174171</xdr:rowOff>
    </xdr:to>
    <xdr:sp macro="" textlink="">
      <xdr:nvSpPr>
        <xdr:cNvPr id="7" name="Rectangle: Rounded Corners 6">
          <a:extLst>
            <a:ext uri="{FF2B5EF4-FFF2-40B4-BE49-F238E27FC236}">
              <a16:creationId xmlns:a16="http://schemas.microsoft.com/office/drawing/2014/main" id="{BD95A5B0-1F4A-C18C-6CE4-23343AA9E2F3}"/>
            </a:ext>
          </a:extLst>
        </xdr:cNvPr>
        <xdr:cNvSpPr/>
      </xdr:nvSpPr>
      <xdr:spPr>
        <a:xfrm>
          <a:off x="783773" y="583475"/>
          <a:ext cx="1116431" cy="687976"/>
        </a:xfrm>
        <a:prstGeom prst="roundRect">
          <a:avLst>
            <a:gd name="adj" fmla="val 864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151534</xdr:colOff>
      <xdr:row>3</xdr:row>
      <xdr:rowOff>34835</xdr:rowOff>
    </xdr:from>
    <xdr:to>
      <xdr:col>5</xdr:col>
      <xdr:colOff>48765</xdr:colOff>
      <xdr:row>6</xdr:row>
      <xdr:rowOff>174171</xdr:rowOff>
    </xdr:to>
    <xdr:sp macro="" textlink="">
      <xdr:nvSpPr>
        <xdr:cNvPr id="8" name="Rectangle: Rounded Corners 7">
          <a:extLst>
            <a:ext uri="{FF2B5EF4-FFF2-40B4-BE49-F238E27FC236}">
              <a16:creationId xmlns:a16="http://schemas.microsoft.com/office/drawing/2014/main" id="{39782380-0324-8E81-A883-6A58546CE263}"/>
            </a:ext>
          </a:extLst>
        </xdr:cNvPr>
        <xdr:cNvSpPr/>
      </xdr:nvSpPr>
      <xdr:spPr>
        <a:xfrm>
          <a:off x="1980334" y="583475"/>
          <a:ext cx="1116431" cy="687976"/>
        </a:xfrm>
        <a:prstGeom prst="roundRect">
          <a:avLst>
            <a:gd name="adj" fmla="val 864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128895</xdr:colOff>
      <xdr:row>3</xdr:row>
      <xdr:rowOff>34835</xdr:rowOff>
    </xdr:from>
    <xdr:to>
      <xdr:col>7</xdr:col>
      <xdr:colOff>26126</xdr:colOff>
      <xdr:row>6</xdr:row>
      <xdr:rowOff>174171</xdr:rowOff>
    </xdr:to>
    <xdr:sp macro="" textlink="">
      <xdr:nvSpPr>
        <xdr:cNvPr id="9" name="Rectangle: Rounded Corners 8">
          <a:extLst>
            <a:ext uri="{FF2B5EF4-FFF2-40B4-BE49-F238E27FC236}">
              <a16:creationId xmlns:a16="http://schemas.microsoft.com/office/drawing/2014/main" id="{04BAA8B4-4079-7287-E473-D81D4F9B2A79}"/>
            </a:ext>
          </a:extLst>
        </xdr:cNvPr>
        <xdr:cNvSpPr/>
      </xdr:nvSpPr>
      <xdr:spPr>
        <a:xfrm>
          <a:off x="3176895" y="583475"/>
          <a:ext cx="1116431" cy="687976"/>
        </a:xfrm>
        <a:prstGeom prst="roundRect">
          <a:avLst>
            <a:gd name="adj" fmla="val 864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174173</xdr:colOff>
      <xdr:row>9</xdr:row>
      <xdr:rowOff>161111</xdr:rowOff>
    </xdr:from>
    <xdr:to>
      <xdr:col>7</xdr:col>
      <xdr:colOff>69669</xdr:colOff>
      <xdr:row>14</xdr:row>
      <xdr:rowOff>139337</xdr:rowOff>
    </xdr:to>
    <xdr:sp macro="" textlink="">
      <xdr:nvSpPr>
        <xdr:cNvPr id="12" name="Rectangle: Rounded Corners 11">
          <a:extLst>
            <a:ext uri="{FF2B5EF4-FFF2-40B4-BE49-F238E27FC236}">
              <a16:creationId xmlns:a16="http://schemas.microsoft.com/office/drawing/2014/main" id="{90E413F2-358B-3330-9241-F1A39F25236B}"/>
            </a:ext>
          </a:extLst>
        </xdr:cNvPr>
        <xdr:cNvSpPr/>
      </xdr:nvSpPr>
      <xdr:spPr>
        <a:xfrm>
          <a:off x="783773" y="1807031"/>
          <a:ext cx="3553096" cy="892626"/>
        </a:xfrm>
        <a:prstGeom prst="roundRect">
          <a:avLst>
            <a:gd name="adj" fmla="val 864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121922</xdr:colOff>
      <xdr:row>6</xdr:row>
      <xdr:rowOff>47895</xdr:rowOff>
    </xdr:from>
    <xdr:to>
      <xdr:col>11</xdr:col>
      <xdr:colOff>182879</xdr:colOff>
      <xdr:row>14</xdr:row>
      <xdr:rowOff>130628</xdr:rowOff>
    </xdr:to>
    <xdr:sp macro="" textlink="">
      <xdr:nvSpPr>
        <xdr:cNvPr id="13" name="Rectangle: Rounded Corners 12">
          <a:extLst>
            <a:ext uri="{FF2B5EF4-FFF2-40B4-BE49-F238E27FC236}">
              <a16:creationId xmlns:a16="http://schemas.microsoft.com/office/drawing/2014/main" id="{F31CC354-4B59-6DE8-2D93-F29BA53A5E09}"/>
            </a:ext>
          </a:extLst>
        </xdr:cNvPr>
        <xdr:cNvSpPr/>
      </xdr:nvSpPr>
      <xdr:spPr>
        <a:xfrm>
          <a:off x="4389122" y="1145175"/>
          <a:ext cx="2499357" cy="1545773"/>
        </a:xfrm>
        <a:prstGeom prst="roundRect">
          <a:avLst>
            <a:gd name="adj" fmla="val 650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370114</xdr:colOff>
      <xdr:row>0</xdr:row>
      <xdr:rowOff>104502</xdr:rowOff>
    </xdr:from>
    <xdr:to>
      <xdr:col>5</xdr:col>
      <xdr:colOff>361406</xdr:colOff>
      <xdr:row>1</xdr:row>
      <xdr:rowOff>91439</xdr:rowOff>
    </xdr:to>
    <xdr:sp macro="" textlink="">
      <xdr:nvSpPr>
        <xdr:cNvPr id="15" name="TextBox 14">
          <a:extLst>
            <a:ext uri="{FF2B5EF4-FFF2-40B4-BE49-F238E27FC236}">
              <a16:creationId xmlns:a16="http://schemas.microsoft.com/office/drawing/2014/main" id="{FB7E83F5-174A-51C6-7710-49D6D57DACDA}"/>
            </a:ext>
          </a:extLst>
        </xdr:cNvPr>
        <xdr:cNvSpPr txBox="1"/>
      </xdr:nvSpPr>
      <xdr:spPr>
        <a:xfrm>
          <a:off x="979714" y="104502"/>
          <a:ext cx="2429692" cy="169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a:t>Hospital Emergency Room Dashboard</a:t>
          </a:r>
        </a:p>
      </xdr:txBody>
    </xdr:sp>
    <xdr:clientData/>
  </xdr:twoCellAnchor>
  <xdr:twoCellAnchor editAs="oneCell">
    <xdr:from>
      <xdr:col>0</xdr:col>
      <xdr:colOff>74435</xdr:colOff>
      <xdr:row>0</xdr:row>
      <xdr:rowOff>34835</xdr:rowOff>
    </xdr:from>
    <xdr:to>
      <xdr:col>1</xdr:col>
      <xdr:colOff>161110</xdr:colOff>
      <xdr:row>2</xdr:row>
      <xdr:rowOff>161109</xdr:rowOff>
    </xdr:to>
    <xdr:pic>
      <xdr:nvPicPr>
        <xdr:cNvPr id="17" name="Picture 16">
          <a:extLst>
            <a:ext uri="{FF2B5EF4-FFF2-40B4-BE49-F238E27FC236}">
              <a16:creationId xmlns:a16="http://schemas.microsoft.com/office/drawing/2014/main" id="{E76A94DD-C7B9-43E1-DD2F-9554F610A23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1285" t="9403" r="18474" b="13924"/>
        <a:stretch/>
      </xdr:blipFill>
      <xdr:spPr>
        <a:xfrm>
          <a:off x="74435" y="34835"/>
          <a:ext cx="696275" cy="492034"/>
        </a:xfrm>
        <a:prstGeom prst="rect">
          <a:avLst/>
        </a:prstGeom>
      </xdr:spPr>
    </xdr:pic>
    <xdr:clientData/>
  </xdr:twoCellAnchor>
  <xdr:twoCellAnchor>
    <xdr:from>
      <xdr:col>2</xdr:col>
      <xdr:colOff>483325</xdr:colOff>
      <xdr:row>1</xdr:row>
      <xdr:rowOff>121918</xdr:rowOff>
    </xdr:from>
    <xdr:to>
      <xdr:col>4</xdr:col>
      <xdr:colOff>78376</xdr:colOff>
      <xdr:row>2</xdr:row>
      <xdr:rowOff>108855</xdr:rowOff>
    </xdr:to>
    <xdr:sp macro="" textlink="">
      <xdr:nvSpPr>
        <xdr:cNvPr id="18" name="TextBox 17">
          <a:extLst>
            <a:ext uri="{FF2B5EF4-FFF2-40B4-BE49-F238E27FC236}">
              <a16:creationId xmlns:a16="http://schemas.microsoft.com/office/drawing/2014/main" id="{D2C5E57F-714C-910A-3B93-D5A65441A98E}"/>
            </a:ext>
          </a:extLst>
        </xdr:cNvPr>
        <xdr:cNvSpPr txBox="1"/>
      </xdr:nvSpPr>
      <xdr:spPr>
        <a:xfrm>
          <a:off x="1702525" y="304798"/>
          <a:ext cx="814251" cy="169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900"/>
            <a:t>Monthly Report</a:t>
          </a:r>
        </a:p>
      </xdr:txBody>
    </xdr:sp>
    <xdr:clientData/>
  </xdr:twoCellAnchor>
  <xdr:twoCellAnchor>
    <xdr:from>
      <xdr:col>1</xdr:col>
      <xdr:colOff>174171</xdr:colOff>
      <xdr:row>4</xdr:row>
      <xdr:rowOff>69665</xdr:rowOff>
    </xdr:from>
    <xdr:to>
      <xdr:col>3</xdr:col>
      <xdr:colOff>65314</xdr:colOff>
      <xdr:row>5</xdr:row>
      <xdr:rowOff>56602</xdr:rowOff>
    </xdr:to>
    <xdr:sp macro="" textlink="">
      <xdr:nvSpPr>
        <xdr:cNvPr id="19" name="TextBox 18">
          <a:extLst>
            <a:ext uri="{FF2B5EF4-FFF2-40B4-BE49-F238E27FC236}">
              <a16:creationId xmlns:a16="http://schemas.microsoft.com/office/drawing/2014/main" id="{41D56C60-EEC3-4317-755D-EFB2702A6067}"/>
            </a:ext>
          </a:extLst>
        </xdr:cNvPr>
        <xdr:cNvSpPr txBox="1"/>
      </xdr:nvSpPr>
      <xdr:spPr>
        <a:xfrm>
          <a:off x="783771" y="801185"/>
          <a:ext cx="1110343" cy="169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a:t>No. of Patient</a:t>
          </a:r>
        </a:p>
      </xdr:txBody>
    </xdr:sp>
    <xdr:clientData/>
  </xdr:twoCellAnchor>
  <xdr:twoCellAnchor>
    <xdr:from>
      <xdr:col>1</xdr:col>
      <xdr:colOff>165463</xdr:colOff>
      <xdr:row>3</xdr:row>
      <xdr:rowOff>108857</xdr:rowOff>
    </xdr:from>
    <xdr:to>
      <xdr:col>3</xdr:col>
      <xdr:colOff>69668</xdr:colOff>
      <xdr:row>4</xdr:row>
      <xdr:rowOff>95794</xdr:rowOff>
    </xdr:to>
    <xdr:sp macro="" textlink="'Pivot Report'!A5">
      <xdr:nvSpPr>
        <xdr:cNvPr id="20" name="TextBox 19">
          <a:extLst>
            <a:ext uri="{FF2B5EF4-FFF2-40B4-BE49-F238E27FC236}">
              <a16:creationId xmlns:a16="http://schemas.microsoft.com/office/drawing/2014/main" id="{1C8D9E24-3F5D-996A-F9F6-541EA7FCCCC1}"/>
            </a:ext>
          </a:extLst>
        </xdr:cNvPr>
        <xdr:cNvSpPr txBox="1"/>
      </xdr:nvSpPr>
      <xdr:spPr>
        <a:xfrm>
          <a:off x="775063" y="657497"/>
          <a:ext cx="1123405" cy="169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A3F33513-D9CA-4F72-A08D-26C398110540}" type="TxLink">
            <a:rPr lang="en-US" sz="1100" b="0" i="0" u="none" strike="noStrike">
              <a:solidFill>
                <a:srgbClr val="000000"/>
              </a:solidFill>
              <a:latin typeface="Aptos Narrow"/>
            </a:rPr>
            <a:pPr algn="ctr"/>
            <a:t>997</a:t>
          </a:fld>
          <a:endParaRPr lang="en-US" sz="900"/>
        </a:p>
      </xdr:txBody>
    </xdr:sp>
    <xdr:clientData/>
  </xdr:twoCellAnchor>
  <xdr:twoCellAnchor>
    <xdr:from>
      <xdr:col>3</xdr:col>
      <xdr:colOff>152399</xdr:colOff>
      <xdr:row>4</xdr:row>
      <xdr:rowOff>69665</xdr:rowOff>
    </xdr:from>
    <xdr:to>
      <xdr:col>5</xdr:col>
      <xdr:colOff>43542</xdr:colOff>
      <xdr:row>5</xdr:row>
      <xdr:rowOff>56602</xdr:rowOff>
    </xdr:to>
    <xdr:sp macro="" textlink="">
      <xdr:nvSpPr>
        <xdr:cNvPr id="21" name="TextBox 20">
          <a:extLst>
            <a:ext uri="{FF2B5EF4-FFF2-40B4-BE49-F238E27FC236}">
              <a16:creationId xmlns:a16="http://schemas.microsoft.com/office/drawing/2014/main" id="{B10FD93D-69FE-1E01-DC85-8D547BF2EBC4}"/>
            </a:ext>
          </a:extLst>
        </xdr:cNvPr>
        <xdr:cNvSpPr txBox="1"/>
      </xdr:nvSpPr>
      <xdr:spPr>
        <a:xfrm>
          <a:off x="1981199" y="801185"/>
          <a:ext cx="1110343" cy="169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a:t>Average</a:t>
          </a:r>
          <a:r>
            <a:rPr lang="en-US" sz="900" baseline="0"/>
            <a:t> Wait Time</a:t>
          </a:r>
          <a:endParaRPr lang="en-US" sz="900"/>
        </a:p>
      </xdr:txBody>
    </xdr:sp>
    <xdr:clientData/>
  </xdr:twoCellAnchor>
  <xdr:twoCellAnchor>
    <xdr:from>
      <xdr:col>3</xdr:col>
      <xdr:colOff>143691</xdr:colOff>
      <xdr:row>3</xdr:row>
      <xdr:rowOff>108857</xdr:rowOff>
    </xdr:from>
    <xdr:to>
      <xdr:col>5</xdr:col>
      <xdr:colOff>47896</xdr:colOff>
      <xdr:row>4</xdr:row>
      <xdr:rowOff>95794</xdr:rowOff>
    </xdr:to>
    <xdr:sp macro="" textlink="'Pivot Report'!A8">
      <xdr:nvSpPr>
        <xdr:cNvPr id="22" name="TextBox 21">
          <a:extLst>
            <a:ext uri="{FF2B5EF4-FFF2-40B4-BE49-F238E27FC236}">
              <a16:creationId xmlns:a16="http://schemas.microsoft.com/office/drawing/2014/main" id="{30F3B38E-9E9B-BC08-25FC-E5EA7D3752E7}"/>
            </a:ext>
          </a:extLst>
        </xdr:cNvPr>
        <xdr:cNvSpPr txBox="1"/>
      </xdr:nvSpPr>
      <xdr:spPr>
        <a:xfrm>
          <a:off x="1972491" y="657497"/>
          <a:ext cx="1123405" cy="169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E7BBE0C5-C359-425E-B0B8-F60D30259DEF}" type="TxLink">
            <a:rPr lang="en-US" sz="1100" b="0" i="0" u="none" strike="noStrike">
              <a:solidFill>
                <a:srgbClr val="000000"/>
              </a:solidFill>
              <a:latin typeface="Aptos Narrow"/>
            </a:rPr>
            <a:pPr algn="ctr"/>
            <a:t>35.76</a:t>
          </a:fld>
          <a:endParaRPr lang="en-US" sz="900"/>
        </a:p>
      </xdr:txBody>
    </xdr:sp>
    <xdr:clientData/>
  </xdr:twoCellAnchor>
  <xdr:twoCellAnchor>
    <xdr:from>
      <xdr:col>5</xdr:col>
      <xdr:colOff>130627</xdr:colOff>
      <xdr:row>4</xdr:row>
      <xdr:rowOff>69665</xdr:rowOff>
    </xdr:from>
    <xdr:to>
      <xdr:col>7</xdr:col>
      <xdr:colOff>21770</xdr:colOff>
      <xdr:row>5</xdr:row>
      <xdr:rowOff>56602</xdr:rowOff>
    </xdr:to>
    <xdr:sp macro="" textlink="">
      <xdr:nvSpPr>
        <xdr:cNvPr id="23" name="TextBox 22">
          <a:extLst>
            <a:ext uri="{FF2B5EF4-FFF2-40B4-BE49-F238E27FC236}">
              <a16:creationId xmlns:a16="http://schemas.microsoft.com/office/drawing/2014/main" id="{73B633AE-F5B0-C293-9911-0C2D1C6B3346}"/>
            </a:ext>
          </a:extLst>
        </xdr:cNvPr>
        <xdr:cNvSpPr txBox="1"/>
      </xdr:nvSpPr>
      <xdr:spPr>
        <a:xfrm>
          <a:off x="3178627" y="801185"/>
          <a:ext cx="1110343" cy="169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a:t>Satisfaction Score</a:t>
          </a:r>
        </a:p>
      </xdr:txBody>
    </xdr:sp>
    <xdr:clientData/>
  </xdr:twoCellAnchor>
  <xdr:twoCellAnchor>
    <xdr:from>
      <xdr:col>5</xdr:col>
      <xdr:colOff>121919</xdr:colOff>
      <xdr:row>3</xdr:row>
      <xdr:rowOff>108857</xdr:rowOff>
    </xdr:from>
    <xdr:to>
      <xdr:col>7</xdr:col>
      <xdr:colOff>26124</xdr:colOff>
      <xdr:row>4</xdr:row>
      <xdr:rowOff>95794</xdr:rowOff>
    </xdr:to>
    <xdr:sp macro="" textlink="'Pivot Report'!A12">
      <xdr:nvSpPr>
        <xdr:cNvPr id="24" name="TextBox 23">
          <a:extLst>
            <a:ext uri="{FF2B5EF4-FFF2-40B4-BE49-F238E27FC236}">
              <a16:creationId xmlns:a16="http://schemas.microsoft.com/office/drawing/2014/main" id="{61FB96C1-6ECB-DD74-BD00-7EFE3E087C50}"/>
            </a:ext>
          </a:extLst>
        </xdr:cNvPr>
        <xdr:cNvSpPr txBox="1"/>
      </xdr:nvSpPr>
      <xdr:spPr>
        <a:xfrm>
          <a:off x="3169919" y="657497"/>
          <a:ext cx="1123405" cy="169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62A8A1A4-B403-45ED-9D56-30B9EF574638}" type="TxLink">
            <a:rPr lang="en-US" sz="1100" b="0" i="0" u="none" strike="noStrike">
              <a:solidFill>
                <a:srgbClr val="000000"/>
              </a:solidFill>
              <a:latin typeface="Aptos Narrow"/>
            </a:rPr>
            <a:pPr algn="ctr"/>
            <a:t>4.78</a:t>
          </a:fld>
          <a:endParaRPr lang="en-US" sz="900"/>
        </a:p>
      </xdr:txBody>
    </xdr:sp>
    <xdr:clientData/>
  </xdr:twoCellAnchor>
  <xdr:twoCellAnchor editAs="oneCell">
    <xdr:from>
      <xdr:col>4</xdr:col>
      <xdr:colOff>431072</xdr:colOff>
      <xdr:row>3</xdr:row>
      <xdr:rowOff>30480</xdr:rowOff>
    </xdr:from>
    <xdr:to>
      <xdr:col>5</xdr:col>
      <xdr:colOff>43541</xdr:colOff>
      <xdr:row>4</xdr:row>
      <xdr:rowOff>69669</xdr:rowOff>
    </xdr:to>
    <xdr:pic>
      <xdr:nvPicPr>
        <xdr:cNvPr id="26" name="Graphic 25" descr="Stopwatch with solid fill">
          <a:extLst>
            <a:ext uri="{FF2B5EF4-FFF2-40B4-BE49-F238E27FC236}">
              <a16:creationId xmlns:a16="http://schemas.microsoft.com/office/drawing/2014/main" id="{B43518BB-4570-33FD-C3BB-45466DB9381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869472" y="579120"/>
          <a:ext cx="222069" cy="222069"/>
        </a:xfrm>
        <a:prstGeom prst="rect">
          <a:avLst/>
        </a:prstGeom>
      </xdr:spPr>
    </xdr:pic>
    <xdr:clientData/>
  </xdr:twoCellAnchor>
  <xdr:twoCellAnchor editAs="oneCell">
    <xdr:from>
      <xdr:col>6</xdr:col>
      <xdr:colOff>396240</xdr:colOff>
      <xdr:row>3</xdr:row>
      <xdr:rowOff>41143</xdr:rowOff>
    </xdr:from>
    <xdr:to>
      <xdr:col>7</xdr:col>
      <xdr:colOff>23723</xdr:colOff>
      <xdr:row>4</xdr:row>
      <xdr:rowOff>95346</xdr:rowOff>
    </xdr:to>
    <xdr:pic>
      <xdr:nvPicPr>
        <xdr:cNvPr id="28" name="Graphic 27" descr="Customer review with solid fill">
          <a:extLst>
            <a:ext uri="{FF2B5EF4-FFF2-40B4-BE49-F238E27FC236}">
              <a16:creationId xmlns:a16="http://schemas.microsoft.com/office/drawing/2014/main" id="{4C8FB2A0-43DB-7143-0D22-17C6DEA3ECA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053840" y="589783"/>
          <a:ext cx="237083" cy="237083"/>
        </a:xfrm>
        <a:prstGeom prst="rect">
          <a:avLst/>
        </a:prstGeom>
      </xdr:spPr>
    </xdr:pic>
    <xdr:clientData/>
  </xdr:twoCellAnchor>
  <xdr:twoCellAnchor editAs="oneCell">
    <xdr:from>
      <xdr:col>2</xdr:col>
      <xdr:colOff>435429</xdr:colOff>
      <xdr:row>3</xdr:row>
      <xdr:rowOff>38741</xdr:rowOff>
    </xdr:from>
    <xdr:to>
      <xdr:col>3</xdr:col>
      <xdr:colOff>69224</xdr:colOff>
      <xdr:row>4</xdr:row>
      <xdr:rowOff>99256</xdr:rowOff>
    </xdr:to>
    <xdr:pic>
      <xdr:nvPicPr>
        <xdr:cNvPr id="30" name="Graphic 29" descr="Male profile with solid fill">
          <a:extLst>
            <a:ext uri="{FF2B5EF4-FFF2-40B4-BE49-F238E27FC236}">
              <a16:creationId xmlns:a16="http://schemas.microsoft.com/office/drawing/2014/main" id="{EB1D6A81-4AE6-32AA-291C-AA0EE8C9982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654629" y="587381"/>
          <a:ext cx="243395" cy="243395"/>
        </a:xfrm>
        <a:prstGeom prst="rect">
          <a:avLst/>
        </a:prstGeom>
      </xdr:spPr>
    </xdr:pic>
    <xdr:clientData/>
  </xdr:twoCellAnchor>
  <xdr:twoCellAnchor editAs="oneCell">
    <xdr:from>
      <xdr:col>0</xdr:col>
      <xdr:colOff>74021</xdr:colOff>
      <xdr:row>3</xdr:row>
      <xdr:rowOff>47899</xdr:rowOff>
    </xdr:from>
    <xdr:to>
      <xdr:col>1</xdr:col>
      <xdr:colOff>91440</xdr:colOff>
      <xdr:row>14</xdr:row>
      <xdr:rowOff>130629</xdr:rowOff>
    </xdr:to>
    <mc:AlternateContent xmlns:mc="http://schemas.openxmlformats.org/markup-compatibility/2006">
      <mc:Choice xmlns:a14="http://schemas.microsoft.com/office/drawing/2010/main" Requires="a14">
        <xdr:graphicFrame macro="">
          <xdr:nvGraphicFramePr>
            <xdr:cNvPr id="10" name="Date (Month)">
              <a:extLst>
                <a:ext uri="{FF2B5EF4-FFF2-40B4-BE49-F238E27FC236}">
                  <a16:creationId xmlns:a16="http://schemas.microsoft.com/office/drawing/2014/main" id="{2256C498-DC84-41C6-94CE-2E2ECBB3FB3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74021" y="596539"/>
              <a:ext cx="627019" cy="20944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174170</xdr:colOff>
      <xdr:row>3</xdr:row>
      <xdr:rowOff>117567</xdr:rowOff>
    </xdr:from>
    <xdr:to>
      <xdr:col>3</xdr:col>
      <xdr:colOff>69667</xdr:colOff>
      <xdr:row>6</xdr:row>
      <xdr:rowOff>174173</xdr:rowOff>
    </xdr:to>
    <xdr:graphicFrame macro="">
      <xdr:nvGraphicFramePr>
        <xdr:cNvPr id="14" name="Chart 13">
          <a:extLst>
            <a:ext uri="{FF2B5EF4-FFF2-40B4-BE49-F238E27FC236}">
              <a16:creationId xmlns:a16="http://schemas.microsoft.com/office/drawing/2014/main" id="{1336D3AC-A60F-4B6C-B510-97ECC48FE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156753</xdr:colOff>
      <xdr:row>5</xdr:row>
      <xdr:rowOff>65314</xdr:rowOff>
    </xdr:from>
    <xdr:to>
      <xdr:col>5</xdr:col>
      <xdr:colOff>47897</xdr:colOff>
      <xdr:row>6</xdr:row>
      <xdr:rowOff>174172</xdr:rowOff>
    </xdr:to>
    <xdr:graphicFrame macro="">
      <xdr:nvGraphicFramePr>
        <xdr:cNvPr id="16" name="Chart 15">
          <a:extLst>
            <a:ext uri="{FF2B5EF4-FFF2-40B4-BE49-F238E27FC236}">
              <a16:creationId xmlns:a16="http://schemas.microsoft.com/office/drawing/2014/main" id="{6B5683D9-3F6D-42A9-9BD7-B7ACFC834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130628</xdr:colOff>
      <xdr:row>4</xdr:row>
      <xdr:rowOff>47898</xdr:rowOff>
    </xdr:from>
    <xdr:to>
      <xdr:col>7</xdr:col>
      <xdr:colOff>26125</xdr:colOff>
      <xdr:row>6</xdr:row>
      <xdr:rowOff>174174</xdr:rowOff>
    </xdr:to>
    <xdr:graphicFrame macro="">
      <xdr:nvGraphicFramePr>
        <xdr:cNvPr id="25" name="Chart 24">
          <a:extLst>
            <a:ext uri="{FF2B5EF4-FFF2-40B4-BE49-F238E27FC236}">
              <a16:creationId xmlns:a16="http://schemas.microsoft.com/office/drawing/2014/main" id="{091CE573-EA4E-4F03-96D1-4FA6A12DF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xdr:col>
      <xdr:colOff>165463</xdr:colOff>
      <xdr:row>7</xdr:row>
      <xdr:rowOff>39190</xdr:rowOff>
    </xdr:from>
    <xdr:to>
      <xdr:col>7</xdr:col>
      <xdr:colOff>56487</xdr:colOff>
      <xdr:row>9</xdr:row>
      <xdr:rowOff>117565</xdr:rowOff>
    </xdr:to>
    <xdr:pic>
      <xdr:nvPicPr>
        <xdr:cNvPr id="33" name="Picture 32">
          <a:extLst>
            <a:ext uri="{FF2B5EF4-FFF2-40B4-BE49-F238E27FC236}">
              <a16:creationId xmlns:a16="http://schemas.microsoft.com/office/drawing/2014/main" id="{FA1D44FD-E9B9-57FF-C394-2E0A747AAA2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75063" y="1319350"/>
          <a:ext cx="3548624" cy="444135"/>
        </a:xfrm>
        <a:prstGeom prst="roundRect">
          <a:avLst>
            <a:gd name="adj" fmla="val 16667"/>
          </a:avLst>
        </a:prstGeom>
        <a:ln>
          <a:noFill/>
        </a:ln>
        <a:effectLst>
          <a:outerShdw blurRad="76200" dist="38100" dir="7800000" algn="tl" rotWithShape="0">
            <a:srgbClr val="000000">
              <a:alpha val="40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200296</xdr:colOff>
      <xdr:row>10</xdr:row>
      <xdr:rowOff>17417</xdr:rowOff>
    </xdr:from>
    <xdr:to>
      <xdr:col>7</xdr:col>
      <xdr:colOff>34833</xdr:colOff>
      <xdr:row>14</xdr:row>
      <xdr:rowOff>87086</xdr:rowOff>
    </xdr:to>
    <xdr:graphicFrame macro="">
      <xdr:nvGraphicFramePr>
        <xdr:cNvPr id="34" name="Chart 33">
          <a:extLst>
            <a:ext uri="{FF2B5EF4-FFF2-40B4-BE49-F238E27FC236}">
              <a16:creationId xmlns:a16="http://schemas.microsoft.com/office/drawing/2014/main" id="{28D0F358-C504-47B2-A2C2-5794A74BF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74028</xdr:colOff>
      <xdr:row>14</xdr:row>
      <xdr:rowOff>4354</xdr:rowOff>
    </xdr:from>
    <xdr:to>
      <xdr:col>5</xdr:col>
      <xdr:colOff>143697</xdr:colOff>
      <xdr:row>14</xdr:row>
      <xdr:rowOff>174171</xdr:rowOff>
    </xdr:to>
    <xdr:sp macro="" textlink="">
      <xdr:nvSpPr>
        <xdr:cNvPr id="35" name="TextBox 34">
          <a:extLst>
            <a:ext uri="{FF2B5EF4-FFF2-40B4-BE49-F238E27FC236}">
              <a16:creationId xmlns:a16="http://schemas.microsoft.com/office/drawing/2014/main" id="{6C72B208-CB6B-4419-B281-2FDCC49870D5}"/>
            </a:ext>
          </a:extLst>
        </xdr:cNvPr>
        <xdr:cNvSpPr txBox="1"/>
      </xdr:nvSpPr>
      <xdr:spPr>
        <a:xfrm>
          <a:off x="1902828" y="2564674"/>
          <a:ext cx="1288869" cy="169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a:t>No</a:t>
          </a:r>
          <a:r>
            <a:rPr lang="en-US" sz="900" baseline="0"/>
            <a:t> Of Patient by Age Group</a:t>
          </a:r>
          <a:endParaRPr lang="en-US" sz="900"/>
        </a:p>
      </xdr:txBody>
    </xdr:sp>
    <xdr:clientData/>
  </xdr:twoCellAnchor>
  <xdr:twoCellAnchor>
    <xdr:from>
      <xdr:col>7</xdr:col>
      <xdr:colOff>95794</xdr:colOff>
      <xdr:row>0</xdr:row>
      <xdr:rowOff>39190</xdr:rowOff>
    </xdr:from>
    <xdr:to>
      <xdr:col>9</xdr:col>
      <xdr:colOff>113212</xdr:colOff>
      <xdr:row>5</xdr:row>
      <xdr:rowOff>52251</xdr:rowOff>
    </xdr:to>
    <xdr:graphicFrame macro="">
      <xdr:nvGraphicFramePr>
        <xdr:cNvPr id="37" name="Chart 36">
          <a:extLst>
            <a:ext uri="{FF2B5EF4-FFF2-40B4-BE49-F238E27FC236}">
              <a16:creationId xmlns:a16="http://schemas.microsoft.com/office/drawing/2014/main" id="{84272376-EB81-484C-9DE5-B17189BCC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165463</xdr:colOff>
      <xdr:row>0</xdr:row>
      <xdr:rowOff>26129</xdr:rowOff>
    </xdr:from>
    <xdr:to>
      <xdr:col>11</xdr:col>
      <xdr:colOff>156754</xdr:colOff>
      <xdr:row>5</xdr:row>
      <xdr:rowOff>52251</xdr:rowOff>
    </xdr:to>
    <xdr:graphicFrame macro="">
      <xdr:nvGraphicFramePr>
        <xdr:cNvPr id="38" name="Chart 37">
          <a:extLst>
            <a:ext uri="{FF2B5EF4-FFF2-40B4-BE49-F238E27FC236}">
              <a16:creationId xmlns:a16="http://schemas.microsoft.com/office/drawing/2014/main" id="{D5AF647A-B2DC-4C64-AE28-D081D648E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104505</xdr:colOff>
      <xdr:row>5</xdr:row>
      <xdr:rowOff>47896</xdr:rowOff>
    </xdr:from>
    <xdr:to>
      <xdr:col>9</xdr:col>
      <xdr:colOff>121920</xdr:colOff>
      <xdr:row>6</xdr:row>
      <xdr:rowOff>34833</xdr:rowOff>
    </xdr:to>
    <xdr:sp macro="" textlink="">
      <xdr:nvSpPr>
        <xdr:cNvPr id="39" name="TextBox 38">
          <a:extLst>
            <a:ext uri="{FF2B5EF4-FFF2-40B4-BE49-F238E27FC236}">
              <a16:creationId xmlns:a16="http://schemas.microsoft.com/office/drawing/2014/main" id="{AEE70CC9-FD0D-4283-9C7B-50EDDF03B8E6}"/>
            </a:ext>
          </a:extLst>
        </xdr:cNvPr>
        <xdr:cNvSpPr txBox="1"/>
      </xdr:nvSpPr>
      <xdr:spPr>
        <a:xfrm>
          <a:off x="4371705" y="962296"/>
          <a:ext cx="1236615" cy="169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a:t>Patient</a:t>
          </a:r>
          <a:r>
            <a:rPr lang="en-US" sz="900" baseline="0"/>
            <a:t> Attend Status</a:t>
          </a:r>
          <a:endParaRPr lang="en-US" sz="900"/>
        </a:p>
      </xdr:txBody>
    </xdr:sp>
    <xdr:clientData/>
  </xdr:twoCellAnchor>
  <xdr:twoCellAnchor>
    <xdr:from>
      <xdr:col>9</xdr:col>
      <xdr:colOff>165465</xdr:colOff>
      <xdr:row>5</xdr:row>
      <xdr:rowOff>34833</xdr:rowOff>
    </xdr:from>
    <xdr:to>
      <xdr:col>11</xdr:col>
      <xdr:colOff>182880</xdr:colOff>
      <xdr:row>6</xdr:row>
      <xdr:rowOff>21770</xdr:rowOff>
    </xdr:to>
    <xdr:sp macro="" textlink="">
      <xdr:nvSpPr>
        <xdr:cNvPr id="40" name="TextBox 39">
          <a:extLst>
            <a:ext uri="{FF2B5EF4-FFF2-40B4-BE49-F238E27FC236}">
              <a16:creationId xmlns:a16="http://schemas.microsoft.com/office/drawing/2014/main" id="{65A8A97E-DC2F-41E1-A98C-3D9458715913}"/>
            </a:ext>
          </a:extLst>
        </xdr:cNvPr>
        <xdr:cNvSpPr txBox="1"/>
      </xdr:nvSpPr>
      <xdr:spPr>
        <a:xfrm>
          <a:off x="5651865" y="949233"/>
          <a:ext cx="1236615" cy="169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a:t>Gender</a:t>
          </a:r>
          <a:r>
            <a:rPr lang="en-US" sz="900" baseline="0"/>
            <a:t> Wise Analysis</a:t>
          </a:r>
        </a:p>
      </xdr:txBody>
    </xdr:sp>
    <xdr:clientData/>
  </xdr:twoCellAnchor>
  <xdr:twoCellAnchor>
    <xdr:from>
      <xdr:col>7</xdr:col>
      <xdr:colOff>130628</xdr:colOff>
      <xdr:row>6</xdr:row>
      <xdr:rowOff>82730</xdr:rowOff>
    </xdr:from>
    <xdr:to>
      <xdr:col>11</xdr:col>
      <xdr:colOff>187234</xdr:colOff>
      <xdr:row>13</xdr:row>
      <xdr:rowOff>148046</xdr:rowOff>
    </xdr:to>
    <xdr:graphicFrame macro="">
      <xdr:nvGraphicFramePr>
        <xdr:cNvPr id="41" name="Chart 40">
          <a:extLst>
            <a:ext uri="{FF2B5EF4-FFF2-40B4-BE49-F238E27FC236}">
              <a16:creationId xmlns:a16="http://schemas.microsoft.com/office/drawing/2014/main" id="{58B2DE6E-0172-4ADA-9606-8462D35E0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570417</xdr:colOff>
      <xdr:row>13</xdr:row>
      <xdr:rowOff>152398</xdr:rowOff>
    </xdr:from>
    <xdr:to>
      <xdr:col>10</xdr:col>
      <xdr:colOff>426725</xdr:colOff>
      <xdr:row>14</xdr:row>
      <xdr:rowOff>139335</xdr:rowOff>
    </xdr:to>
    <xdr:sp macro="" textlink="">
      <xdr:nvSpPr>
        <xdr:cNvPr id="42" name="TextBox 41">
          <a:extLst>
            <a:ext uri="{FF2B5EF4-FFF2-40B4-BE49-F238E27FC236}">
              <a16:creationId xmlns:a16="http://schemas.microsoft.com/office/drawing/2014/main" id="{E525BA92-75DA-4EC5-BA5F-A321D55C36BD}"/>
            </a:ext>
          </a:extLst>
        </xdr:cNvPr>
        <xdr:cNvSpPr txBox="1"/>
      </xdr:nvSpPr>
      <xdr:spPr>
        <a:xfrm>
          <a:off x="4837617" y="2529838"/>
          <a:ext cx="1685108" cy="169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a:t>No Of Patient by Department Referal</a:t>
          </a:r>
          <a:endParaRPr lang="en-US" sz="900" baseline="0"/>
        </a:p>
      </xdr:txBody>
    </xdr:sp>
    <xdr:clientData/>
  </xdr:twoCellAnchor>
  <xdr:twoCellAnchor editAs="oneCell">
    <xdr:from>
      <xdr:col>5</xdr:col>
      <xdr:colOff>396242</xdr:colOff>
      <xdr:row>0</xdr:row>
      <xdr:rowOff>108853</xdr:rowOff>
    </xdr:from>
    <xdr:to>
      <xdr:col>7</xdr:col>
      <xdr:colOff>30479</xdr:colOff>
      <xdr:row>2</xdr:row>
      <xdr:rowOff>87082</xdr:rowOff>
    </xdr:to>
    <mc:AlternateContent xmlns:mc="http://schemas.openxmlformats.org/markup-compatibility/2006">
      <mc:Choice xmlns:a14="http://schemas.microsoft.com/office/drawing/2010/main" Requires="a14">
        <xdr:graphicFrame macro="">
          <xdr:nvGraphicFramePr>
            <xdr:cNvPr id="43" name="Date (Year)">
              <a:extLst>
                <a:ext uri="{FF2B5EF4-FFF2-40B4-BE49-F238E27FC236}">
                  <a16:creationId xmlns:a16="http://schemas.microsoft.com/office/drawing/2014/main" id="{71A3E647-3536-4CE9-A1B9-EEE16E518D5B}"/>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444242" y="108853"/>
              <a:ext cx="853437" cy="3439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30.822656249999" createdVersion="5" refreshedVersion="8" minRefreshableVersion="3" recordCount="0" supportSubquery="1" supportAdvancedDrill="1" xr:uid="{A5C19178-EDA5-49C3-B724-2C2EEAF6215E}">
  <cacheSource type="external" connectionId="3"/>
  <cacheFields count="4">
    <cacheField name="[Calendar_Table].[Date].[Date]" caption="Date" numFmtId="0" level="1">
      <sharedItems containsSemiMixedTypes="0" containsNonDate="0" containsDate="1" containsString="0" minDate="2023-12-01T00:00:00" maxDate="2024-01-01T00:00:00" count="31">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cacheField>
    <cacheField name="[Calendar_Table].[Date (Month)].[Date (Month)]" caption="Date (Month)" numFmtId="0" hierarchy="1" level="1">
      <sharedItems count="1">
        <s v="Dec"/>
      </sharedItems>
    </cacheField>
    <cacheField name="[Calendar_Table].[Date (Quarter)].[Date (Quarter)]" caption="Date (Quarter)" numFmtId="0" hierarchy="4" level="1">
      <sharedItems count="4">
        <s v="Qtr1"/>
        <s v="Qtr2"/>
        <s v="Qtr3"/>
        <s v="Qtr4"/>
      </sharedItems>
    </cacheField>
    <cacheField name="[Calendar_Table].[Date (Year)].[Date (Year)]" caption="Date (Year)" numFmtId="0" hierarchy="3" level="1">
      <sharedItems count="1">
        <s v="2023"/>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0"/>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30.822662847226" createdVersion="5" refreshedVersion="8" minRefreshableVersion="3" recordCount="0" supportSubquery="1" supportAdvancedDrill="1" xr:uid="{C5FAAB71-84F2-49F7-819D-A6FA713BA12E}">
  <cacheSource type="external" connectionId="3"/>
  <cacheFields count="3">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 name="[Calendar_Table].[Date (Month)].[Date (Month)]" caption="Date (Month)"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30.822663425926" createdVersion="5" refreshedVersion="8" minRefreshableVersion="3" recordCount="0" supportSubquery="1" supportAdvancedDrill="1" xr:uid="{DDDB1C60-8800-4054-A71C-F49F2F7D1D94}">
  <cacheSource type="external" connectionId="3"/>
  <cacheFields count="3">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 name="[Calendar_Table].[Date (Month)].[Date (Month)]" caption="Date (Month)"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30.822664236111" createdVersion="5" refreshedVersion="8" minRefreshableVersion="3" recordCount="0" supportSubquery="1" supportAdvancedDrill="1" xr:uid="{E3788487-2986-4CFE-AF0D-88DC7CBC7265}">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63">
        <s v="4-Mar"/>
        <s v="5-Mar"/>
        <s v="6-Mar"/>
        <s v="7-Mar"/>
        <s v="8-Mar"/>
        <s v="9-Mar"/>
        <s v="10-Mar"/>
        <s v="11-Mar"/>
        <s v="12-Mar"/>
        <s v="4-Apr"/>
        <s v="5-Apr"/>
        <s v="6-Apr"/>
        <s v="7-Apr"/>
        <s v="8-Apr"/>
        <s v="9-Apr"/>
        <s v="10-Apr"/>
        <s v="11-Apr"/>
        <s v="12-Apr"/>
        <s v="4-May"/>
        <s v="5-May"/>
        <s v="6-May"/>
        <s v="7-May"/>
        <s v="8-May"/>
        <s v="9-May"/>
        <s v="10-May"/>
        <s v="11-May"/>
        <s v="12-May"/>
        <s v="4-Jul"/>
        <s v="5-Jul"/>
        <s v="6-Jul"/>
        <s v="7-Jul"/>
        <s v="8-Jul"/>
        <s v="9-Jul"/>
        <s v="10-Jul"/>
        <s v="11-Jul"/>
        <s v="12-Jul"/>
        <s v="4-Aug"/>
        <s v="5-Aug"/>
        <s v="6-Aug"/>
        <s v="7-Aug"/>
        <s v="8-Aug"/>
        <s v="9-Aug"/>
        <s v="10-Aug"/>
        <s v="11-Aug"/>
        <s v="12-Aug"/>
        <s v="4-Sep"/>
        <s v="5-Sep"/>
        <s v="6-Sep"/>
        <s v="7-Sep"/>
        <s v="8-Sep"/>
        <s v="9-Sep"/>
        <s v="10-Sep"/>
        <s v="11-Sep"/>
        <s v="12-Sep"/>
        <s v="4-Dec"/>
        <s v="5-Dec"/>
        <s v="6-Dec"/>
        <s v="7-Dec"/>
        <s v="8-Dec"/>
        <s v="9-Dec"/>
        <s v="10-Dec"/>
        <s v="11-Dec"/>
        <s v="12-Dec"/>
      </sharedItems>
    </cacheField>
    <cacheField name="[Calendar_Table].[Date (Year)].[Date (Year)]" caption="Date (Year)" numFmtId="0" hierarchy="3" level="1">
      <sharedItems containsSemiMixedTypes="0" containsNonDate="0" containsString="0"/>
    </cacheField>
    <cacheField name="[Calendar_Table].[Date (Month)].[Date (Month)]" caption="Date (Month)"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30.633663773151" createdVersion="3" refreshedVersion="8" minRefreshableVersion="3" recordCount="0" supportSubquery="1" supportAdvancedDrill="1" xr:uid="{232DFF0B-B26D-4C66-A233-73E8DFE32865}">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11495633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30.822656597222" createdVersion="5" refreshedVersion="8" minRefreshableVersion="3" recordCount="0" supportSubquery="1" supportAdvancedDrill="1" xr:uid="{41BC03C9-3982-46E1-926F-1FA989C41172}">
  <cacheSource type="external" connectionId="3"/>
  <cacheFields count="3">
    <cacheField name="[Measures].[Distinct Count of Patient Id]" caption="Distinct Count of Patient Id" numFmtId="0" hierarchy="24" level="32767"/>
    <cacheField name="[Calendar_Table].[Date (Year)].[Date (Year)]" caption="Date (Year)" numFmtId="0" hierarchy="3" level="1">
      <sharedItems containsSemiMixedTypes="0" containsNonDate="0" containsString="0"/>
    </cacheField>
    <cacheField name="[Calendar_Table].[Date (Month)].[Date (Month)]" caption="Date (Month)"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30.822657638892" createdVersion="5" refreshedVersion="8" minRefreshableVersion="3" recordCount="0" supportSubquery="1" supportAdvancedDrill="1" xr:uid="{49EA40FD-547E-4B08-97B7-471370FD7E7F}">
  <cacheSource type="external" connectionId="3"/>
  <cacheFields count="4">
    <cacheField name="[Calendar_Table].[Date (Day)].[Date (Day)]" caption="Date (Day)" numFmtId="0" hierarchy="2" level="1">
      <sharedItems count="63">
        <s v="4-Mar"/>
        <s v="5-Mar"/>
        <s v="6-Mar"/>
        <s v="7-Mar"/>
        <s v="8-Mar"/>
        <s v="9-Mar"/>
        <s v="10-Mar"/>
        <s v="11-Mar"/>
        <s v="12-Mar"/>
        <s v="4-Apr"/>
        <s v="5-Apr"/>
        <s v="6-Apr"/>
        <s v="7-Apr"/>
        <s v="8-Apr"/>
        <s v="9-Apr"/>
        <s v="10-Apr"/>
        <s v="11-Apr"/>
        <s v="12-Apr"/>
        <s v="4-May"/>
        <s v="5-May"/>
        <s v="6-May"/>
        <s v="7-May"/>
        <s v="8-May"/>
        <s v="9-May"/>
        <s v="10-May"/>
        <s v="11-May"/>
        <s v="12-May"/>
        <s v="4-Jul"/>
        <s v="5-Jul"/>
        <s v="6-Jul"/>
        <s v="7-Jul"/>
        <s v="8-Jul"/>
        <s v="9-Jul"/>
        <s v="10-Jul"/>
        <s v="11-Jul"/>
        <s v="12-Jul"/>
        <s v="4-Aug"/>
        <s v="5-Aug"/>
        <s v="6-Aug"/>
        <s v="7-Aug"/>
        <s v="8-Aug"/>
        <s v="9-Aug"/>
        <s v="10-Aug"/>
        <s v="11-Aug"/>
        <s v="12-Aug"/>
        <s v="4-Sep"/>
        <s v="5-Sep"/>
        <s v="6-Sep"/>
        <s v="7-Sep"/>
        <s v="8-Sep"/>
        <s v="9-Sep"/>
        <s v="10-Sep"/>
        <s v="11-Sep"/>
        <s v="12-Sep"/>
        <s v="4-Dec"/>
        <s v="5-Dec"/>
        <s v="6-Dec"/>
        <s v="7-Dec"/>
        <s v="8-Dec"/>
        <s v="9-Dec"/>
        <s v="10-Dec"/>
        <s v="11-Dec"/>
        <s v="12-Dec"/>
      </sharedItems>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 name="[Calendar_Table].[Date (Month)].[Date (Month)]" caption="Date (Month)"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30.822658449077" createdVersion="5" refreshedVersion="8" minRefreshableVersion="3" recordCount="0" supportSubquery="1" supportAdvancedDrill="1" xr:uid="{61BC9BCC-7444-4E4A-9363-F8BE8D5948B6}">
  <cacheSource type="external" connectionId="3"/>
  <cacheFields count="4">
    <cacheField name="[Calendar_Table].[Date (Day)].[Date (Day)]" caption="Date (Day)" numFmtId="0" hierarchy="2" level="1">
      <sharedItems count="62">
        <s v="4-Mar"/>
        <s v="5-Mar"/>
        <s v="6-Mar"/>
        <s v="7-Mar"/>
        <s v="8-Mar"/>
        <s v="9-Mar"/>
        <s v="10-Mar"/>
        <s v="11-Mar"/>
        <s v="12-Mar"/>
        <s v="4-Apr"/>
        <s v="5-Apr"/>
        <s v="6-Apr"/>
        <s v="7-Apr"/>
        <s v="8-Apr"/>
        <s v="9-Apr"/>
        <s v="10-Apr"/>
        <s v="11-Apr"/>
        <s v="12-Apr"/>
        <s v="4-May"/>
        <s v="5-May"/>
        <s v="6-May"/>
        <s v="7-May"/>
        <s v="8-May"/>
        <s v="9-May"/>
        <s v="10-May"/>
        <s v="11-May"/>
        <s v="12-May"/>
        <s v="4-Jul"/>
        <s v="5-Jul"/>
        <s v="6-Jul"/>
        <s v="7-Jul"/>
        <s v="8-Jul"/>
        <s v="9-Jul"/>
        <s v="10-Jul"/>
        <s v="11-Jul"/>
        <s v="4-Aug"/>
        <s v="5-Aug"/>
        <s v="6-Aug"/>
        <s v="7-Aug"/>
        <s v="8-Aug"/>
        <s v="9-Aug"/>
        <s v="10-Aug"/>
        <s v="11-Aug"/>
        <s v="12-Aug"/>
        <s v="4-Sep"/>
        <s v="5-Sep"/>
        <s v="6-Sep"/>
        <s v="7-Sep"/>
        <s v="8-Sep"/>
        <s v="9-Sep"/>
        <s v="10-Sep"/>
        <s v="11-Sep"/>
        <s v="12-Sep"/>
        <s v="4-Dec"/>
        <s v="5-Dec"/>
        <s v="6-Dec"/>
        <s v="7-Dec"/>
        <s v="8-Dec"/>
        <s v="9-Dec"/>
        <s v="10-Dec"/>
        <s v="11-Dec"/>
        <s v="12-Dec"/>
      </sharedItems>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 name="[Calendar_Table].[Date (Month)].[Date (Month)]" caption="Date (Month)"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30.822659027777" createdVersion="5" refreshedVersion="8" minRefreshableVersion="3" recordCount="0" supportSubquery="1" supportAdvancedDrill="1" xr:uid="{81F899DC-A499-4366-8C0B-68F8C9A7BAEF}">
  <cacheSource type="external" connectionId="3"/>
  <cacheFields count="5">
    <cacheField name="[Measures].[Count of Patient Admission Flag]" caption="Count of Patient Admission Flag" numFmtId="0" hierarchy="31"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Calendar_Table].[Date (Month)].[Date (Month)]" caption="Date (Month)" numFmtId="0" hierarchy="1"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30.822659837962" createdVersion="5" refreshedVersion="8" minRefreshableVersion="3" recordCount="0" supportSubquery="1" supportAdvancedDrill="1" xr:uid="{DFEE28E6-0C24-4268-A9A5-CCC229171A4D}">
  <cacheSource type="external" connectionId="3"/>
  <cacheFields count="4">
    <cacheField name="[Measures].[Count of Age Group]" caption="Count of Age Group" numFmtId="0" hierarchy="32" level="32767"/>
    <cacheField name="[Hospital Emergency Room Data].[Age Group].[Age Group]" caption="Age Group" numFmtId="0" hierarchy="16" level="1">
      <sharedItems count="8">
        <s v="0-09"/>
        <s v="10-19"/>
        <s v="20-29"/>
        <s v="30-39"/>
        <s v="40-49"/>
        <s v="50-59"/>
        <s v="60-69"/>
        <s v="70-79"/>
      </sharedItems>
    </cacheField>
    <cacheField name="[Calendar_Table].[Date (Year)].[Date (Year)]" caption="Date (Year)" numFmtId="0" hierarchy="3" level="1">
      <sharedItems containsSemiMixedTypes="0" containsNonDate="0" containsString="0"/>
    </cacheField>
    <cacheField name="[Calendar_Table].[Date (Month)].[Date (Month)]" caption="Date (Month)"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30.822660532409" createdVersion="5" refreshedVersion="8" minRefreshableVersion="3" recordCount="0" supportSubquery="1" supportAdvancedDrill="1" xr:uid="{29361CA3-7379-4F2F-8F0A-61B04D2FB78D}">
  <cacheSource type="external" connectionId="3"/>
  <cacheFields count="4">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0" level="32767"/>
    <cacheField name="[Calendar_Table].[Date (Year)].[Date (Year)]" caption="Date (Year)" numFmtId="0" hierarchy="3" level="1">
      <sharedItems containsSemiMixedTypes="0" containsNonDate="0" containsString="0"/>
    </cacheField>
    <cacheField name="[Calendar_Table].[Date (Month)].[Date (Month)]" caption="Date (Month)"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30.822661226855" createdVersion="5" refreshedVersion="8" minRefreshableVersion="3" recordCount="0" supportSubquery="1" supportAdvancedDrill="1" xr:uid="{221D07F7-5AFD-4E31-919B-B67BD86BA27D}">
  <cacheSource type="external" connectionId="3"/>
  <cacheFields count="4">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ar_Table].[Date (Year)].[Date (Year)]" caption="Date (Year)" numFmtId="0" hierarchy="3" level="1">
      <sharedItems containsSemiMixedTypes="0" containsNonDate="0" containsString="0"/>
    </cacheField>
    <cacheField name="[Calendar_Table].[Date (Month)].[Date (Month)]" caption="Date (Month)"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30.822662268518" createdVersion="5" refreshedVersion="8" minRefreshableVersion="3" recordCount="0" supportSubquery="1" supportAdvancedDrill="1" xr:uid="{29367F78-7B5F-45DC-8A9D-FB27B6E1782A}">
  <cacheSource type="external" connectionId="3"/>
  <cacheFields count="4">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_Table].[Date (Year)].[Date (Year)]" caption="Date (Year)" numFmtId="0" hierarchy="3" level="1">
      <sharedItems containsSemiMixedTypes="0" containsNonDate="0" containsString="0"/>
    </cacheField>
    <cacheField name="[Calendar_Table].[Date (Month)].[Date (Month)]" caption="Date (Month)"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9285D2-3B5A-4D0C-A24C-AF4E6AB2A9A1}" name="PivotTable17" cacheId="1494" applyNumberFormats="0" applyBorderFormats="0" applyFontFormats="0" applyPatternFormats="0" applyAlignmentFormats="0" applyWidthHeightFormats="1" dataCaption="Values" tag="77ad4751-eb27-4c3c-b448-04a266cbce67" updatedVersion="8" minRefreshableVersion="3" subtotalHiddenItems="1" itemPrintTitles="1" createdVersion="5" indent="0" outline="1" outlineData="1" multipleFieldFilters="0" chartFormat="41">
  <location ref="A200:A238"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4">
        <item x="0" e="0"/>
        <item x="1" e="0"/>
        <item x="2" e="0"/>
        <item x="3"/>
      </items>
    </pivotField>
    <pivotField axis="axisRow" allDrilled="1" subtotalTop="0" showAll="0" dataSourceSort="1" defaultSubtotal="0" defaultAttributeDrillState="1">
      <items count="1">
        <item s="1" x="0"/>
      </items>
    </pivotField>
  </pivotFields>
  <rowFields count="4">
    <field x="3"/>
    <field x="2"/>
    <field x="1"/>
    <field x="0"/>
  </rowFields>
  <rowItems count="38">
    <i>
      <x/>
    </i>
    <i r="1">
      <x/>
    </i>
    <i r="1">
      <x v="1"/>
    </i>
    <i r="1">
      <x v="2"/>
    </i>
    <i r="1">
      <x v="3"/>
    </i>
    <i r="2">
      <x/>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r="3">
      <x v="30"/>
    </i>
    <i t="grand">
      <x/>
    </i>
  </rowItems>
  <formats count="1">
    <format dxfId="181">
      <pivotArea outline="0" collapsedLevelsAreSubtotals="1" fieldPosition="0"/>
    </format>
  </formats>
  <pivotHierarchies count="35">
    <pivotHierarchy dragToData="1"/>
    <pivotHierarchy multipleItemSelectionAllowed="1" dragToData="1">
      <members count="7" level="1">
        <member name="[Calendar_Table].[Date (Month)].&amp;[Apr]"/>
        <member name="[Calendar_Table].[Date (Month)].&amp;[Aug]"/>
        <member name=""/>
        <member name="[Calendar_Table].[Date (Month)].&amp;[Jul]"/>
        <member name="[Calendar_Table].[Date (Month)].&amp;[Mar]"/>
        <member name="[Calendar_Table].[Date (Month)].&amp;[May]"/>
        <member name="[Calendar_Table].[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3521C0D-AC0E-455C-8E1C-80BD42BAC7F4}" name="PivotTable3" cacheId="1524" applyNumberFormats="0" applyBorderFormats="0" applyFontFormats="0" applyPatternFormats="0" applyAlignmentFormats="0" applyWidthHeightFormats="1" dataCaption="Values" tag="6b364174-8c80-4da1-8e76-9d68091588c0" updatedVersion="8" minRefreshableVersion="3"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16">
      <pivotArea outline="0" collapsedLevelsAreSubtotals="1" fieldPosition="0"/>
    </format>
  </formats>
  <pivotHierarchies count="35">
    <pivotHierarchy dragToData="1"/>
    <pivotHierarchy multipleItemSelectionAllowed="1" dragToData="1">
      <members count="7" level="1">
        <member name="[Calendar_Table].[Date (Month)].&amp;[Apr]"/>
        <member name="[Calendar_Table].[Date (Month)].&amp;[Aug]"/>
        <member name="[Calendar_Table].[Date (Month)].&amp;[Dec]"/>
        <member name="[Calendar_Table].[Date (Month)].&amp;[Jul]"/>
        <member name="[Calendar_Table].[Date (Month)].&amp;[Mar]"/>
        <member name="[Calendar_Table].[Date (Month)].&amp;[May]"/>
        <member name="[Calendar_Table].[Date (Month)].&amp;[Sep]"/>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6BB64CC-292D-4C18-A557-241816D4B960}" name="PivotTable2" cacheId="1521" applyNumberFormats="0" applyBorderFormats="0" applyFontFormats="0" applyPatternFormats="0" applyAlignmentFormats="0" applyWidthHeightFormats="1" dataCaption="Values" tag="fda04da0-ad6a-4295-ae22-cefdf7af47ed" updatedVersion="8" minRefreshableVersion="3" itemPrintTitles="1" createdVersion="5"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17">
      <pivotArea outline="0" collapsedLevelsAreSubtotals="1" fieldPosition="0"/>
    </format>
  </formats>
  <pivotHierarchies count="35">
    <pivotHierarchy dragToData="1"/>
    <pivotHierarchy multipleItemSelectionAllowed="1" dragToData="1">
      <members count="7" level="1">
        <member name="[Calendar_Table].[Date (Month)].&amp;[Apr]"/>
        <member name="[Calendar_Table].[Date (Month)].&amp;[Aug]"/>
        <member name="[Calendar_Table].[Date (Month)].&amp;[Dec]"/>
        <member name="[Calendar_Table].[Date (Month)].&amp;[Jul]"/>
        <member name="[Calendar_Table].[Date (Month)].&amp;[Mar]"/>
        <member name="[Calendar_Table].[Date (Month)].&amp;[May]"/>
        <member name="[Calendar_Table].[Date (Month)].&amp;[Sep]"/>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0480B19-5917-45FB-A024-2326F884D97A}" name="PivotTable1" cacheId="1497" applyNumberFormats="0" applyBorderFormats="0" applyFontFormats="0" applyPatternFormats="0" applyAlignmentFormats="0" applyWidthHeightFormats="1" dataCaption="Values" tag="6a2f6761-7eca-43eb-94dc-f5dbecc9117e" updatedVersion="8" minRefreshableVersion="3"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7" level="1">
        <member name="[Calendar_Table].[Date (Month)].&amp;[Apr]"/>
        <member name="[Calendar_Table].[Date (Month)].&amp;[Aug]"/>
        <member name="[Calendar_Table].[Date (Month)].&amp;[Dec]"/>
        <member name="[Calendar_Table].[Date (Month)].&amp;[Jul]"/>
        <member name="[Calendar_Table].[Date (Month)].&amp;[Mar]"/>
        <member name="[Calendar_Table].[Date (Month)].&amp;[May]"/>
        <member name="[Calendar_Table].[Date (Month)].&amp;[Sep]"/>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C48BF6-44FE-45B4-A943-031331DCE2F6}" name="PivotTable16" cacheId="1518" applyNumberFormats="0" applyBorderFormats="0" applyFontFormats="0" applyPatternFormats="0" applyAlignmentFormats="0" applyWidthHeightFormats="1" dataCaption="Values" tag="b6d74722-c8f4-4305-94b5-99ba0ce84a8e" updatedVersion="8" minRefreshableVersion="3" subtotalHiddenItems="1" itemPrintTitles="1" createdVersion="5" indent="0" outline="1" outlineData="1" multipleFieldFilters="0" chartFormat="41">
  <location ref="A189:B198" firstHeaderRow="1" firstDataRow="1" firstDataCol="1"/>
  <pivotFields count="4">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v="7"/>
    </i>
    <i>
      <x v="1"/>
    </i>
    <i>
      <x/>
    </i>
    <i>
      <x v="3"/>
    </i>
    <i>
      <x v="6"/>
    </i>
    <i>
      <x v="5"/>
    </i>
    <i>
      <x v="2"/>
    </i>
    <i>
      <x v="4"/>
    </i>
    <i t="grand">
      <x/>
    </i>
  </rowItems>
  <colItems count="1">
    <i/>
  </colItems>
  <dataFields count="1">
    <dataField name="Count of Department Referral" fld="1" subtotal="count" baseField="0" baseItem="0"/>
  </dataFields>
  <formats count="1">
    <format dxfId="208">
      <pivotArea outline="0" collapsedLevelsAreSubtotals="1" fieldPosition="0"/>
    </format>
  </formats>
  <chartFormats count="2">
    <chartFormat chart="37"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7" level="1">
        <member name="[Calendar_Table].[Date (Month)].&amp;[Apr]"/>
        <member name="[Calendar_Table].[Date (Month)].&amp;[Aug]"/>
        <member name="[Calendar_Table].[Date (Month)].&amp;[Dec]"/>
        <member name="[Calendar_Table].[Date (Month)].&amp;[Jul]"/>
        <member name="[Calendar_Table].[Date (Month)].&amp;[Mar]"/>
        <member name="[Calendar_Table].[Date (Month)].&amp;[May]"/>
        <member name="[Calendar_Table].[Date (Month)].&amp;[Sep]"/>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D042A1-56F4-4D1E-9B58-D99096E0CAFC}" name="PivotTable15" cacheId="1515" applyNumberFormats="0" applyBorderFormats="0" applyFontFormats="0" applyPatternFormats="0" applyAlignmentFormats="0" applyWidthHeightFormats="1" dataCaption="Values" tag="032e4a5b-6583-4698-b207-aa74214cb1b2" updatedVersion="8" minRefreshableVersion="3" itemPrintTitles="1" createdVersion="5" indent="0" outline="1" outlineData="1" multipleFieldFilters="0" chartFormat="37">
  <location ref="A183:B186"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baseField="0" baseItem="0"/>
  </dataFields>
  <formats count="1">
    <format dxfId="209">
      <pivotArea outline="0" collapsedLevelsAreSubtotals="1" fieldPosition="0"/>
    </format>
  </formats>
  <chartFormats count="3">
    <chartFormat chart="36" format="4" series="1">
      <pivotArea type="data" outline="0" fieldPosition="0">
        <references count="1">
          <reference field="4294967294" count="1" selected="0">
            <x v="0"/>
          </reference>
        </references>
      </pivotArea>
    </chartFormat>
    <chartFormat chart="36" format="5">
      <pivotArea type="data" outline="0" fieldPosition="0">
        <references count="2">
          <reference field="4294967294" count="1" selected="0">
            <x v="0"/>
          </reference>
          <reference field="0" count="1" selected="0">
            <x v="0"/>
          </reference>
        </references>
      </pivotArea>
    </chartFormat>
    <chartFormat chart="36" format="6">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multipleItemSelectionAllowed="1" dragToData="1">
      <members count="7" level="1">
        <member name="[Calendar_Table].[Date (Month)].&amp;[Apr]"/>
        <member name="[Calendar_Table].[Date (Month)].&amp;[Aug]"/>
        <member name="[Calendar_Table].[Date (Month)].&amp;[Dec]"/>
        <member name="[Calendar_Table].[Date (Month)].&amp;[Jul]"/>
        <member name="[Calendar_Table].[Date (Month)].&amp;[Mar]"/>
        <member name="[Calendar_Table].[Date (Month)].&amp;[May]"/>
        <member name="[Calendar_Table].[Date (Month)].&amp;[Sep]"/>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002E50-A3A1-4B5E-B5BC-9E6D84304A07}" name="PivotTable14" cacheId="1512" applyNumberFormats="0" applyBorderFormats="0" applyFontFormats="0" applyPatternFormats="0" applyAlignmentFormats="0" applyWidthHeightFormats="1" dataCaption="Values" tag="3e1336ec-56df-411b-aad6-2c3597f7b297" updatedVersion="8" minRefreshableVersion="3" itemPrintTitles="1" createdVersion="5" indent="0" outline="1" outlineData="1" multipleFieldFilters="0" chartFormat="32">
  <location ref="A178:B181"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Attend Status" fld="1" subtotal="count" baseField="0" baseItem="0"/>
  </dataFields>
  <formats count="1">
    <format dxfId="210">
      <pivotArea outline="0" collapsedLevelsAreSubtotals="1" fieldPosition="0"/>
    </format>
  </formats>
  <chartFormats count="3">
    <chartFormat chart="31" format="4" series="1">
      <pivotArea type="data" outline="0" fieldPosition="0">
        <references count="1">
          <reference field="4294967294" count="1" selected="0">
            <x v="0"/>
          </reference>
        </references>
      </pivotArea>
    </chartFormat>
    <chartFormat chart="31" format="5">
      <pivotArea type="data" outline="0" fieldPosition="0">
        <references count="2">
          <reference field="4294967294" count="1" selected="0">
            <x v="0"/>
          </reference>
          <reference field="0" count="1" selected="0">
            <x v="0"/>
          </reference>
        </references>
      </pivotArea>
    </chartFormat>
    <chartFormat chart="31" format="6">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multipleItemSelectionAllowed="1" dragToData="1">
      <members count="7" level="1">
        <member name="[Calendar_Table].[Date (Month)].&amp;[Apr]"/>
        <member name="[Calendar_Table].[Date (Month)].&amp;[Aug]"/>
        <member name="[Calendar_Table].[Date (Month)].&amp;[Dec]"/>
        <member name="[Calendar_Table].[Date (Month)].&amp;[Jul]"/>
        <member name="[Calendar_Table].[Date (Month)].&amp;[Mar]"/>
        <member name="[Calendar_Table].[Date (Month)].&amp;[May]"/>
        <member name="[Calendar_Table].[Date (Month)].&amp;[Sep]"/>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4E8B23-ECEC-41A2-88D2-5D6B3AE0D87C}" name="PivotTable13" cacheId="1509" applyNumberFormats="0" applyBorderFormats="0" applyFontFormats="0" applyPatternFormats="0" applyAlignmentFormats="0" applyWidthHeightFormats="1" dataCaption="Values" tag="a5b923ea-727f-4e82-8783-f573a1035127" updatedVersion="8" minRefreshableVersion="3" itemPrintTitles="1" createdVersion="5" indent="0" outline="1" outlineData="1" multipleFieldFilters="0" chartFormat="21">
  <location ref="A167:B176" firstHeaderRow="1" firstDataRow="1" firstDataCol="1"/>
  <pivotFields count="4">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0" subtotal="count" baseField="0" baseItem="0" numFmtId="1"/>
  </dataFields>
  <formats count="1">
    <format dxfId="211">
      <pivotArea outline="0" collapsedLevelsAreSubtotals="1" fieldPosition="0"/>
    </format>
  </formats>
  <chartFormats count="1">
    <chartFormat chart="20"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7" level="1">
        <member name="[Calendar_Table].[Date (Month)].&amp;[Apr]"/>
        <member name="[Calendar_Table].[Date (Month)].&amp;[Aug]"/>
        <member name="[Calendar_Table].[Date (Month)].&amp;[Dec]"/>
        <member name="[Calendar_Table].[Date (Month)].&amp;[Jul]"/>
        <member name="[Calendar_Table].[Date (Month)].&amp;[Mar]"/>
        <member name="[Calendar_Table].[Date (Month)].&amp;[May]"/>
        <member name="[Calendar_Table].[Date (Month)].&amp;[Sep]"/>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1E1407-8322-49D3-859C-BA5EE7AC2AC8}" name="PivotTable12" cacheId="1506" applyNumberFormats="0" applyBorderFormats="0" applyFontFormats="0" applyPatternFormats="0" applyAlignmentFormats="0" applyWidthHeightFormats="1" dataCaption="Values" tag="9735ec4c-3347-4a70-96bf-bd7a770c12ec" updatedVersion="8" minRefreshableVersion="3" itemPrintTitles="1" createdVersion="5" indent="0" outline="1" outlineData="1" multipleFieldFilters="0" chartFormat="17">
  <location ref="A153:C156" firstHeaderRow="0" firstDataRow="1" firstDataCol="1"/>
  <pivotFields count="5">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0"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0" uniqueName="[__Xl2].[Measures].[Count of Patient Admission Flag]"/>
        </ext>
      </extLst>
    </dataField>
  </dataFields>
  <formats count="2">
    <format dxfId="213">
      <pivotArea outline="0" collapsedLevelsAreSubtotals="1" fieldPosition="0"/>
    </format>
    <format dxfId="212">
      <pivotArea outline="0" fieldPosition="0">
        <references count="1">
          <reference field="4294967294" count="1">
            <x v="1"/>
          </reference>
        </references>
      </pivotArea>
    </format>
  </formats>
  <chartFormats count="10">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 chart="5" format="14">
      <pivotArea type="data" outline="0" fieldPosition="0">
        <references count="2">
          <reference field="4294967294" count="1" selected="0">
            <x v="0"/>
          </reference>
          <reference field="1" count="1" selected="0">
            <x v="0"/>
          </reference>
        </references>
      </pivotArea>
    </chartFormat>
    <chartFormat chart="5" format="15">
      <pivotArea type="data" outline="0" fieldPosition="0">
        <references count="2">
          <reference field="4294967294" count="1" selected="0">
            <x v="0"/>
          </reference>
          <reference field="1"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series="1">
      <pivotArea type="data" outline="0" fieldPosition="0">
        <references count="1">
          <reference field="4294967294" count="1" selected="0">
            <x v="1"/>
          </reference>
        </references>
      </pivotArea>
    </chartFormat>
    <chartFormat chart="7" format="16"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1"/>
          </reference>
        </references>
      </pivotArea>
    </chartFormat>
    <chartFormat chart="7" format="18">
      <pivotArea type="data" outline="0" fieldPosition="0">
        <references count="2">
          <reference field="4294967294" count="1" selected="0">
            <x v="0"/>
          </reference>
          <reference field="1" count="1" selected="0">
            <x v="0"/>
          </reference>
        </references>
      </pivotArea>
    </chartFormat>
    <chartFormat chart="7" format="19">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7" level="1">
        <member name="[Calendar_Table].[Date (Month)].&amp;[Apr]"/>
        <member name="[Calendar_Table].[Date (Month)].&amp;[Aug]"/>
        <member name="[Calendar_Table].[Date (Month)].&amp;[Dec]"/>
        <member name="[Calendar_Table].[Date (Month)].&amp;[Jul]"/>
        <member name="[Calendar_Table].[Date (Month)].&amp;[Mar]"/>
        <member name="[Calendar_Table].[Date (Month)].&amp;[May]"/>
        <member name="[Calendar_Table].[Date (Month)].&amp;[Sep]"/>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944586-754F-4975-8612-41F5B4FC0ED6}" name="PivotTable11" cacheId="1503" applyNumberFormats="0" applyBorderFormats="0" applyFontFormats="0" applyPatternFormats="0" applyAlignmentFormats="0" applyWidthHeightFormats="1" dataCaption="Values" tag="6dfd21ae-ead8-4c29-9a5a-c139de77792f" updatedVersion="8" minRefreshableVersion="3" subtotalHiddenItems="1" itemPrintTitles="1" createdVersion="5" indent="0" outline="1" outlineData="1" multipleFieldFilters="0" chartFormat="14">
  <location ref="K4:L67" firstHeaderRow="1" firstDataRow="1" firstDataCol="1"/>
  <pivotFields count="4">
    <pivotField axis="axisRow" allDrilled="1" subtotalTop="0" showAll="0" defaultSubtotal="0" defaultAttributeDrillState="1">
      <items count="62">
        <item x="9"/>
        <item x="10"/>
        <item x="11"/>
        <item x="12"/>
        <item x="13"/>
        <item x="14"/>
        <item x="15"/>
        <item x="18"/>
        <item x="19"/>
        <item x="20"/>
        <item x="21"/>
        <item x="22"/>
        <item x="23"/>
        <item x="24"/>
        <item x="27"/>
        <item x="28"/>
        <item x="29"/>
        <item x="30"/>
        <item x="32"/>
        <item x="33"/>
        <item x="35"/>
        <item x="36"/>
        <item x="37"/>
        <item x="38"/>
        <item x="39"/>
        <item x="40"/>
        <item x="41"/>
        <item x="44"/>
        <item x="45"/>
        <item x="46"/>
        <item x="47"/>
        <item x="48"/>
        <item x="49"/>
        <item x="50"/>
        <item x="53"/>
        <item x="54"/>
        <item x="55"/>
        <item x="56"/>
        <item x="57"/>
        <item x="58"/>
        <item x="59"/>
        <item x="0"/>
        <item x="1"/>
        <item x="2"/>
        <item x="3"/>
        <item x="4"/>
        <item x="5"/>
        <item x="6"/>
        <item x="7"/>
        <item x="8"/>
        <item x="16"/>
        <item x="17"/>
        <item x="25"/>
        <item x="26"/>
        <item x="31"/>
        <item x="34"/>
        <item x="42"/>
        <item x="43"/>
        <item x="51"/>
        <item x="52"/>
        <item x="60"/>
        <item x="6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Items count="1">
    <i/>
  </colItems>
  <dataFields count="1">
    <dataField name="Average of Patient Satisfaction Score" fld="1" subtotal="average" baseField="0" baseItem="0"/>
  </dataFields>
  <formats count="1">
    <format dxfId="214">
      <pivotArea outline="0" collapsedLevelsAreSubtotals="1" fieldPosition="0"/>
    </format>
  </formats>
  <chartFormats count="1">
    <chartFormat chart="1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7" level="1">
        <member name="[Calendar_Table].[Date (Month)].&amp;[Apr]"/>
        <member name="[Calendar_Table].[Date (Month)].&amp;[Aug]"/>
        <member name="[Calendar_Table].[Date (Month)].&amp;[Dec]"/>
        <member name="[Calendar_Table].[Date (Month)].&amp;[Jul]"/>
        <member name="[Calendar_Table].[Date (Month)].&amp;[Mar]"/>
        <member name="[Calendar_Table].[Date (Month)].&amp;[May]"/>
        <member name="[Calendar_Table].[Date (Month)].&amp;[Sep]"/>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F81A05-8319-4552-8131-85CC4140B83A}" name="PivotTable10" cacheId="1500" applyNumberFormats="0" applyBorderFormats="0" applyFontFormats="0" applyPatternFormats="0" applyAlignmentFormats="0" applyWidthHeightFormats="1" dataCaption="Values" tag="740a6318-7a29-40ca-a330-f2918336aee6" updatedVersion="8" minRefreshableVersion="3" subtotalHiddenItems="1" itemPrintTitles="1" createdVersion="5" indent="0" outline="1" outlineData="1" multipleFieldFilters="0" chartFormat="10">
  <location ref="H4:I68" firstHeaderRow="1" firstDataRow="1" firstDataCol="1"/>
  <pivotFields count="4">
    <pivotField axis="axisRow" allDrilled="1" subtotalTop="0" showAll="0" defaultSubtotal="0" defaultAttributeDrillState="1">
      <items count="63">
        <item x="9"/>
        <item x="10"/>
        <item x="11"/>
        <item x="12"/>
        <item x="13"/>
        <item x="14"/>
        <item x="15"/>
        <item x="18"/>
        <item x="19"/>
        <item x="20"/>
        <item x="21"/>
        <item x="22"/>
        <item x="23"/>
        <item x="24"/>
        <item x="27"/>
        <item x="28"/>
        <item x="29"/>
        <item x="30"/>
        <item x="31"/>
        <item x="32"/>
        <item x="33"/>
        <item x="36"/>
        <item x="37"/>
        <item x="38"/>
        <item x="39"/>
        <item x="40"/>
        <item x="41"/>
        <item x="42"/>
        <item x="45"/>
        <item x="46"/>
        <item x="47"/>
        <item x="48"/>
        <item x="49"/>
        <item x="50"/>
        <item x="51"/>
        <item x="54"/>
        <item x="55"/>
        <item x="56"/>
        <item x="57"/>
        <item x="58"/>
        <item x="59"/>
        <item x="60"/>
        <item x="0"/>
        <item x="1"/>
        <item x="2"/>
        <item x="3"/>
        <item x="4"/>
        <item x="5"/>
        <item x="6"/>
        <item x="7"/>
        <item x="8"/>
        <item x="16"/>
        <item x="17"/>
        <item x="25"/>
        <item x="26"/>
        <item x="34"/>
        <item x="35"/>
        <item x="43"/>
        <item x="44"/>
        <item x="52"/>
        <item x="53"/>
        <item x="61"/>
        <item x="6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rowItems>
  <colItems count="1">
    <i/>
  </colItems>
  <dataFields count="1">
    <dataField name="Average of Patient Waittime" fld="1" subtotal="average" baseField="0" baseItem="0" numFmtId="2"/>
  </dataFields>
  <formats count="1">
    <format dxfId="215">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7" level="1">
        <member name="[Calendar_Table].[Date (Month)].&amp;[Apr]"/>
        <member name="[Calendar_Table].[Date (Month)].&amp;[Aug]"/>
        <member name="[Calendar_Table].[Date (Month)].&amp;[Dec]"/>
        <member name="[Calendar_Table].[Date (Month)].&amp;[Jul]"/>
        <member name="[Calendar_Table].[Date (Month)].&amp;[Mar]"/>
        <member name="[Calendar_Table].[Date (Month)].&amp;[May]"/>
        <member name="[Calendar_Table].[Date (Month)].&amp;[Sep]"/>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570141-C0DF-40D0-9A56-C90657D3162A}" name="PivotTable4" cacheId="1527" applyNumberFormats="0" applyBorderFormats="0" applyFontFormats="0" applyPatternFormats="0" applyAlignmentFormats="0" applyWidthHeightFormats="1" dataCaption="Values" tag="93b1580c-1936-4e17-93ff-6495e1960a56" updatedVersion="8" minRefreshableVersion="3" subtotalHiddenItems="1" itemPrintTitles="1" createdVersion="5" indent="0" outline="1" outlineData="1" multipleFieldFilters="0" chartFormat="4">
  <location ref="E4:F68" firstHeaderRow="1" firstDataRow="1" firstDataCol="1"/>
  <pivotFields count="4">
    <pivotField dataField="1" subtotalTop="0" showAll="0" defaultSubtotal="0"/>
    <pivotField axis="axisRow" allDrilled="1" subtotalTop="0" showAll="0" dataSourceSort="1" defaultSubtotal="0"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1">
    <chartFormat chart="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7" level="1">
        <member name="[Calendar_Table].[Date (Month)].&amp;[Apr]"/>
        <member name="[Calendar_Table].[Date (Month)].&amp;[Aug]"/>
        <member name="[Calendar_Table].[Date (Month)].&amp;[Dec]"/>
        <member name="[Calendar_Table].[Date (Month)].&amp;[Jul]"/>
        <member name="[Calendar_Table].[Date (Month)].&amp;[Mar]"/>
        <member name="[Calendar_Table].[Date (Month)].&amp;[May]"/>
        <member name="[Calendar_Table].[Date (Month)].&amp;[Sep]"/>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1FD7B2D-985E-4816-8678-EE3EB9985730}" sourceName="[Calendar_Table].[Date (Month)]">
  <pivotTables>
    <pivotTable tabId="1" name="PivotTable4"/>
    <pivotTable tabId="1" name="PivotTable1"/>
    <pivotTable tabId="1" name="PivotTable2"/>
    <pivotTable tabId="1" name="PivotTable3"/>
    <pivotTable tabId="1" name="PivotTable10"/>
    <pivotTable tabId="1" name="PivotTable11"/>
    <pivotTable tabId="1" name="PivotTable12"/>
    <pivotTable tabId="1" name="PivotTable13"/>
    <pivotTable tabId="1" name="PivotTable14"/>
    <pivotTable tabId="1" name="PivotTable15"/>
    <pivotTable tabId="1" name="PivotTable16"/>
    <pivotTable tabId="1" name="PivotTable17"/>
  </pivotTables>
  <data>
    <olap pivotCacheId="1114956330">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7">
        <selection n="[Calendar_Table].[Date (Month)].&amp;[Apr]"/>
        <selection n="[Calendar_Table].[Date (Month)].&amp;[Aug]"/>
        <selection n="[Calendar_Table].[Date (Month)].&amp;[Dec]"/>
        <selection n="[Calendar_Table].[Date (Month)].&amp;[Jul]"/>
        <selection n="[Calendar_Table].[Date (Month)].&amp;[Mar]"/>
        <selection n="[Calendar_Table].[Date (Month)].&amp;[May]"/>
        <selection n="[Calendar_Table].[Date (Month)].&amp;[Se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E1B973A2-57D8-402F-BA0D-9AC6F1ADE29A}" sourceName="[Calendar_Table].[Date (Year)]">
  <pivotTables>
    <pivotTable tabId="1" name="PivotTable17"/>
    <pivotTable tabId="1" name="PivotTable1"/>
    <pivotTable tabId="1" name="PivotTable10"/>
    <pivotTable tabId="1" name="PivotTable11"/>
    <pivotTable tabId="1" name="PivotTable12"/>
    <pivotTable tabId="1" name="PivotTable13"/>
    <pivotTable tabId="1" name="PivotTable14"/>
    <pivotTable tabId="1" name="PivotTable15"/>
    <pivotTable tabId="1" name="PivotTable16"/>
    <pivotTable tabId="1" name="PivotTable2"/>
    <pivotTable tabId="1" name="PivotTable3"/>
    <pivotTable tabId="1" name="PivotTable4"/>
  </pivotTables>
  <data>
    <olap pivotCacheId="1114956330">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4CA0D7C5-3FF8-4C11-89DF-0FFEE2696658}" cache="Slicer_Date__Month" caption="Date (Month)" showCaption="0" level="1" style="My Style" rowHeight="128016"/>
  <slicer name="Date (Year)" xr10:uid="{03548705-CD66-4AFE-BBD8-99F41BB1306A}" cache="Slicer_Date__Year" caption="Date (Year)" columnCount="2" showCaption="0" level="1" style="My Style"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F3D20-30B0-43D0-943E-B9CD8A58D034}">
  <dimension ref="A3:L238"/>
  <sheetViews>
    <sheetView topLeftCell="A182" workbookViewId="0">
      <selection activeCell="A201" sqref="A201"/>
    </sheetView>
  </sheetViews>
  <sheetFormatPr defaultRowHeight="14.4" x14ac:dyDescent="0.3"/>
  <cols>
    <col min="1" max="1" width="17.5546875" customWidth="1"/>
    <col min="2" max="2" width="15.109375" customWidth="1"/>
    <col min="3" max="3" width="12.6640625" customWidth="1"/>
    <col min="4" max="4" width="25.109375" customWidth="1"/>
    <col min="5" max="6" width="23.33203125" bestFit="1" customWidth="1"/>
    <col min="8" max="8" width="15" bestFit="1" customWidth="1"/>
    <col min="9" max="9" width="23.33203125" bestFit="1" customWidth="1"/>
    <col min="11" max="11" width="15.5546875" bestFit="1" customWidth="1"/>
    <col min="12" max="12" width="31.77734375" bestFit="1" customWidth="1"/>
  </cols>
  <sheetData>
    <row r="3" spans="1:12" x14ac:dyDescent="0.3">
      <c r="E3" t="s">
        <v>74</v>
      </c>
      <c r="H3" t="s">
        <v>75</v>
      </c>
      <c r="K3" t="s">
        <v>76</v>
      </c>
    </row>
    <row r="4" spans="1:12" x14ac:dyDescent="0.3">
      <c r="A4" t="s">
        <v>2</v>
      </c>
      <c r="E4" s="1" t="s">
        <v>0</v>
      </c>
      <c r="F4" t="s">
        <v>2</v>
      </c>
      <c r="H4" s="1" t="s">
        <v>0</v>
      </c>
      <c r="I4" t="s">
        <v>3</v>
      </c>
      <c r="K4" s="1" t="s">
        <v>0</v>
      </c>
      <c r="L4" t="s">
        <v>4</v>
      </c>
    </row>
    <row r="5" spans="1:12" x14ac:dyDescent="0.3">
      <c r="A5" s="3">
        <v>997</v>
      </c>
      <c r="E5" s="2" t="s">
        <v>11</v>
      </c>
      <c r="F5" s="3">
        <v>14</v>
      </c>
      <c r="H5" s="2" t="s">
        <v>20</v>
      </c>
      <c r="I5" s="4">
        <v>32.222222222222221</v>
      </c>
      <c r="K5" s="2" t="s">
        <v>20</v>
      </c>
      <c r="L5" s="4">
        <v>6</v>
      </c>
    </row>
    <row r="6" spans="1:12" x14ac:dyDescent="0.3">
      <c r="E6" s="2" t="s">
        <v>12</v>
      </c>
      <c r="F6" s="3">
        <v>20</v>
      </c>
      <c r="H6" s="2" t="s">
        <v>21</v>
      </c>
      <c r="I6" s="4">
        <v>31</v>
      </c>
      <c r="K6" s="2" t="s">
        <v>21</v>
      </c>
      <c r="L6" s="4">
        <v>4.8</v>
      </c>
    </row>
    <row r="7" spans="1:12" x14ac:dyDescent="0.3">
      <c r="A7" t="s">
        <v>3</v>
      </c>
      <c r="E7" s="2" t="s">
        <v>13</v>
      </c>
      <c r="F7" s="3">
        <v>19</v>
      </c>
      <c r="H7" s="2" t="s">
        <v>22</v>
      </c>
      <c r="I7" s="4">
        <v>34.411764705882355</v>
      </c>
      <c r="K7" s="2" t="s">
        <v>22</v>
      </c>
      <c r="L7" s="4">
        <v>4.5555555555555554</v>
      </c>
    </row>
    <row r="8" spans="1:12" x14ac:dyDescent="0.3">
      <c r="A8" s="4">
        <v>35.758274824473418</v>
      </c>
      <c r="E8" s="2" t="s">
        <v>14</v>
      </c>
      <c r="F8" s="3">
        <v>16</v>
      </c>
      <c r="H8" s="2" t="s">
        <v>23</v>
      </c>
      <c r="I8" s="4">
        <v>34.125</v>
      </c>
      <c r="K8" s="2" t="s">
        <v>23</v>
      </c>
      <c r="L8" s="4">
        <v>2</v>
      </c>
    </row>
    <row r="9" spans="1:12" x14ac:dyDescent="0.3">
      <c r="E9" s="2" t="s">
        <v>15</v>
      </c>
      <c r="F9" s="3">
        <v>17</v>
      </c>
      <c r="H9" s="2" t="s">
        <v>24</v>
      </c>
      <c r="I9" s="4">
        <v>35.666666666666664</v>
      </c>
      <c r="K9" s="2" t="s">
        <v>24</v>
      </c>
      <c r="L9" s="4">
        <v>4.666666666666667</v>
      </c>
    </row>
    <row r="10" spans="1:12" x14ac:dyDescent="0.3">
      <c r="E10" s="2" t="s">
        <v>16</v>
      </c>
      <c r="F10" s="3">
        <v>17</v>
      </c>
      <c r="H10" s="2" t="s">
        <v>25</v>
      </c>
      <c r="I10" s="4">
        <v>34.06666666666667</v>
      </c>
      <c r="K10" s="2" t="s">
        <v>25</v>
      </c>
      <c r="L10" s="4">
        <v>7.25</v>
      </c>
    </row>
    <row r="11" spans="1:12" x14ac:dyDescent="0.3">
      <c r="A11" t="s">
        <v>4</v>
      </c>
      <c r="E11" s="2" t="s">
        <v>17</v>
      </c>
      <c r="F11" s="3">
        <v>15</v>
      </c>
      <c r="H11" s="2" t="s">
        <v>26</v>
      </c>
      <c r="I11" s="4">
        <v>37.611111111111114</v>
      </c>
      <c r="K11" s="2" t="s">
        <v>26</v>
      </c>
      <c r="L11" s="4">
        <v>3.75</v>
      </c>
    </row>
    <row r="12" spans="1:12" x14ac:dyDescent="0.3">
      <c r="A12" s="4">
        <v>4.784313725490196</v>
      </c>
      <c r="E12" s="2" t="s">
        <v>18</v>
      </c>
      <c r="F12" s="3">
        <v>14</v>
      </c>
      <c r="H12" s="2" t="s">
        <v>29</v>
      </c>
      <c r="I12" s="4">
        <v>35.736842105263158</v>
      </c>
      <c r="K12" s="2" t="s">
        <v>29</v>
      </c>
      <c r="L12" s="4">
        <v>5.5714285714285712</v>
      </c>
    </row>
    <row r="13" spans="1:12" x14ac:dyDescent="0.3">
      <c r="E13" s="2" t="s">
        <v>19</v>
      </c>
      <c r="F13" s="3">
        <v>14</v>
      </c>
      <c r="H13" s="2" t="s">
        <v>30</v>
      </c>
      <c r="I13" s="4">
        <v>33.666666666666664</v>
      </c>
      <c r="K13" s="2" t="s">
        <v>30</v>
      </c>
      <c r="L13" s="4">
        <v>5.5</v>
      </c>
    </row>
    <row r="14" spans="1:12" x14ac:dyDescent="0.3">
      <c r="E14" s="2" t="s">
        <v>20</v>
      </c>
      <c r="F14" s="3">
        <v>9</v>
      </c>
      <c r="H14" s="2" t="s">
        <v>31</v>
      </c>
      <c r="I14" s="4">
        <v>34.388888888888886</v>
      </c>
      <c r="K14" s="2" t="s">
        <v>31</v>
      </c>
      <c r="L14" s="4">
        <v>4.333333333333333</v>
      </c>
    </row>
    <row r="15" spans="1:12" x14ac:dyDescent="0.3">
      <c r="E15" s="2" t="s">
        <v>21</v>
      </c>
      <c r="F15" s="3">
        <v>16</v>
      </c>
      <c r="H15" s="2" t="s">
        <v>32</v>
      </c>
      <c r="I15" s="4">
        <v>24.5</v>
      </c>
      <c r="K15" s="2" t="s">
        <v>32</v>
      </c>
      <c r="L15" s="4">
        <v>2</v>
      </c>
    </row>
    <row r="16" spans="1:12" x14ac:dyDescent="0.3">
      <c r="E16" s="2" t="s">
        <v>22</v>
      </c>
      <c r="F16" s="3">
        <v>17</v>
      </c>
      <c r="H16" s="2" t="s">
        <v>33</v>
      </c>
      <c r="I16" s="4">
        <v>39.478260869565219</v>
      </c>
      <c r="K16" s="2" t="s">
        <v>33</v>
      </c>
      <c r="L16" s="4">
        <v>6.2</v>
      </c>
    </row>
    <row r="17" spans="5:12" x14ac:dyDescent="0.3">
      <c r="E17" s="2" t="s">
        <v>23</v>
      </c>
      <c r="F17" s="3">
        <v>16</v>
      </c>
      <c r="H17" s="2" t="s">
        <v>34</v>
      </c>
      <c r="I17" s="4">
        <v>34.846153846153847</v>
      </c>
      <c r="K17" s="2" t="s">
        <v>34</v>
      </c>
      <c r="L17" s="4">
        <v>4</v>
      </c>
    </row>
    <row r="18" spans="5:12" x14ac:dyDescent="0.3">
      <c r="E18" s="2" t="s">
        <v>24</v>
      </c>
      <c r="F18" s="3">
        <v>12</v>
      </c>
      <c r="H18" s="2" t="s">
        <v>35</v>
      </c>
      <c r="I18" s="4">
        <v>29.210526315789473</v>
      </c>
      <c r="K18" s="2" t="s">
        <v>35</v>
      </c>
      <c r="L18" s="4">
        <v>5.333333333333333</v>
      </c>
    </row>
    <row r="19" spans="5:12" x14ac:dyDescent="0.3">
      <c r="E19" s="2" t="s">
        <v>25</v>
      </c>
      <c r="F19" s="3">
        <v>15</v>
      </c>
      <c r="H19" s="2" t="s">
        <v>38</v>
      </c>
      <c r="I19" s="4">
        <v>33.81818181818182</v>
      </c>
      <c r="K19" s="2" t="s">
        <v>38</v>
      </c>
      <c r="L19" s="4">
        <v>8</v>
      </c>
    </row>
    <row r="20" spans="5:12" x14ac:dyDescent="0.3">
      <c r="E20" s="2" t="s">
        <v>26</v>
      </c>
      <c r="F20" s="3">
        <v>18</v>
      </c>
      <c r="H20" s="2" t="s">
        <v>39</v>
      </c>
      <c r="I20" s="4">
        <v>34.93333333333333</v>
      </c>
      <c r="K20" s="2" t="s">
        <v>39</v>
      </c>
      <c r="L20" s="4">
        <v>4.8</v>
      </c>
    </row>
    <row r="21" spans="5:12" x14ac:dyDescent="0.3">
      <c r="E21" s="2" t="s">
        <v>27</v>
      </c>
      <c r="F21" s="3">
        <v>17</v>
      </c>
      <c r="H21" s="2" t="s">
        <v>40</v>
      </c>
      <c r="I21" s="4">
        <v>35</v>
      </c>
      <c r="K21" s="2" t="s">
        <v>40</v>
      </c>
      <c r="L21" s="4">
        <v>5.25</v>
      </c>
    </row>
    <row r="22" spans="5:12" x14ac:dyDescent="0.3">
      <c r="E22" s="2" t="s">
        <v>28</v>
      </c>
      <c r="F22" s="3">
        <v>12</v>
      </c>
      <c r="H22" s="2" t="s">
        <v>41</v>
      </c>
      <c r="I22" s="4">
        <v>38.333333333333336</v>
      </c>
      <c r="K22" s="2" t="s">
        <v>41</v>
      </c>
      <c r="L22" s="4">
        <v>4.5714285714285712</v>
      </c>
    </row>
    <row r="23" spans="5:12" x14ac:dyDescent="0.3">
      <c r="E23" s="2" t="s">
        <v>29</v>
      </c>
      <c r="F23" s="3">
        <v>19</v>
      </c>
      <c r="H23" s="2" t="s">
        <v>42</v>
      </c>
      <c r="I23" s="4">
        <v>43.666666666666664</v>
      </c>
      <c r="K23" s="2" t="s">
        <v>43</v>
      </c>
      <c r="L23" s="4">
        <v>6.5</v>
      </c>
    </row>
    <row r="24" spans="5:12" x14ac:dyDescent="0.3">
      <c r="E24" s="2" t="s">
        <v>30</v>
      </c>
      <c r="F24" s="3">
        <v>18</v>
      </c>
      <c r="H24" s="2" t="s">
        <v>43</v>
      </c>
      <c r="I24" s="4">
        <v>34.5</v>
      </c>
      <c r="K24" s="2" t="s">
        <v>44</v>
      </c>
      <c r="L24" s="4">
        <v>8.4</v>
      </c>
    </row>
    <row r="25" spans="5:12" x14ac:dyDescent="0.3">
      <c r="E25" s="2" t="s">
        <v>31</v>
      </c>
      <c r="F25" s="3">
        <v>18</v>
      </c>
      <c r="H25" s="2" t="s">
        <v>44</v>
      </c>
      <c r="I25" s="4">
        <v>34.133333333333333</v>
      </c>
      <c r="K25" s="2" t="s">
        <v>47</v>
      </c>
      <c r="L25" s="4">
        <v>8</v>
      </c>
    </row>
    <row r="26" spans="5:12" x14ac:dyDescent="0.3">
      <c r="E26" s="2" t="s">
        <v>32</v>
      </c>
      <c r="F26" s="3">
        <v>8</v>
      </c>
      <c r="H26" s="2" t="s">
        <v>47</v>
      </c>
      <c r="I26" s="4">
        <v>31.681818181818183</v>
      </c>
      <c r="K26" s="2" t="s">
        <v>48</v>
      </c>
      <c r="L26" s="4">
        <v>4.5</v>
      </c>
    </row>
    <row r="27" spans="5:12" x14ac:dyDescent="0.3">
      <c r="E27" s="2" t="s">
        <v>33</v>
      </c>
      <c r="F27" s="3">
        <v>23</v>
      </c>
      <c r="H27" s="2" t="s">
        <v>48</v>
      </c>
      <c r="I27" s="4">
        <v>36.4</v>
      </c>
      <c r="K27" s="2" t="s">
        <v>49</v>
      </c>
      <c r="L27" s="4">
        <v>6.333333333333333</v>
      </c>
    </row>
    <row r="28" spans="5:12" x14ac:dyDescent="0.3">
      <c r="E28" s="2" t="s">
        <v>34</v>
      </c>
      <c r="F28" s="3">
        <v>13</v>
      </c>
      <c r="H28" s="2" t="s">
        <v>49</v>
      </c>
      <c r="I28" s="4">
        <v>36.736842105263158</v>
      </c>
      <c r="K28" s="2" t="s">
        <v>50</v>
      </c>
      <c r="L28" s="4">
        <v>4.333333333333333</v>
      </c>
    </row>
    <row r="29" spans="5:12" x14ac:dyDescent="0.3">
      <c r="E29" s="2" t="s">
        <v>35</v>
      </c>
      <c r="F29" s="3">
        <v>19</v>
      </c>
      <c r="H29" s="2" t="s">
        <v>50</v>
      </c>
      <c r="I29" s="4">
        <v>43.833333333333336</v>
      </c>
      <c r="K29" s="2" t="s">
        <v>51</v>
      </c>
      <c r="L29" s="4">
        <v>2</v>
      </c>
    </row>
    <row r="30" spans="5:12" x14ac:dyDescent="0.3">
      <c r="E30" s="2" t="s">
        <v>36</v>
      </c>
      <c r="F30" s="3">
        <v>17</v>
      </c>
      <c r="H30" s="2" t="s">
        <v>51</v>
      </c>
      <c r="I30" s="4">
        <v>38.090909090909093</v>
      </c>
      <c r="K30" s="2" t="s">
        <v>52</v>
      </c>
      <c r="L30" s="4">
        <v>6</v>
      </c>
    </row>
    <row r="31" spans="5:12" x14ac:dyDescent="0.3">
      <c r="E31" s="2" t="s">
        <v>37</v>
      </c>
      <c r="F31" s="3">
        <v>16</v>
      </c>
      <c r="H31" s="2" t="s">
        <v>52</v>
      </c>
      <c r="I31" s="4">
        <v>32.882352941176471</v>
      </c>
      <c r="K31" s="2" t="s">
        <v>53</v>
      </c>
      <c r="L31" s="4">
        <v>3</v>
      </c>
    </row>
    <row r="32" spans="5:12" x14ac:dyDescent="0.3">
      <c r="E32" s="2" t="s">
        <v>38</v>
      </c>
      <c r="F32" s="3">
        <v>11</v>
      </c>
      <c r="H32" s="2" t="s">
        <v>53</v>
      </c>
      <c r="I32" s="4">
        <v>38.6</v>
      </c>
      <c r="K32" s="2" t="s">
        <v>56</v>
      </c>
      <c r="L32" s="4">
        <v>5.25</v>
      </c>
    </row>
    <row r="33" spans="5:12" x14ac:dyDescent="0.3">
      <c r="E33" s="2" t="s">
        <v>39</v>
      </c>
      <c r="F33" s="3">
        <v>15</v>
      </c>
      <c r="H33" s="2" t="s">
        <v>56</v>
      </c>
      <c r="I33" s="4">
        <v>36.416666666666664</v>
      </c>
      <c r="K33" s="2" t="s">
        <v>57</v>
      </c>
      <c r="L33" s="4">
        <v>5</v>
      </c>
    </row>
    <row r="34" spans="5:12" x14ac:dyDescent="0.3">
      <c r="E34" s="2" t="s">
        <v>40</v>
      </c>
      <c r="F34" s="3">
        <v>17</v>
      </c>
      <c r="H34" s="2" t="s">
        <v>57</v>
      </c>
      <c r="I34" s="4">
        <v>35.549999999999997</v>
      </c>
      <c r="K34" s="2" t="s">
        <v>58</v>
      </c>
      <c r="L34" s="4">
        <v>5.7142857142857144</v>
      </c>
    </row>
    <row r="35" spans="5:12" x14ac:dyDescent="0.3">
      <c r="E35" s="2" t="s">
        <v>41</v>
      </c>
      <c r="F35" s="3">
        <v>15</v>
      </c>
      <c r="H35" s="2" t="s">
        <v>58</v>
      </c>
      <c r="I35" s="4">
        <v>37.368421052631582</v>
      </c>
      <c r="K35" s="2" t="s">
        <v>59</v>
      </c>
      <c r="L35" s="4">
        <v>7</v>
      </c>
    </row>
    <row r="36" spans="5:12" x14ac:dyDescent="0.3">
      <c r="E36" s="2" t="s">
        <v>42</v>
      </c>
      <c r="F36" s="3">
        <v>18</v>
      </c>
      <c r="H36" s="2" t="s">
        <v>59</v>
      </c>
      <c r="I36" s="4">
        <v>30.9375</v>
      </c>
      <c r="K36" s="2" t="s">
        <v>60</v>
      </c>
      <c r="L36" s="4">
        <v>6.666666666666667</v>
      </c>
    </row>
    <row r="37" spans="5:12" x14ac:dyDescent="0.3">
      <c r="E37" s="2" t="s">
        <v>43</v>
      </c>
      <c r="F37" s="3">
        <v>14</v>
      </c>
      <c r="H37" s="2" t="s">
        <v>60</v>
      </c>
      <c r="I37" s="4">
        <v>28.25</v>
      </c>
      <c r="K37" s="2" t="s">
        <v>61</v>
      </c>
      <c r="L37" s="4">
        <v>1.5</v>
      </c>
    </row>
    <row r="38" spans="5:12" x14ac:dyDescent="0.3">
      <c r="E38" s="2" t="s">
        <v>44</v>
      </c>
      <c r="F38" s="3">
        <v>15</v>
      </c>
      <c r="H38" s="2" t="s">
        <v>61</v>
      </c>
      <c r="I38" s="4">
        <v>43.466666666666669</v>
      </c>
      <c r="K38" s="2" t="s">
        <v>62</v>
      </c>
      <c r="L38" s="4">
        <v>5</v>
      </c>
    </row>
    <row r="39" spans="5:12" x14ac:dyDescent="0.3">
      <c r="E39" s="2" t="s">
        <v>45</v>
      </c>
      <c r="F39" s="3">
        <v>19</v>
      </c>
      <c r="H39" s="2" t="s">
        <v>62</v>
      </c>
      <c r="I39" s="4">
        <v>36.05263157894737</v>
      </c>
      <c r="K39" s="2" t="s">
        <v>65</v>
      </c>
      <c r="L39" s="4">
        <v>5.75</v>
      </c>
    </row>
    <row r="40" spans="5:12" x14ac:dyDescent="0.3">
      <c r="E40" s="2" t="s">
        <v>46</v>
      </c>
      <c r="F40" s="3">
        <v>7</v>
      </c>
      <c r="H40" s="2" t="s">
        <v>65</v>
      </c>
      <c r="I40" s="4">
        <v>36.93333333333333</v>
      </c>
      <c r="K40" s="2" t="s">
        <v>66</v>
      </c>
      <c r="L40" s="4">
        <v>3.25</v>
      </c>
    </row>
    <row r="41" spans="5:12" x14ac:dyDescent="0.3">
      <c r="E41" s="2" t="s">
        <v>47</v>
      </c>
      <c r="F41" s="3">
        <v>22</v>
      </c>
      <c r="H41" s="2" t="s">
        <v>66</v>
      </c>
      <c r="I41" s="4">
        <v>37.81818181818182</v>
      </c>
      <c r="K41" s="2" t="s">
        <v>67</v>
      </c>
      <c r="L41" s="4">
        <v>3</v>
      </c>
    </row>
    <row r="42" spans="5:12" x14ac:dyDescent="0.3">
      <c r="E42" s="2" t="s">
        <v>48</v>
      </c>
      <c r="F42" s="3">
        <v>20</v>
      </c>
      <c r="H42" s="2" t="s">
        <v>67</v>
      </c>
      <c r="I42" s="4">
        <v>32.549999999999997</v>
      </c>
      <c r="K42" s="2" t="s">
        <v>68</v>
      </c>
      <c r="L42" s="4">
        <v>4</v>
      </c>
    </row>
    <row r="43" spans="5:12" x14ac:dyDescent="0.3">
      <c r="E43" s="2" t="s">
        <v>49</v>
      </c>
      <c r="F43" s="3">
        <v>19</v>
      </c>
      <c r="H43" s="2" t="s">
        <v>68</v>
      </c>
      <c r="I43" s="4">
        <v>32.428571428571431</v>
      </c>
      <c r="K43" s="2" t="s">
        <v>69</v>
      </c>
      <c r="L43" s="4">
        <v>4.7142857142857144</v>
      </c>
    </row>
    <row r="44" spans="5:12" x14ac:dyDescent="0.3">
      <c r="E44" s="2" t="s">
        <v>50</v>
      </c>
      <c r="F44" s="3">
        <v>12</v>
      </c>
      <c r="H44" s="2" t="s">
        <v>69</v>
      </c>
      <c r="I44" s="4">
        <v>32.333333333333336</v>
      </c>
      <c r="K44" s="2" t="s">
        <v>70</v>
      </c>
      <c r="L44" s="4">
        <v>1.5</v>
      </c>
    </row>
    <row r="45" spans="5:12" x14ac:dyDescent="0.3">
      <c r="E45" s="2" t="s">
        <v>51</v>
      </c>
      <c r="F45" s="3">
        <v>11</v>
      </c>
      <c r="H45" s="2" t="s">
        <v>70</v>
      </c>
      <c r="I45" s="4">
        <v>35.200000000000003</v>
      </c>
      <c r="K45" s="2" t="s">
        <v>71</v>
      </c>
      <c r="L45" s="4">
        <v>3</v>
      </c>
    </row>
    <row r="46" spans="5:12" x14ac:dyDescent="0.3">
      <c r="E46" s="2" t="s">
        <v>52</v>
      </c>
      <c r="F46" s="3">
        <v>17</v>
      </c>
      <c r="H46" s="2" t="s">
        <v>71</v>
      </c>
      <c r="I46" s="4">
        <v>41.055555555555557</v>
      </c>
      <c r="K46" s="2" t="s">
        <v>11</v>
      </c>
      <c r="L46" s="4">
        <v>4.5999999999999996</v>
      </c>
    </row>
    <row r="47" spans="5:12" x14ac:dyDescent="0.3">
      <c r="E47" s="2" t="s">
        <v>53</v>
      </c>
      <c r="F47" s="3">
        <v>10</v>
      </c>
      <c r="H47" s="2" t="s">
        <v>11</v>
      </c>
      <c r="I47" s="4">
        <v>33.928571428571431</v>
      </c>
      <c r="K47" s="2" t="s">
        <v>12</v>
      </c>
      <c r="L47" s="4">
        <v>6</v>
      </c>
    </row>
    <row r="48" spans="5:12" x14ac:dyDescent="0.3">
      <c r="E48" s="2" t="s">
        <v>54</v>
      </c>
      <c r="F48" s="3">
        <v>14</v>
      </c>
      <c r="H48" s="2" t="s">
        <v>12</v>
      </c>
      <c r="I48" s="4">
        <v>41.1</v>
      </c>
      <c r="K48" s="2" t="s">
        <v>13</v>
      </c>
      <c r="L48" s="4">
        <v>6.666666666666667</v>
      </c>
    </row>
    <row r="49" spans="5:12" x14ac:dyDescent="0.3">
      <c r="E49" s="2" t="s">
        <v>55</v>
      </c>
      <c r="F49" s="3">
        <v>16</v>
      </c>
      <c r="H49" s="2" t="s">
        <v>13</v>
      </c>
      <c r="I49" s="4">
        <v>32.736842105263158</v>
      </c>
      <c r="K49" s="2" t="s">
        <v>14</v>
      </c>
      <c r="L49" s="4">
        <v>2.5</v>
      </c>
    </row>
    <row r="50" spans="5:12" x14ac:dyDescent="0.3">
      <c r="E50" s="2" t="s">
        <v>56</v>
      </c>
      <c r="F50" s="3">
        <v>12</v>
      </c>
      <c r="H50" s="2" t="s">
        <v>14</v>
      </c>
      <c r="I50" s="4">
        <v>37.875</v>
      </c>
      <c r="K50" s="2" t="s">
        <v>15</v>
      </c>
      <c r="L50" s="4">
        <v>5.333333333333333</v>
      </c>
    </row>
    <row r="51" spans="5:12" x14ac:dyDescent="0.3">
      <c r="E51" s="2" t="s">
        <v>57</v>
      </c>
      <c r="F51" s="3">
        <v>20</v>
      </c>
      <c r="H51" s="2" t="s">
        <v>15</v>
      </c>
      <c r="I51" s="4">
        <v>38.941176470588232</v>
      </c>
      <c r="K51" s="2" t="s">
        <v>16</v>
      </c>
      <c r="L51" s="4">
        <v>3.6</v>
      </c>
    </row>
    <row r="52" spans="5:12" x14ac:dyDescent="0.3">
      <c r="E52" s="2" t="s">
        <v>58</v>
      </c>
      <c r="F52" s="3">
        <v>19</v>
      </c>
      <c r="H52" s="2" t="s">
        <v>16</v>
      </c>
      <c r="I52" s="4">
        <v>35</v>
      </c>
      <c r="K52" s="2" t="s">
        <v>17</v>
      </c>
      <c r="L52" s="4">
        <v>2.5</v>
      </c>
    </row>
    <row r="53" spans="5:12" x14ac:dyDescent="0.3">
      <c r="E53" s="2" t="s">
        <v>59</v>
      </c>
      <c r="F53" s="3">
        <v>16</v>
      </c>
      <c r="H53" s="2" t="s">
        <v>17</v>
      </c>
      <c r="I53" s="4">
        <v>38.200000000000003</v>
      </c>
      <c r="K53" s="2" t="s">
        <v>18</v>
      </c>
      <c r="L53" s="4">
        <v>5.4</v>
      </c>
    </row>
    <row r="54" spans="5:12" x14ac:dyDescent="0.3">
      <c r="E54" s="2" t="s">
        <v>60</v>
      </c>
      <c r="F54" s="3">
        <v>12</v>
      </c>
      <c r="H54" s="2" t="s">
        <v>18</v>
      </c>
      <c r="I54" s="4">
        <v>34.357142857142854</v>
      </c>
      <c r="K54" s="2" t="s">
        <v>19</v>
      </c>
      <c r="L54" s="4">
        <v>4</v>
      </c>
    </row>
    <row r="55" spans="5:12" x14ac:dyDescent="0.3">
      <c r="E55" s="2" t="s">
        <v>61</v>
      </c>
      <c r="F55" s="3">
        <v>15</v>
      </c>
      <c r="H55" s="2" t="s">
        <v>19</v>
      </c>
      <c r="I55" s="4">
        <v>34.928571428571431</v>
      </c>
      <c r="K55" s="2" t="s">
        <v>27</v>
      </c>
      <c r="L55" s="4">
        <v>5.2</v>
      </c>
    </row>
    <row r="56" spans="5:12" x14ac:dyDescent="0.3">
      <c r="E56" s="2" t="s">
        <v>62</v>
      </c>
      <c r="F56" s="3">
        <v>19</v>
      </c>
      <c r="H56" s="2" t="s">
        <v>27</v>
      </c>
      <c r="I56" s="4">
        <v>29.705882352941178</v>
      </c>
      <c r="K56" s="2" t="s">
        <v>28</v>
      </c>
      <c r="L56" s="4">
        <v>0</v>
      </c>
    </row>
    <row r="57" spans="5:12" x14ac:dyDescent="0.3">
      <c r="E57" s="2" t="s">
        <v>63</v>
      </c>
      <c r="F57" s="3">
        <v>17</v>
      </c>
      <c r="H57" s="2" t="s">
        <v>28</v>
      </c>
      <c r="I57" s="4">
        <v>44.25</v>
      </c>
      <c r="K57" s="2" t="s">
        <v>36</v>
      </c>
      <c r="L57" s="4">
        <v>2.4285714285714284</v>
      </c>
    </row>
    <row r="58" spans="5:12" x14ac:dyDescent="0.3">
      <c r="E58" s="2" t="s">
        <v>64</v>
      </c>
      <c r="F58" s="3">
        <v>7</v>
      </c>
      <c r="H58" s="2" t="s">
        <v>36</v>
      </c>
      <c r="I58" s="4">
        <v>33.176470588235297</v>
      </c>
      <c r="K58" s="2" t="s">
        <v>37</v>
      </c>
      <c r="L58" s="4">
        <v>2.875</v>
      </c>
    </row>
    <row r="59" spans="5:12" x14ac:dyDescent="0.3">
      <c r="E59" s="2" t="s">
        <v>65</v>
      </c>
      <c r="F59" s="3">
        <v>30</v>
      </c>
      <c r="H59" s="2" t="s">
        <v>37</v>
      </c>
      <c r="I59" s="4">
        <v>40.1875</v>
      </c>
      <c r="K59" s="2" t="s">
        <v>42</v>
      </c>
      <c r="L59" s="4">
        <v>9.5</v>
      </c>
    </row>
    <row r="60" spans="5:12" x14ac:dyDescent="0.3">
      <c r="E60" s="2" t="s">
        <v>66</v>
      </c>
      <c r="F60" s="3">
        <v>11</v>
      </c>
      <c r="H60" s="2" t="s">
        <v>45</v>
      </c>
      <c r="I60" s="4">
        <v>36.578947368421055</v>
      </c>
      <c r="K60" s="2" t="s">
        <v>45</v>
      </c>
      <c r="L60" s="4">
        <v>6.5714285714285712</v>
      </c>
    </row>
    <row r="61" spans="5:12" x14ac:dyDescent="0.3">
      <c r="E61" s="2" t="s">
        <v>67</v>
      </c>
      <c r="F61" s="3">
        <v>20</v>
      </c>
      <c r="H61" s="2" t="s">
        <v>46</v>
      </c>
      <c r="I61" s="4">
        <v>43.142857142857146</v>
      </c>
      <c r="K61" s="2" t="s">
        <v>54</v>
      </c>
      <c r="L61" s="4">
        <v>3</v>
      </c>
    </row>
    <row r="62" spans="5:12" x14ac:dyDescent="0.3">
      <c r="E62" s="2" t="s">
        <v>68</v>
      </c>
      <c r="F62" s="3">
        <v>14</v>
      </c>
      <c r="H62" s="2" t="s">
        <v>54</v>
      </c>
      <c r="I62" s="4">
        <v>34.5</v>
      </c>
      <c r="K62" s="2" t="s">
        <v>55</v>
      </c>
      <c r="L62" s="4">
        <v>6</v>
      </c>
    </row>
    <row r="63" spans="5:12" x14ac:dyDescent="0.3">
      <c r="E63" s="2" t="s">
        <v>69</v>
      </c>
      <c r="F63" s="3">
        <v>21</v>
      </c>
      <c r="H63" s="2" t="s">
        <v>55</v>
      </c>
      <c r="I63" s="4">
        <v>43.6875</v>
      </c>
      <c r="K63" s="2" t="s">
        <v>63</v>
      </c>
      <c r="L63" s="4">
        <v>4.5999999999999996</v>
      </c>
    </row>
    <row r="64" spans="5:12" x14ac:dyDescent="0.3">
      <c r="E64" s="2" t="s">
        <v>70</v>
      </c>
      <c r="F64" s="3">
        <v>10</v>
      </c>
      <c r="H64" s="2" t="s">
        <v>63</v>
      </c>
      <c r="I64" s="4">
        <v>39.764705882352942</v>
      </c>
      <c r="K64" s="2" t="s">
        <v>64</v>
      </c>
      <c r="L64" s="4">
        <v>6.5</v>
      </c>
    </row>
    <row r="65" spans="5:12" x14ac:dyDescent="0.3">
      <c r="E65" s="2" t="s">
        <v>71</v>
      </c>
      <c r="F65" s="3">
        <v>18</v>
      </c>
      <c r="H65" s="2" t="s">
        <v>64</v>
      </c>
      <c r="I65" s="4">
        <v>33.857142857142854</v>
      </c>
      <c r="K65" s="2" t="s">
        <v>72</v>
      </c>
      <c r="L65" s="4">
        <v>3</v>
      </c>
    </row>
    <row r="66" spans="5:12" x14ac:dyDescent="0.3">
      <c r="E66" s="2" t="s">
        <v>72</v>
      </c>
      <c r="F66" s="3">
        <v>16</v>
      </c>
      <c r="H66" s="2" t="s">
        <v>72</v>
      </c>
      <c r="I66" s="4">
        <v>38.0625</v>
      </c>
      <c r="K66" s="2" t="s">
        <v>73</v>
      </c>
      <c r="L66" s="4">
        <v>5.25</v>
      </c>
    </row>
    <row r="67" spans="5:12" x14ac:dyDescent="0.3">
      <c r="E67" s="2" t="s">
        <v>73</v>
      </c>
      <c r="F67" s="3">
        <v>19</v>
      </c>
      <c r="H67" s="2" t="s">
        <v>73</v>
      </c>
      <c r="I67" s="4">
        <v>28.684210526315791</v>
      </c>
      <c r="K67" s="2" t="s">
        <v>1</v>
      </c>
      <c r="L67" s="4">
        <v>4.784313725490196</v>
      </c>
    </row>
    <row r="68" spans="5:12" x14ac:dyDescent="0.3">
      <c r="E68" s="2" t="s">
        <v>1</v>
      </c>
      <c r="F68" s="3">
        <v>997</v>
      </c>
      <c r="H68" s="2" t="s">
        <v>1</v>
      </c>
      <c r="I68" s="4">
        <v>35.758274824473418</v>
      </c>
    </row>
    <row r="153" spans="1:3" x14ac:dyDescent="0.3">
      <c r="A153" s="1" t="s">
        <v>0</v>
      </c>
      <c r="B153" t="s">
        <v>78</v>
      </c>
      <c r="C153" t="s">
        <v>81</v>
      </c>
    </row>
    <row r="154" spans="1:3" x14ac:dyDescent="0.3">
      <c r="A154" s="2" t="s">
        <v>79</v>
      </c>
      <c r="B154" s="4">
        <v>484</v>
      </c>
      <c r="C154" s="9">
        <v>0.48545636910732198</v>
      </c>
    </row>
    <row r="155" spans="1:3" x14ac:dyDescent="0.3">
      <c r="A155" s="2" t="s">
        <v>80</v>
      </c>
      <c r="B155" s="4">
        <v>513</v>
      </c>
      <c r="C155" s="9">
        <v>0.51454363089267807</v>
      </c>
    </row>
    <row r="156" spans="1:3" x14ac:dyDescent="0.3">
      <c r="A156" s="2" t="s">
        <v>1</v>
      </c>
      <c r="B156" s="4">
        <v>997</v>
      </c>
      <c r="C156" s="9">
        <v>1</v>
      </c>
    </row>
    <row r="162" spans="1:4" x14ac:dyDescent="0.3">
      <c r="A162" s="12" t="s">
        <v>82</v>
      </c>
      <c r="B162" s="12" t="s">
        <v>84</v>
      </c>
      <c r="C162" s="12" t="s">
        <v>83</v>
      </c>
      <c r="D162" s="10"/>
    </row>
    <row r="163" spans="1:4" x14ac:dyDescent="0.3">
      <c r="A163" s="13" t="str">
        <f>A155</f>
        <v>Not Admitted</v>
      </c>
      <c r="B163" s="14">
        <f>B155</f>
        <v>513</v>
      </c>
      <c r="C163" s="15">
        <f>C155</f>
        <v>0.51454363089267807</v>
      </c>
      <c r="D163" s="11"/>
    </row>
    <row r="164" spans="1:4" x14ac:dyDescent="0.3">
      <c r="A164" s="13" t="str">
        <f>A154</f>
        <v>Admitted</v>
      </c>
      <c r="B164" s="14">
        <f>B154</f>
        <v>484</v>
      </c>
      <c r="C164" s="15">
        <f>C154</f>
        <v>0.48545636910732198</v>
      </c>
      <c r="D164" s="11"/>
    </row>
    <row r="167" spans="1:4" x14ac:dyDescent="0.3">
      <c r="A167" s="1" t="s">
        <v>0</v>
      </c>
      <c r="B167" t="s">
        <v>85</v>
      </c>
    </row>
    <row r="168" spans="1:4" x14ac:dyDescent="0.3">
      <c r="A168" s="2" t="s">
        <v>86</v>
      </c>
      <c r="B168" s="16">
        <v>124</v>
      </c>
    </row>
    <row r="169" spans="1:4" x14ac:dyDescent="0.3">
      <c r="A169" s="2" t="s">
        <v>87</v>
      </c>
      <c r="B169" s="16">
        <v>126</v>
      </c>
    </row>
    <row r="170" spans="1:4" x14ac:dyDescent="0.3">
      <c r="A170" s="2" t="s">
        <v>88</v>
      </c>
      <c r="B170" s="16">
        <v>135</v>
      </c>
    </row>
    <row r="171" spans="1:4" x14ac:dyDescent="0.3">
      <c r="A171" s="2" t="s">
        <v>89</v>
      </c>
      <c r="B171" s="16">
        <v>127</v>
      </c>
    </row>
    <row r="172" spans="1:4" x14ac:dyDescent="0.3">
      <c r="A172" s="2" t="s">
        <v>90</v>
      </c>
      <c r="B172" s="16">
        <v>122</v>
      </c>
    </row>
    <row r="173" spans="1:4" x14ac:dyDescent="0.3">
      <c r="A173" s="2" t="s">
        <v>91</v>
      </c>
      <c r="B173" s="16">
        <v>99</v>
      </c>
    </row>
    <row r="174" spans="1:4" x14ac:dyDescent="0.3">
      <c r="A174" s="2" t="s">
        <v>92</v>
      </c>
      <c r="B174" s="16">
        <v>146</v>
      </c>
    </row>
    <row r="175" spans="1:4" x14ac:dyDescent="0.3">
      <c r="A175" s="2" t="s">
        <v>93</v>
      </c>
      <c r="B175" s="16">
        <v>118</v>
      </c>
    </row>
    <row r="176" spans="1:4" x14ac:dyDescent="0.3">
      <c r="A176" s="2" t="s">
        <v>1</v>
      </c>
      <c r="B176" s="16">
        <v>997</v>
      </c>
    </row>
    <row r="178" spans="1:2" x14ac:dyDescent="0.3">
      <c r="A178" s="1" t="s">
        <v>0</v>
      </c>
      <c r="B178" t="s">
        <v>77</v>
      </c>
    </row>
    <row r="179" spans="1:2" x14ac:dyDescent="0.3">
      <c r="A179" s="2" t="s">
        <v>94</v>
      </c>
      <c r="B179" s="16">
        <v>604</v>
      </c>
    </row>
    <row r="180" spans="1:2" x14ac:dyDescent="0.3">
      <c r="A180" s="2" t="s">
        <v>95</v>
      </c>
      <c r="B180" s="16">
        <v>393</v>
      </c>
    </row>
    <row r="181" spans="1:2" x14ac:dyDescent="0.3">
      <c r="A181" s="2" t="s">
        <v>1</v>
      </c>
      <c r="B181" s="16">
        <v>997</v>
      </c>
    </row>
    <row r="183" spans="1:2" x14ac:dyDescent="0.3">
      <c r="A183" s="1" t="s">
        <v>0</v>
      </c>
      <c r="B183" t="s">
        <v>98</v>
      </c>
    </row>
    <row r="184" spans="1:2" x14ac:dyDescent="0.3">
      <c r="A184" s="2" t="s">
        <v>96</v>
      </c>
      <c r="B184" s="16">
        <v>488</v>
      </c>
    </row>
    <row r="185" spans="1:2" x14ac:dyDescent="0.3">
      <c r="A185" s="2" t="s">
        <v>97</v>
      </c>
      <c r="B185" s="16">
        <v>509</v>
      </c>
    </row>
    <row r="186" spans="1:2" x14ac:dyDescent="0.3">
      <c r="A186" s="2" t="s">
        <v>1</v>
      </c>
      <c r="B186" s="16">
        <v>997</v>
      </c>
    </row>
    <row r="189" spans="1:2" x14ac:dyDescent="0.3">
      <c r="A189" s="1" t="s">
        <v>0</v>
      </c>
      <c r="B189" t="s">
        <v>107</v>
      </c>
    </row>
    <row r="190" spans="1:2" x14ac:dyDescent="0.3">
      <c r="A190" s="2" t="s">
        <v>106</v>
      </c>
      <c r="B190" s="16">
        <v>12</v>
      </c>
    </row>
    <row r="191" spans="1:2" x14ac:dyDescent="0.3">
      <c r="A191" s="2" t="s">
        <v>100</v>
      </c>
      <c r="B191" s="16">
        <v>23</v>
      </c>
    </row>
    <row r="192" spans="1:2" x14ac:dyDescent="0.3">
      <c r="A192" s="2" t="s">
        <v>99</v>
      </c>
      <c r="B192" s="16">
        <v>23</v>
      </c>
    </row>
    <row r="193" spans="1:2" x14ac:dyDescent="0.3">
      <c r="A193" s="2" t="s">
        <v>102</v>
      </c>
      <c r="B193" s="16">
        <v>24</v>
      </c>
    </row>
    <row r="194" spans="1:2" x14ac:dyDescent="0.3">
      <c r="A194" s="2" t="s">
        <v>105</v>
      </c>
      <c r="B194" s="16">
        <v>33</v>
      </c>
    </row>
    <row r="195" spans="1:2" x14ac:dyDescent="0.3">
      <c r="A195" s="2" t="s">
        <v>104</v>
      </c>
      <c r="B195" s="16">
        <v>108</v>
      </c>
    </row>
    <row r="196" spans="1:2" x14ac:dyDescent="0.3">
      <c r="A196" s="2" t="s">
        <v>101</v>
      </c>
      <c r="B196" s="16">
        <v>200</v>
      </c>
    </row>
    <row r="197" spans="1:2" x14ac:dyDescent="0.3">
      <c r="A197" s="2" t="s">
        <v>103</v>
      </c>
      <c r="B197" s="16">
        <v>574</v>
      </c>
    </row>
    <row r="198" spans="1:2" x14ac:dyDescent="0.3">
      <c r="A198" s="2" t="s">
        <v>1</v>
      </c>
      <c r="B198" s="16">
        <v>997</v>
      </c>
    </row>
    <row r="200" spans="1:2" x14ac:dyDescent="0.3">
      <c r="A200" s="1" t="s">
        <v>0</v>
      </c>
    </row>
    <row r="201" spans="1:2" x14ac:dyDescent="0.3">
      <c r="A201" s="2" t="s">
        <v>5</v>
      </c>
    </row>
    <row r="202" spans="1:2" x14ac:dyDescent="0.3">
      <c r="A202" s="6" t="s">
        <v>6</v>
      </c>
    </row>
    <row r="203" spans="1:2" x14ac:dyDescent="0.3">
      <c r="A203" s="6" t="s">
        <v>7</v>
      </c>
    </row>
    <row r="204" spans="1:2" x14ac:dyDescent="0.3">
      <c r="A204" s="6" t="s">
        <v>8</v>
      </c>
    </row>
    <row r="205" spans="1:2" x14ac:dyDescent="0.3">
      <c r="A205" s="6" t="s">
        <v>9</v>
      </c>
    </row>
    <row r="206" spans="1:2" x14ac:dyDescent="0.3">
      <c r="A206" s="7" t="s">
        <v>10</v>
      </c>
    </row>
    <row r="207" spans="1:2" x14ac:dyDescent="0.3">
      <c r="A207" s="8">
        <v>45261</v>
      </c>
    </row>
    <row r="208" spans="1:2" x14ac:dyDescent="0.3">
      <c r="A208" s="8">
        <v>45262</v>
      </c>
    </row>
    <row r="209" spans="1:1" x14ac:dyDescent="0.3">
      <c r="A209" s="8">
        <v>45263</v>
      </c>
    </row>
    <row r="210" spans="1:1" x14ac:dyDescent="0.3">
      <c r="A210" s="8">
        <v>45264</v>
      </c>
    </row>
    <row r="211" spans="1:1" x14ac:dyDescent="0.3">
      <c r="A211" s="8">
        <v>45265</v>
      </c>
    </row>
    <row r="212" spans="1:1" x14ac:dyDescent="0.3">
      <c r="A212" s="8">
        <v>45266</v>
      </c>
    </row>
    <row r="213" spans="1:1" x14ac:dyDescent="0.3">
      <c r="A213" s="8">
        <v>45267</v>
      </c>
    </row>
    <row r="214" spans="1:1" x14ac:dyDescent="0.3">
      <c r="A214" s="8">
        <v>45268</v>
      </c>
    </row>
    <row r="215" spans="1:1" x14ac:dyDescent="0.3">
      <c r="A215" s="8">
        <v>45269</v>
      </c>
    </row>
    <row r="216" spans="1:1" x14ac:dyDescent="0.3">
      <c r="A216" s="8">
        <v>45270</v>
      </c>
    </row>
    <row r="217" spans="1:1" x14ac:dyDescent="0.3">
      <c r="A217" s="8">
        <v>45271</v>
      </c>
    </row>
    <row r="218" spans="1:1" x14ac:dyDescent="0.3">
      <c r="A218" s="8">
        <v>45272</v>
      </c>
    </row>
    <row r="219" spans="1:1" x14ac:dyDescent="0.3">
      <c r="A219" s="8">
        <v>45273</v>
      </c>
    </row>
    <row r="220" spans="1:1" x14ac:dyDescent="0.3">
      <c r="A220" s="8">
        <v>45274</v>
      </c>
    </row>
    <row r="221" spans="1:1" x14ac:dyDescent="0.3">
      <c r="A221" s="8">
        <v>45275</v>
      </c>
    </row>
    <row r="222" spans="1:1" x14ac:dyDescent="0.3">
      <c r="A222" s="8">
        <v>45276</v>
      </c>
    </row>
    <row r="223" spans="1:1" x14ac:dyDescent="0.3">
      <c r="A223" s="8">
        <v>45277</v>
      </c>
    </row>
    <row r="224" spans="1:1" x14ac:dyDescent="0.3">
      <c r="A224" s="8">
        <v>45278</v>
      </c>
    </row>
    <row r="225" spans="1:1" x14ac:dyDescent="0.3">
      <c r="A225" s="8">
        <v>45279</v>
      </c>
    </row>
    <row r="226" spans="1:1" x14ac:dyDescent="0.3">
      <c r="A226" s="8">
        <v>45280</v>
      </c>
    </row>
    <row r="227" spans="1:1" x14ac:dyDescent="0.3">
      <c r="A227" s="8">
        <v>45281</v>
      </c>
    </row>
    <row r="228" spans="1:1" x14ac:dyDescent="0.3">
      <c r="A228" s="8">
        <v>45282</v>
      </c>
    </row>
    <row r="229" spans="1:1" x14ac:dyDescent="0.3">
      <c r="A229" s="8">
        <v>45283</v>
      </c>
    </row>
    <row r="230" spans="1:1" x14ac:dyDescent="0.3">
      <c r="A230" s="8">
        <v>45284</v>
      </c>
    </row>
    <row r="231" spans="1:1" x14ac:dyDescent="0.3">
      <c r="A231" s="8">
        <v>45285</v>
      </c>
    </row>
    <row r="232" spans="1:1" x14ac:dyDescent="0.3">
      <c r="A232" s="8">
        <v>45286</v>
      </c>
    </row>
    <row r="233" spans="1:1" x14ac:dyDescent="0.3">
      <c r="A233" s="8">
        <v>45287</v>
      </c>
    </row>
    <row r="234" spans="1:1" x14ac:dyDescent="0.3">
      <c r="A234" s="8">
        <v>45288</v>
      </c>
    </row>
    <row r="235" spans="1:1" x14ac:dyDescent="0.3">
      <c r="A235" s="8">
        <v>45289</v>
      </c>
    </row>
    <row r="236" spans="1:1" x14ac:dyDescent="0.3">
      <c r="A236" s="8">
        <v>45290</v>
      </c>
    </row>
    <row r="237" spans="1:1" x14ac:dyDescent="0.3">
      <c r="A237" s="8">
        <v>45291</v>
      </c>
    </row>
    <row r="238" spans="1:1" x14ac:dyDescent="0.3">
      <c r="A238" s="2" t="s">
        <v>1</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26BA6-C091-4D31-B0E6-48FA78684514}">
  <dimension ref="A1:M15"/>
  <sheetViews>
    <sheetView tabSelected="1" zoomScale="200" zoomScaleNormal="200" workbookViewId="0">
      <selection activeCell="N1" sqref="N1"/>
    </sheetView>
  </sheetViews>
  <sheetFormatPr defaultRowHeight="14.4" x14ac:dyDescent="0.3"/>
  <sheetData>
    <row r="1" spans="1:13" x14ac:dyDescent="0.3">
      <c r="A1" s="5"/>
      <c r="B1" s="5"/>
      <c r="C1" s="5"/>
      <c r="D1" s="5"/>
      <c r="E1" s="5"/>
      <c r="F1" s="5"/>
      <c r="G1" s="5"/>
      <c r="H1" s="5"/>
      <c r="I1" s="5"/>
      <c r="J1" s="5"/>
      <c r="K1" s="5"/>
      <c r="L1" s="5"/>
      <c r="M1" s="5"/>
    </row>
    <row r="2" spans="1:13" x14ac:dyDescent="0.3">
      <c r="A2" s="5"/>
      <c r="B2" s="5"/>
      <c r="C2" s="5"/>
      <c r="D2" s="5"/>
      <c r="E2" s="5"/>
      <c r="F2" s="5"/>
      <c r="G2" s="5"/>
      <c r="H2" s="5"/>
      <c r="I2" s="5"/>
      <c r="J2" s="5"/>
      <c r="K2" s="5"/>
      <c r="L2" s="5"/>
      <c r="M2" s="5"/>
    </row>
    <row r="3" spans="1:13" x14ac:dyDescent="0.3">
      <c r="A3" s="5"/>
      <c r="B3" s="5"/>
      <c r="C3" s="5"/>
      <c r="D3" s="5"/>
      <c r="E3" s="5"/>
      <c r="F3" s="5"/>
      <c r="G3" s="5"/>
      <c r="H3" s="5"/>
      <c r="I3" s="5"/>
      <c r="J3" s="5"/>
      <c r="K3" s="5"/>
      <c r="L3" s="5"/>
      <c r="M3" s="5"/>
    </row>
    <row r="4" spans="1:13" x14ac:dyDescent="0.3">
      <c r="A4" s="5"/>
      <c r="B4" s="5"/>
      <c r="C4" s="5"/>
      <c r="D4" s="5"/>
      <c r="E4" s="5"/>
      <c r="F4" s="5"/>
      <c r="G4" s="5"/>
      <c r="H4" s="5"/>
      <c r="I4" s="5"/>
      <c r="J4" s="5"/>
      <c r="K4" s="5"/>
      <c r="L4" s="5"/>
      <c r="M4" s="5"/>
    </row>
    <row r="5" spans="1:13" x14ac:dyDescent="0.3">
      <c r="A5" s="5"/>
      <c r="B5" s="5"/>
      <c r="C5" s="5"/>
      <c r="D5" s="5"/>
      <c r="E5" s="5"/>
      <c r="F5" s="5"/>
      <c r="G5" s="5"/>
      <c r="H5" s="5"/>
      <c r="I5" s="5"/>
      <c r="J5" s="5"/>
      <c r="K5" s="5"/>
      <c r="L5" s="5"/>
      <c r="M5" s="5"/>
    </row>
    <row r="6" spans="1:13" x14ac:dyDescent="0.3">
      <c r="A6" s="5"/>
      <c r="B6" s="5"/>
      <c r="C6" s="5"/>
      <c r="D6" s="5"/>
      <c r="E6" s="5"/>
      <c r="F6" s="5"/>
      <c r="G6" s="5"/>
      <c r="H6" s="5"/>
      <c r="I6" s="5"/>
      <c r="J6" s="5"/>
      <c r="K6" s="5"/>
      <c r="L6" s="5"/>
      <c r="M6" s="5"/>
    </row>
    <row r="7" spans="1:13" x14ac:dyDescent="0.3">
      <c r="A7" s="5"/>
      <c r="B7" s="5"/>
      <c r="C7" s="5"/>
      <c r="D7" s="5"/>
      <c r="E7" s="5"/>
      <c r="F7" s="5"/>
      <c r="G7" s="5"/>
      <c r="H7" s="5"/>
      <c r="I7" s="5"/>
      <c r="J7" s="5"/>
      <c r="K7" s="5"/>
      <c r="L7" s="5"/>
      <c r="M7" s="5"/>
    </row>
    <row r="8" spans="1:13" x14ac:dyDescent="0.3">
      <c r="A8" s="5"/>
      <c r="B8" s="5"/>
      <c r="C8" s="5"/>
      <c r="D8" s="5"/>
      <c r="E8" s="5"/>
      <c r="F8" s="5"/>
      <c r="G8" s="5"/>
      <c r="H8" s="5"/>
      <c r="I8" s="5"/>
      <c r="J8" s="5"/>
      <c r="K8" s="5"/>
      <c r="L8" s="5"/>
      <c r="M8" s="5"/>
    </row>
    <row r="9" spans="1:13" x14ac:dyDescent="0.3">
      <c r="A9" s="5"/>
      <c r="B9" s="5"/>
      <c r="C9" s="5"/>
      <c r="D9" s="5"/>
      <c r="E9" s="5"/>
      <c r="F9" s="5"/>
      <c r="G9" s="5"/>
      <c r="H9" s="5"/>
      <c r="I9" s="5"/>
      <c r="J9" s="5"/>
      <c r="K9" s="5"/>
      <c r="L9" s="5"/>
      <c r="M9" s="5"/>
    </row>
    <row r="10" spans="1:13" x14ac:dyDescent="0.3">
      <c r="A10" s="5"/>
      <c r="B10" s="5"/>
      <c r="C10" s="5"/>
      <c r="D10" s="5"/>
      <c r="E10" s="5"/>
      <c r="F10" s="5"/>
      <c r="G10" s="5"/>
      <c r="H10" s="5"/>
      <c r="I10" s="5"/>
      <c r="J10" s="5"/>
      <c r="K10" s="5"/>
      <c r="L10" s="5"/>
      <c r="M10" s="5"/>
    </row>
    <row r="11" spans="1:13" x14ac:dyDescent="0.3">
      <c r="A11" s="5"/>
      <c r="B11" s="5"/>
      <c r="C11" s="5"/>
      <c r="D11" s="5"/>
      <c r="E11" s="5"/>
      <c r="F11" s="5"/>
      <c r="G11" s="5"/>
      <c r="H11" s="5"/>
      <c r="I11" s="5"/>
      <c r="J11" s="5"/>
      <c r="K11" s="5"/>
      <c r="L11" s="5"/>
      <c r="M11" s="5"/>
    </row>
    <row r="12" spans="1:13" x14ac:dyDescent="0.3">
      <c r="A12" s="5"/>
      <c r="B12" s="5"/>
      <c r="C12" s="5"/>
      <c r="D12" s="5"/>
      <c r="E12" s="5"/>
      <c r="F12" s="5"/>
      <c r="G12" s="5"/>
      <c r="H12" s="5"/>
      <c r="I12" s="5"/>
      <c r="J12" s="5"/>
      <c r="K12" s="5"/>
      <c r="L12" s="5"/>
      <c r="M12" s="5"/>
    </row>
    <row r="13" spans="1:13" x14ac:dyDescent="0.3">
      <c r="A13" s="5"/>
      <c r="B13" s="5"/>
      <c r="C13" s="5"/>
      <c r="D13" s="5"/>
      <c r="E13" s="5"/>
      <c r="F13" s="5"/>
      <c r="G13" s="5"/>
      <c r="H13" s="5"/>
      <c r="I13" s="5"/>
      <c r="J13" s="5"/>
      <c r="K13" s="5"/>
      <c r="L13" s="5"/>
      <c r="M13" s="5"/>
    </row>
    <row r="14" spans="1:13" x14ac:dyDescent="0.3">
      <c r="A14" s="5"/>
      <c r="B14" s="5"/>
      <c r="C14" s="5"/>
      <c r="D14" s="5"/>
      <c r="E14" s="5"/>
      <c r="F14" s="5"/>
      <c r="G14" s="5"/>
      <c r="H14" s="5"/>
      <c r="I14" s="5"/>
      <c r="J14" s="5"/>
      <c r="K14" s="5"/>
      <c r="L14" s="5"/>
      <c r="M14" s="5"/>
    </row>
    <row r="15" spans="1:13" x14ac:dyDescent="0.3">
      <c r="A15" s="5"/>
      <c r="B15" s="5"/>
      <c r="C15" s="5"/>
      <c r="D15" s="5"/>
      <c r="E15" s="5"/>
      <c r="F15" s="5"/>
      <c r="G15" s="5"/>
      <c r="H15" s="5"/>
      <c r="I15" s="5"/>
      <c r="J15" s="5"/>
      <c r="K15" s="5"/>
      <c r="L15" s="5"/>
      <c r="M15"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C a l e n d a r _ T a b l e _ 9 3 9 3 9 9 c 3 - 9 e e c - 4 2 0 f - b 3 7 e - 1 a 5 5 d e 9 8 e e 5 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 D a t e   ( M o n t h   I n d e x ) < / s t r i n g > < / k e y > < v a l u e > < i n t > 2 0 1 < / i n t > < / v a l u e > < / i t e m > < i t e m > < k e y > < s t r i n g > D a t e   ( M o n t h ) < / s t r i n g > < / k e y > < v a l u e > < i n t > 1 4 9 < / i n t > < / v a l u e > < / i t e m > < i t e m > < k e y > < s t r i n g > D a t e   ( D a y   I n d e x ) < / s t r i n g > < / k e y > < v a l u e > < i n t > 1 8 0 < / i n t > < / v a l u e > < / i t e m > < i t e m > < k e y > < s t r i n g > D a t e   ( D a y ) < / s t r i n g > < / k e y > < v a l u e > < i n t > 1 2 8 < / 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 T a b l e s \ C a l e n d a r _ T a b l e \ M e a s u r e s \ C o u n t   o f   D a t e < / K e y > < / D i a g r a m O b j e c t K e y > < D i a g r a m O b j e c t K e y > < K e y > T a b l e s \ C a l e n d a r _ T a b l e \ C o u n t   o f   D a t e \ A d d i t i o n a l   I n f o \ I m p l i c i t   M e a s u r e 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 3 0 3 . 6 < / H e i g h t > < I s E x p a n d e d > t r u e < / I s E x p a n d e d > < L a y e d O u t > t r u e < / L a y e d O u t > < W i d t h > 3 2 3 . 2 0 0 0 0 0 0 0 0 0 0 0 0 5 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I s F o c u s e d > t r u e < / I s F o c u s 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 6 3 0 . 7 0 3 8 1 0 5 6 7 6 6 5 8 7 < / L e f t > < S c r o l l V e r t i c a l O f f s e t > 2 . 2 2 0 4 4 6 0 4 9 2 5 0 3 1 3 1 E - 1 6 < / S c r o l l V e r t i c a l O f f s e t > < T a b I n d e x > 1 < / T a b I n d e x > < T o p > 1 5 2 < / T o p > < W i d t h > 1 9 1 . 2 < / 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 T a b l e s \ C a l e n d a r _ T a b l e \ M e a s u r e s \ C o u n t   o f   D a t e < / K e y > < / a : K e y > < a : V a l u e   i : t y p e = " D i a g r a m D i s p l a y N o d e V i e w S t a t e " > < H e i g h t > 1 5 0 < / H e i g h t > < I s E x p a n d e d > t r u e < / I s E x p a n d e d > < W i d t h > 2 0 0 < / W i d t h > < / a : V a l u e > < / a : K e y V a l u e O f D i a g r a m O b j e c t K e y a n y T y p e z b w N T n L X > < a : K e y V a l u e O f D i a g r a m O b j e c t K e y a n y T y p e z b w N T n L X > < a : K e y > < K e y > T a b l e s \ C a l e n d a r _ T a b l e \ C o u n t   o f   D a t e \ A d d i t i o n a l   I n f o \ I m p l i c i t   M e a s u r e < / K e y > < / a : K e y > < a : V a l u e   i : t y p e = " D i a g r a m D i s p l a y V i e w S t a t e I D i a g r a m T a g A d d i t i o n a l I n f o " / > < / 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 ( 3 3 9 . 2 , 1 5 1 . 8 ) .   E n d   p o i n t   2 :   ( 6 1 4 . 7 0 3 8 1 0 5 6 7 6 6 6 , 2 2 7 )   < / A u t o m a t i o n P r o p e r t y H e l p e r T e x t > < L a y e d O u t > t r u e < / L a y e d O u t > < P o i n t s   x m l n s : b = " h t t p : / / s c h e m a s . d a t a c o n t r a c t . o r g / 2 0 0 4 / 0 7 / S y s t e m . W i n d o w s " > < b : P o i n t > < b : _ x > 3 3 9 . 2 0 0 0 0 0 0 0 0 0 0 0 0 5 < / b : _ x > < b : _ y > 1 5 1 . 8 < / b : _ y > < / b : P o i n t > < b : P o i n t > < b : _ x > 4 7 4 . 9 5 1 9 0 5 4 9 9 9 9 9 9 5 < / b : _ x > < b : _ y > 1 5 1 . 8 < / b : _ y > < / b : P o i n t > < b : P o i n t > < b : _ x > 4 7 6 . 9 5 1 9 0 5 4 9 9 9 9 9 9 5 < / b : _ x > < b : _ y > 1 5 3 . 8 < / b : _ y > < / b : P o i n t > < b : P o i n t > < b : _ x > 4 7 6 . 9 5 1 9 0 5 4 9 9 9 9 9 9 5 < / b : _ x > < b : _ y > 2 2 5 < / b : _ y > < / b : P o i n t > < b : P o i n t > < b : _ x > 4 7 8 . 9 5 1 9 0 5 4 9 9 9 9 9 9 5 < / b : _ x > < b : _ y > 2 2 7 < / b : _ y > < / b : P o i n t > < b : P o i n t > < b : _ x > 6 1 4 . 7 0 3 8 1 0 5 6 7 6 6 6 1 < / b : _ x > < b : _ y > 2 2 7 < / 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 3 2 3 . 2 0 0 0 0 0 0 0 0 0 0 0 0 5 < / b : _ x > < b : _ y > 1 4 3 . 8 < / b : _ y > < / L a b e l L o c a t i o n > < L o c a t i o n   x m l n s : b = " h t t p : / / s c h e m a s . d a t a c o n t r a c t . o r g / 2 0 0 4 / 0 7 / S y s t e m . W i n d o w s " > < b : _ x > 3 2 3 . 2 0 0 0 0 0 0 0 0 0 0 0 0 5 < / b : _ x > < b : _ y > 1 5 1 . 8 < / 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 6 1 4 . 7 0 3 8 1 0 5 6 7 6 6 6 1 < / b : _ x > < b : _ y > 2 1 9 < / b : _ y > < / L a b e l L o c a t i o n > < L o c a t i o n   x m l n s : b = " h t t p : / / s c h e m a s . d a t a c o n t r a c t . o r g / 2 0 0 4 / 0 7 / S y s t e m . W i n d o w s " > < b : _ x > 6 3 0 . 7 0 3 8 1 0 5 6 7 6 6 6 < / b : _ x > < b : _ y > 2 2 7 < / 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 3 3 9 . 2 0 0 0 0 0 0 0 0 0 0 0 0 5 < / b : _ x > < b : _ y > 1 5 1 . 8 < / b : _ y > < / b : P o i n t > < b : P o i n t > < b : _ x > 4 7 4 . 9 5 1 9 0 5 4 9 9 9 9 9 9 5 < / b : _ x > < b : _ y > 1 5 1 . 8 < / b : _ y > < / b : P o i n t > < b : P o i n t > < b : _ x > 4 7 6 . 9 5 1 9 0 5 4 9 9 9 9 9 9 5 < / b : _ x > < b : _ y > 1 5 3 . 8 < / b : _ y > < / b : P o i n t > < b : P o i n t > < b : _ x > 4 7 6 . 9 5 1 9 0 5 4 9 9 9 9 9 9 5 < / b : _ x > < b : _ y > 2 2 5 < / b : _ y > < / b : P o i n t > < b : P o i n t > < b : _ x > 4 7 8 . 9 5 1 9 0 5 4 9 9 9 9 9 9 5 < / b : _ x > < b : _ y > 2 2 7 < / b : _ y > < / b : P o i n t > < b : P o i n t > < b : _ x > 6 1 4 . 7 0 3 8 1 0 5 6 7 6 6 6 1 < / b : _ x > < b : _ y > 2 2 7 < / 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 D a t a _ 1 7 6 8 6 5 b e - c 5 5 7 - 4 3 6 5 - b d 1 5 - a 3 8 b 1 2 7 0 e c 4 5 < / K e y > < V a l u e   x m l n s : a = " h t t p : / / s c h e m a s . d a t a c o n t r a c t . o r g / 2 0 0 4 / 0 7 / M i c r o s o f t . A n a l y s i s S e r v i c e s . C o m m o n " > < a : H a s F o c u s > t r u e < / a : H a s F o c u s > < a : S i z e A t D p i 9 6 > 1 1 7 < / a : S i z e A t D p i 9 6 > < a : V i s i b l e > t r u e < / a : V i s i b l e > < / V a l u e > < / K e y V a l u e O f s t r i n g S a n d b o x E d i t o r . M e a s u r e G r i d S t a t e S c d E 3 5 R y > < K e y V a l u e O f s t r i n g S a n d b o x E d i t o r . M e a s u r e G r i d S t a t e S c d E 3 5 R y > < K e y > C a l e n d a r _ T a b l e _ 9 3 9 3 9 9 c 3 - 9 e e c - 4 2 0 f - b 3 7 e - 1 a 5 5 d e 9 8 e e 5 1 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 2 0 2 5 - 0 3 - 1 4 T 1 9 : 5 1 : 4 2 . 9 0 4 6 8 8 5 + 0 5 : 3 0 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T a b l e O r d e r " > < C u s t o m C o n t e n t > < ! [ C D A T A [ H o s p i t a l   E m e r g e n c y   R o o m   D a t a _ 1 7 6 8 6 5 b e - c 5 5 7 - 4 3 6 5 - b d 1 5 - a 3 8 b 1 2 7 0 e c 4 5 , C a l e n d a r _ T a b l e _ 9 3 9 3 9 9 c 3 - 9 e e c - 4 2 0 f - b 3 7 e - 1 a 5 5 d e 9 8 e e 5 1 ] ] > < / C u s t o m C o n t e n t > < / G e m i n i > 
</file>

<file path=customXml/item4.xml>��< ? x m l   v e r s i o n = " 1 . 0 "   e n c o d i n g = " U T F - 1 6 " ? > < G e m i n i   x m l n s = " h t t p : / / g e m i n i / p i v o t c u s t o m i z a t i o n / C l i e n t W i n d o w X M L " > < C u s t o m C o n t e n t > < ! [ C D A T A [ H o s p i t a l   E m e r g e n c y   R o o m   D a t a _ 1 7 6 8 6 5 b e - c 5 5 7 - 4 3 6 5 - b d 1 5 - a 3 8 b 1 2 7 0 e c 4 5 ] ] > < / 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H o s p i t a l   E m e r g e n c y   R o o m   D a t a _ 1 7 6 8 6 5 b e - c 5 5 7 - 4 3 6 5 - b d 1 5 - a 3 8 b 1 2 7 0 e c 4 5 " > < 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8.xml>��< ? x m l   v e r s i o n = " 1 . 0 "   e n c o d i n g = " U T F - 1 6 " ? > < G e m i n i   x m l n s = " h t t p : / / g e m i n i / p i v o t c u s t o m i z a t i o n / S h o w I m p l i c i t M e a s u r e s " > < C u s t o m C o n t e n t > < ! [ C D A T A [ F a l s e ] ] > < / C u s t o m C o n t e n t > < / G e m i n i > 
</file>

<file path=customXml/item9.xml>��< ? x m l   v e r s i o n = " 1 . 0 "   e n c o d i n g = " u t f - 1 6 " ? > < D a t a M a s h u p   s q m i d = " 0 b 9 4 6 c 0 0 - 6 a 0 c - 4 9 c 0 - b 0 d 2 - 2 3 7 a 9 a f e 5 f b 4 "   x m l n s = " h t t p : / / s c h e m a s . m i c r o s o f t . c o m / D a t a M a s h u p " > A A A A A E U G A A B Q S w M E F A A C A A g A h V 1 u W p 1 o F v q l A A A A 9 w A A A B I A H A B D b 2 5 m a W c v U G F j a 2 F n Z S 5 4 b W w g o h g A K K A U A A A A A A A A A A A A A A A A A A A A A A A A A A A A h Y + x D o I w G I R 3 E 9 + B d K c t Z T H k p w y u k p g Q j W s D D T R C a 2 i x v J u D j + Q r C F H U z f H u v u T u H r c 7 Z G P X B l f Z W 2 V 0 i i J M U W C d 0 J V o j Z Y p 0 g Z l f L 2 C v S j P o p b B R G u b j L Z K U e P c J S H E e 4 9 9 j E 1 f E 0 Z p R E 7 5 r i g b 2 Q n 0 g d V / O F R 6 r i 0 l 4 n B 8 r e E M R z H D M d t g C m Q x I V f 6 C 7 B p 8 J z + m L A d W j f 0 k k s d H g o g i w T y / s C f U E s D B B Q A A g A I A I V d b l 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F X W 5 a a z n V 0 E c D A A B O C w A A E w A c A E Z v c m 1 1 b G F z L 1 N l Y 3 R p b 2 4 x L m 0 g o h g A K K A U A A A A A A A A A A A A A A A A A A A A A A A A A A A A p V b f b 9 o w E H 5 H 6 v 9 g p S 9 B s q I G t k 5 a x U P L j 7 X S V n W A 1 o c y V W 5 i q C f H R r Z h R R X / + 8 5 J I A m J a d W B I O C 7 f P f d 3 X e O N Y 0 M k w J N s m t 4 0 W r p Z 6 J o j E 6 9 a 6 m X z B C O h g l V C y q i D R p L m a A B M c R D P c S p O W k h e E 3 k S k U U V v p 6 H Q x k t E q o M P 6 I c R r 0 p T D w R / v e 8 O t s T E n M x G I 2 f I k o n / X h L k 1 n d 0 r + g e C z X b T Z s b B B p N d e G z 8 M K G c J M 1 T 1 P O x h 1 J d 8 l Q j d C z s Y D U U k b Z T e + e e z s x C j n y t p 6 M R s O O 0 V P 4 N b K e j v N s 7 4 n 3 p A I g F b j K 6 B I l X a p j c l T + C Y W / J 1 P 0 s V o 4 d 8 / Z L z S U Q 4 U b p n 1 K o M 2 X 8 m Y g G I 0 8 2 S F n B T R Y S e S 5 V k l K 1 R + w 3 x 8 e u r d 0 c M g 9 q h m x h S N O C J D H 0 x W 4 w K 0 2 W c M K 1 t A 6 E 6 1 O k 2 Y k o D j r B l d T p 9 J + B z S x I 3 z D c q g J y b z M L e e i P M + a f A J l Y x j k l U B x 7 Q J V E m S e 1 0 T p U 6 Q q 9 I d c T J Y u f G 5 Y J B / S u e E 7 j q O c m F H U l 1 h N Y 9 Y c a w 5 I h H N e 5 j e B h 5 W 7 T 8 h 9 V r v F N j 0 f S + T J 6 Y o P m 6 f 6 A N 7 O x T Q 2 u 2 O A d T O 9 Q p F O p q s x 8 I 3 w u Q V 1 Z 9 K v U 2 z s l 5 B d s x X X J o S o x + E b 4 q S T R f T 1 f 9 W l I A Z D + E A / H c U 1 V u w T W 9 b F 0 x Q 2 f Q A 2 7 Y G 9 k P T T 4 Y t l z v 8 M 1 h P C R Z n s V m F a Z i d a b Z c a Z Z 5 Y U 9 u 4 X A x Q Y x s B v U U 7 X N x k 4 2 T g b d d x a 6 A 8 H n h G t L 4 l Z m + P 9 N J J H r p q H I D M V M H D J 2 o s M I l v A n S 8 5 M j o 6 e N m g / C E W k 1 C X z 8 O u E S m N W 2 0 3 T O w E r g 6 h N 2 s G g w d O v 7 d 6 c g 9 A d K u i 4 1 N p 5 U 6 3 u A j T r d s 8 l V W 4 M / 7 Y N 7 R o q J V W t W 2 P 5 V 9 8 z 8 5 x Z / U O q R 5 N 3 J N h 9 x z h W K B 3 J q r O f R 9 j R q 1 k J 2 D w b R W g N z R t z 9 6 0 C u n R z 5 A m d U m y w T e 0 j C B i f t J h w k S 6 O Z n 3 Y B k V M 1 G O a R O N J 7 D v T J r A R I S v b Y 7 9 z 1 u l i O A + d h W 3 8 p R v i 0 3 i l i H 1 C + r B m 3 + 1 S f 6 R Y U 2 W P I 0 Z m h S o q N o K T i g X f n 4 S q M 3 K 1 g X 3 j G Y 5 f P o y C W H G + + x 6 + G E X S 0 d Z B 2 s m P d K f O y 7 Y o c 0 g 7 k t X f I b V 3 K K 1 K x I K X z 1 X 5 s J S b V M G / + A d Q S w E C L Q A U A A I A C A C F X W 5 a n W g W + q U A A A D 3 A A A A E g A A A A A A A A A A A A A A A A A A A A A A Q 2 9 u Z m l n L 1 B h Y 2 t h Z 2 U u e G 1 s U E s B A i 0 A F A A C A A g A h V 1 u W l N y O C y b A A A A 4 Q A A A B M A A A A A A A A A A A A A A A A A 8 Q A A A F t D b 2 5 0 Z W 5 0 X 1 R 5 c G V z X S 5 4 b W x Q S w E C L Q A U A A I A C A C F X W 5 a a z n V 0 E c D A A B O C w A A E w A A A A A A A A A A A A A A A A D Z A Q A A R m 9 y b X V s Y X M v U 2 V j d G l v b j E u b V B L B Q Y A A A A A A w A D A M I A A A B t 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O I g A A A A A A A O w h 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R m l s b F N 0 Y X R 1 c y I g V m F s d W U 9 I n N D b 2 1 w b G V 0 Z S I g L z 4 8 R W 5 0 c n k g V H l w Z T 0 i Q n V m Z m V y T m V 4 d F J l Z n J l c 2 g i I F Z h b H V l P S J s M 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V u Y W J s Z W Q i I F Z h b H V l P S J s M C I g L z 4 8 R W 5 0 c n k g V H l w Z T 0 i R m l s b E N v b H V t b l R 5 c G V z I i B W Y W x 1 Z T 0 i c 0 J n a 0 t C Z 1 l E Q m d Z R 0 F 3 T T 0 i I C 8 + P E V u d H J 5 I F R 5 c G U 9 I k Z p b G x M Y X N 0 V X B k Y X R l Z C I g V m F s d W U 9 I m Q y M D I 1 L T A z L T E 0 V D A 2 O j E w O j Q y L j I 4 M T I 5 M z J a I i A v P j x F b n R y e S B U e X B l P S J G a W x s R X J y b 3 J D b 3 V u d C I g V m F s d W U 9 I m w w I i A v P j x F b n R y e S B U e X B l P S J G a W x s R X J y b 3 J D b 2 R l I i B W Y W x 1 Z T 0 i c 1 V u a 2 5 v d 2 4 i I C 8 + P E V u d H J 5 I F R 5 c G U 9 I k Z p b G x l Z E N v b X B s Z X R l U m V z d W x 0 V G 9 X b 3 J r c 2 h l Z X Q i I F Z h b H V l P S J s M C I g L z 4 8 R W 5 0 c n k g V H l w Z T 0 i R m l s b E N v d W 5 0 I i B W Y W x 1 Z T 0 i b D M 2 M T M i I C 8 + P E V u d H J 5 I F R 5 c G U 9 I k Z p b G x U b 0 R h d G F N b 2 R l b E V u Y W J s Z W Q i I F Z h b H V l P S J s M S I g L z 4 8 R W 5 0 c n k g V H l w Z T 0 i S X N Q c m l 2 Y X R l I i B W Y W x 1 Z T 0 i b D A i I C 8 + P E V u d H J 5 I F R 5 c G U 9 I l F 1 Z X J 5 S U Q i I F Z h b H V l P S J z O G E w N z A 5 Y 2 M t Y j M z M i 0 0 M G Q 5 L W J j Y T A t N T I 1 N T F k Z D Y 4 Y z U y 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U m V w b 3 J 0 I V B p d m 9 0 V G F i b G U y 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S Z W 1 v d m V k I E V y c m 9 y c y 5 7 U G F 0 a W V u d C B J Z C w w f S Z x d W 9 0 O y w m c X V v d D t T Z W N 0 a W 9 u M S 9 I b 3 N w a X R h b C B F b W V y Z 2 V u Y 3 k g U m 9 v b S B E Y X R h L 1 J l b W 9 2 Z W Q g R X J y b 3 J z L n t Q Y X R p Z W 5 0 I E F k b W l z c 2 l v b i B E Y X R l L j E s M X 0 m c X V v d D s s J n F 1 b 3 Q 7 U 2 V j d G l v b j E v S G 9 z c G l 0 Y W w g R W 1 l c m d l b m N 5 I F J v b 2 0 g R G F 0 Y S 9 D a G F u Z 2 V k I F R 5 c G U z L n t Q Y X R p Z W 5 0 I E F k b W l z c 2 l v b i B E Y X R l L j I s M n 0 m c X V v d D s s J n F 1 b 3 Q 7 U 2 V j d G l v b j E v S G 9 z c G l 0 Y W w g R W 1 l c m d l b m N 5 I F J v b 2 0 g R G F 0 Y S 9 S Z W 1 v d m V k I E V y c m 9 y c y 5 7 T W V y Z 2 V k L D N 9 J n F 1 b 3 Q 7 L C Z x d W 9 0 O 1 N l Y 3 R p b 2 4 x L 0 h v c 3 B p d G F s I E V t Z X J n Z W 5 j e S B S b 2 9 t I E R h d G E v U m V t b 3 Z l Z C B F c n J v c n M u e 1 B h d G l l b n Q g R 2 V u Z G V y L D R 9 J n F 1 b 3 Q 7 L C Z x d W 9 0 O 1 N l Y 3 R p b 2 4 x L 0 h v c 3 B p d G F s I E V t Z X J n Z W 5 j e S B S b 2 9 t I E R h d G E v U m V t b 3 Z l Z C B F c n J v c n M u e 1 B h d G l l b n Q g Q W d l L D V 9 J n F 1 b 3 Q 7 L C Z x d W 9 0 O 1 N l Y 3 R p b 2 4 x L 0 h v c 3 B p d G F s I E V t Z X J n Z W 5 j e S B S b 2 9 t I E R h d G E v U m V t b 3 Z l Z C B F c n J v c n M u e 1 B h d G l l b n Q g U m F j Z S w 2 f S Z x d W 9 0 O y w m c X V v d D t T Z W N 0 a W 9 u M S 9 I b 3 N w a X R h b C B F b W V y Z 2 V u Y 3 k g U m 9 v b S B E Y X R h L 1 J l b W 9 2 Z W Q g R X J y b 3 J z L n t E Z X B h c n R t Z W 5 0 I F J l Z m V y c m F s L D d 9 J n F 1 b 3 Q 7 L C Z x d W 9 0 O 1 N l Y 3 R p b 2 4 x L 0 h v c 3 B p d G F s I E V t Z X J n Z W 5 j e S B S b 2 9 t I E R h d G E v U m V t b 3 Z l Z C B F c n J v c n M u e 1 B h d G l l b n Q g Q W R t a X N z a W 9 u I E Z s Y W c s O H 0 m c X V v d D s s J n F 1 b 3 Q 7 U 2 V j d G l v b j E v S G 9 z c G l 0 Y W w g R W 1 l c m d l b m N 5 I F J v b 2 0 g R G F 0 Y S 9 S Z W 1 v d m V k I E V y c m 9 y c y 5 7 U G F 0 a W V u d C B T Y X R p c 2 Z h Y 3 R p b 2 4 g U 2 N v c m U s O X 0 m c X V v d D s s J n F 1 b 3 Q 7 U 2 V j d G l v b j E v S G 9 z c G l 0 Y W w g R W 1 l c m d l b m N 5 I F J v b 2 0 g R G F 0 Y S 9 S Z W 1 v d m V k I E V y c m 9 y c y 5 7 U G F 0 a W V u d C B X Y W l 0 d G l t Z S w x M H 0 m c X V v d D t d L C Z x d W 9 0 O 0 N v b H V t b k N v d W 5 0 J n F 1 b 3 Q 7 O j E x L C Z x d W 9 0 O 0 t l e U N v b H V t b k 5 h b W V z J n F 1 b 3 Q 7 O l t d L C Z x d W 9 0 O 0 N v b H V t b k l k Z W 5 0 a X R p Z X M m c X V v d D s 6 W y Z x d W 9 0 O 1 N l Y 3 R p b 2 4 x L 0 h v c 3 B p d G F s I E V t Z X J n Z W 5 j e S B S b 2 9 t I E R h d G E v U m V t b 3 Z l Z C B F c n J v c n M u e 1 B h d G l l b n Q g S W Q s M H 0 m c X V v d D s s J n F 1 b 3 Q 7 U 2 V j d G l v b j E v S G 9 z c G l 0 Y W w g R W 1 l c m d l b m N 5 I F J v b 2 0 g R G F 0 Y S 9 S Z W 1 v d m V k I E V y c m 9 y c y 5 7 U G F 0 a W V u d C B B Z G 1 p c 3 N p b 2 4 g R G F 0 Z S 4 x L D F 9 J n F 1 b 3 Q 7 L C Z x d W 9 0 O 1 N l Y 3 R p b 2 4 x L 0 h v c 3 B p d G F s I E V t Z X J n Z W 5 j e S B S b 2 9 t I E R h d G E v Q 2 h h b m d l Z C B U e X B l M y 5 7 U G F 0 a W V u d C B B Z G 1 p c 3 N p b 2 4 g R G F 0 Z S 4 y L D J 9 J n F 1 b 3 Q 7 L C Z x d W 9 0 O 1 N l Y 3 R p b 2 4 x L 0 h v c 3 B p d G F s I E V t Z X J n Z W 5 j e S B S b 2 9 t I E R h d G E v U m V t b 3 Z l Z C B F c n J v c n M u e 0 1 l c m d l Z C w z f S Z x d W 9 0 O y w m c X V v d D t T Z W N 0 a W 9 u M S 9 I b 3 N w a X R h b C B F b W V y Z 2 V u Y 3 k g U m 9 v b S B E Y X R h L 1 J l b W 9 2 Z W Q g R X J y b 3 J z L n t Q Y X R p Z W 5 0 I E d l b m R l c i w 0 f S Z x d W 9 0 O y w m c X V v d D t T Z W N 0 a W 9 u M S 9 I b 3 N w a X R h b C B F b W V y Z 2 V u Y 3 k g U m 9 v b S B E Y X R h L 1 J l b W 9 2 Z W Q g R X J y b 3 J z L n t Q Y X R p Z W 5 0 I E F n Z S w 1 f S Z x d W 9 0 O y w m c X V v d D t T Z W N 0 a W 9 u M S 9 I b 3 N w a X R h b C B F b W V y Z 2 V u Y 3 k g U m 9 v b S B E Y X R h L 1 J l b W 9 2 Z W Q g R X J y b 3 J z L n t Q Y X R p Z W 5 0 I F J h Y 2 U s N n 0 m c X V v d D s s J n F 1 b 3 Q 7 U 2 V j d G l v b j E v S G 9 z c G l 0 Y W w g R W 1 l c m d l b m N 5 I F J v b 2 0 g R G F 0 Y S 9 S Z W 1 v d m V k I E V y c m 9 y c y 5 7 R G V w Y X J 0 b W V u d C B S Z W Z l c n J h b C w 3 f S Z x d W 9 0 O y w m c X V v d D t T Z W N 0 a W 9 u M S 9 I b 3 N w a X R h b C B F b W V y Z 2 V u Y 3 k g U m 9 v b S B E Y X R h L 1 J l b W 9 2 Z W Q g R X J y b 3 J z L n t Q Y X R p Z W 5 0 I E F k b W l z c 2 l v b i B G b G F n L D h 9 J n F 1 b 3 Q 7 L C Z x d W 9 0 O 1 N l Y 3 R p b 2 4 x L 0 h v c 3 B p d G F s I E V t Z X J n Z W 5 j e S B S b 2 9 t I E R h d G E v U m V t b 3 Z l Z C B F c n J v c n M u e 1 B h d G l l b n Q g U 2 F 0 a X N m Y W N 0 a W 9 u I F N j b 3 J l L D l 9 J n F 1 b 3 Q 7 L C Z x d W 9 0 O 1 N l Y 3 R p b 2 4 x L 0 h v c 3 B p d G F s I E V t Z X J n Z W 5 j e S B S b 2 9 t I E R h d G E v U m V t b 3 Z l Z C B F c n J v c n M u e 1 B h d G l l b n Q g V 2 F p d H R p b W U s M T B 9 J n F 1 b 3 Q 7 X S w m c X V v d D t S Z W x h d G l v b n N o a X B J b m Z v J n F 1 b 3 Q 7 O l t d f S I g L z 4 8 L 1 N 0 Y W J s Z U V u d H J p Z X M + P C 9 J d G V t P j x J d G V t P j x J d G V t T G 9 j Y X R p b 2 4 + P E l 0 Z W 1 U e X B l P k Z v c m 1 1 b G E 8 L 0 l 0 Z W 1 U e X B l P j x J d G V t U G F 0 a D 5 T Z W N 0 a W 9 u M S 9 D Y W x l b m R h c l 9 U Y W J s Z T w v S X R l b V B h d G g + P C 9 J d G V t T G 9 j Y X R p b 2 4 + P F N 0 Y W J s Z U V u d H J p Z X M + P E V u d H J 5 I F R 5 c G U 9 I k Z p b G x T d G F 0 d X M i I F Z h b H V l P S J z Q 2 9 t c G x l d G U i I C 8 + P E V u d H J 5 I F R 5 c G U 9 I k J 1 Z m Z l c k 5 l e H R S Z W Z y Z X N o I i B W Y W x 1 Z T 0 i b D E i I C 8 + P E V u d H J 5 I F R 5 c G U 9 I k Z p b G x D b 2 x 1 b W 5 O Y W 1 l c y I g V m F s d W U 9 I n N b J n F 1 b 3 Q 7 R G F 0 Z S Z x d W 9 0 O 1 0 i I C 8 + P E V u d H J 5 I F R 5 c G U 9 I k Z p b G x F b m F i b G V k I i B W Y W x 1 Z T 0 i b D A i I C 8 + P E V u d H J 5 I F R 5 c G U 9 I k Z p b G x D b 2 x 1 b W 5 U e X B l c y I g V m F s d W U 9 I n N D U T 0 9 I i A v P j x F b n R y e S B U e X B l P S J G a W x s T G F z d F V w Z G F 0 Z W Q i I F Z h b H V l P S J k M j A y N S 0 w M y 0 x N F Q w N j o x N D o w O C 4 3 N D M y O D k 4 W i I g L z 4 8 R W 5 0 c n k g V H l w Z T 0 i R m l s b E V y c m 9 y Q 2 9 1 b n Q i I F Z h b H V l P S J s M C I g L z 4 8 R W 5 0 c n k g V H l w Z T 0 i R m l s b E V y c m 9 y Q 2 9 k Z S I g V m F s d W U 9 I n N V b m t u b 3 d u I i A v P j x F b n R y e S B U e X B l P S J G a W x s Z W R D b 2 1 w b G V 0 Z V J l c 3 V s d F R v V 2 9 y a 3 N o Z W V 0 I i B W Y W x 1 Z T 0 i b D A i I C 8 + P E V u d H J 5 I F R 5 c G U 9 I k Z p b G x D b 3 V u d C I g V m F s d W U 9 I m w 3 M z E i I C 8 + P E V u d H J 5 I F R 5 c G U 9 I k Z p b G x U b 0 R h d G F N b 2 R l b E V u Y W J s Z W Q i I F Z h b H V l P S J s M S I g L z 4 8 R W 5 0 c n k g V H l w Z T 0 i S X N Q c m l 2 Y X R l I i B W Y W x 1 Z T 0 i b D A i I C 8 + P E V u d H J 5 I F R 5 c G U 9 I l F 1 Z X J 5 S U Q i I F Z h b H V l P S J z O G M x N j c z M z I t M m M y O S 0 0 M z Q z L W E 4 Y j k t O D M 3 O T g w Y T d h Z j g 5 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U m V w b 3 J 0 I V B p d m 9 0 V G F i b G U 0 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R h d G U s M H 0 m c X V v d D t d L C Z x d W 9 0 O 0 N v b H V t b k N v d W 5 0 J n F 1 b 3 Q 7 O j E s J n F 1 b 3 Q 7 S 2 V 5 Q 2 9 s d W 1 u T m F t Z X M m c X V v d D s 6 W 1 0 s J n F 1 b 3 Q 7 Q 2 9 s d W 1 u S W R l b n R p d G l l c y Z x d W 9 0 O z p b J n F 1 b 3 Q 7 U 2 V j d G l v b j E v Q 2 F s Z W 5 k Y X J f V G F i b G U v Q 2 h h b m d l Z C B U e X B l L n t E Y X R l L D 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1 v d m V k J T I w R X J y b 3 J z P C 9 J d G V t U G F 0 a D 4 8 L 0 l 0 Z W 1 M b 2 N h d G l v b j 4 8 U 3 R h Y m x l R W 5 0 c m l l c y A v P j w v S X R l b T 4 8 S X R l b T 4 8 S X R l b U x v Y 2 F 0 a W 9 u P j x J d G V t V H l w Z T 5 G b 3 J t d W x h P C 9 J d G V t V H l w Z T 4 8 S X R l b V B h d G g + U 2 V j d G l v b j E v S G 9 z c G l 0 Y W w l M j B F b W V y Z 2 V u Y 3 k l M j B S b 2 9 t J T I w R G F 0 Y S 9 D a G F u Z 2 V k J T I w V H l w Z T M 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Q 2 F s Z W 5 k Y X J f V G F i b G U v U 2 9 1 c m N l P C 9 J d G V t U G F 0 a D 4 8 L 0 l 0 Z W 1 M b 2 N h d G l v b j 4 8 U 3 R h Y m x l R W 5 0 c m l l c y A v P j w v S X R l b T 4 8 S X R l b T 4 8 S X R l b U x v Y 2 F 0 a W 9 u P j x J d G V t V H l w Z T 5 G b 3 J t d W x h P C 9 J d G V t V H l w Z T 4 8 S X R l b V B h d G g + U 2 V j d G l v b j E v Q 2 F s Z W 5 k Y X J f V G F i b G U v Q 2 9 u d m V y d G V k J T I w d G 8 l M j B U Y W J s Z T w v S X R l b V B h d G g + P C 9 J d G V t T G 9 j Y X R p b 2 4 + P F N 0 Y W J s Z U V u d H J p Z X M g L z 4 8 L 0 l 0 Z W 0 + P E l 0 Z W 0 + P E l 0 Z W 1 M b 2 N h d G l v b j 4 8 S X R l b V R 5 c G U + R m 9 y b X V s Y T w v S X R l b V R 5 c G U + P E l 0 Z W 1 Q Y X R o P l N l Y 3 R p b 2 4 x L 0 N h b G V u Z G F y X 1 R h Y m x l L 1 J l b m F t Z W Q l M j B D b 2 x 1 b W 5 z 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D s g a u b g r H R C r x 6 1 w 3 b q 4 A o A A A A A A g A A A A A A E G Y A A A A B A A A g A A A A h 3 v E g m 5 A f K c i T S 1 J 3 1 H X x 5 v E + u C C 2 w C X r C S l v / A T z R o A A A A A D o A A A A A C A A A g A A A A i P Q s S Q e C P T b M l n c z P A f S a e D i H C f 9 d P M C Q X v e + o b X I G x Q A A A A 5 4 6 b L k 3 M A s Y T F J 3 m P C y 3 G h M 9 Q A c 7 C V J m t c H L 4 1 X q J h w K 3 C 0 9 7 g e e 0 c p 2 4 0 O U m W 5 6 y n X B o n 6 n h g 3 L Q j O b z D B n x o / U p n L O y D f C 3 a n O W n q F k p h A A A A A X X d i 9 u M m w n s M c Z R 6 X P o 6 e M n f / O E I J 3 K 5 2 / S X c F K u I G u 0 T D E H 8 C 2 V 3 / V 0 d 3 H / K x X g k i 6 X w f K N w v o O S 2 F n F b 3 Y o Q = = < / D a t a M a s h u p > 
</file>

<file path=customXml/itemProps1.xml><?xml version="1.0" encoding="utf-8"?>
<ds:datastoreItem xmlns:ds="http://schemas.openxmlformats.org/officeDocument/2006/customXml" ds:itemID="{A160DE3C-0C0C-4ADB-B6CB-BF97D5D41B91}">
  <ds:schemaRefs/>
</ds:datastoreItem>
</file>

<file path=customXml/itemProps10.xml><?xml version="1.0" encoding="utf-8"?>
<ds:datastoreItem xmlns:ds="http://schemas.openxmlformats.org/officeDocument/2006/customXml" ds:itemID="{D677746E-E688-49AD-95E4-C05EE319ECB4}">
  <ds:schemaRefs/>
</ds:datastoreItem>
</file>

<file path=customXml/itemProps11.xml><?xml version="1.0" encoding="utf-8"?>
<ds:datastoreItem xmlns:ds="http://schemas.openxmlformats.org/officeDocument/2006/customXml" ds:itemID="{289FDEBA-7D04-410C-873F-E91E490D6F6A}">
  <ds:schemaRefs/>
</ds:datastoreItem>
</file>

<file path=customXml/itemProps12.xml><?xml version="1.0" encoding="utf-8"?>
<ds:datastoreItem xmlns:ds="http://schemas.openxmlformats.org/officeDocument/2006/customXml" ds:itemID="{1ABB5F8F-DCD4-4CD4-9603-7E07A98B7DA0}">
  <ds:schemaRefs/>
</ds:datastoreItem>
</file>

<file path=customXml/itemProps13.xml><?xml version="1.0" encoding="utf-8"?>
<ds:datastoreItem xmlns:ds="http://schemas.openxmlformats.org/officeDocument/2006/customXml" ds:itemID="{ACFBA2CD-AFDD-472A-8073-CB6579553A21}">
  <ds:schemaRefs/>
</ds:datastoreItem>
</file>

<file path=customXml/itemProps14.xml><?xml version="1.0" encoding="utf-8"?>
<ds:datastoreItem xmlns:ds="http://schemas.openxmlformats.org/officeDocument/2006/customXml" ds:itemID="{BB4E0B8D-EDD6-4FA0-AB43-42ED9E030959}">
  <ds:schemaRefs/>
</ds:datastoreItem>
</file>

<file path=customXml/itemProps15.xml><?xml version="1.0" encoding="utf-8"?>
<ds:datastoreItem xmlns:ds="http://schemas.openxmlformats.org/officeDocument/2006/customXml" ds:itemID="{282A7C98-C3AB-47DB-851A-4B07ECCA8DE0}">
  <ds:schemaRefs/>
</ds:datastoreItem>
</file>

<file path=customXml/itemProps16.xml><?xml version="1.0" encoding="utf-8"?>
<ds:datastoreItem xmlns:ds="http://schemas.openxmlformats.org/officeDocument/2006/customXml" ds:itemID="{15ABFF45-CCCC-468D-A18B-B799DA914059}">
  <ds:schemaRefs/>
</ds:datastoreItem>
</file>

<file path=customXml/itemProps17.xml><?xml version="1.0" encoding="utf-8"?>
<ds:datastoreItem xmlns:ds="http://schemas.openxmlformats.org/officeDocument/2006/customXml" ds:itemID="{6015CC8D-5286-403A-B8E2-69A8B8A373D4}">
  <ds:schemaRefs/>
</ds:datastoreItem>
</file>

<file path=customXml/itemProps18.xml><?xml version="1.0" encoding="utf-8"?>
<ds:datastoreItem xmlns:ds="http://schemas.openxmlformats.org/officeDocument/2006/customXml" ds:itemID="{C44995E5-5D1B-4D5D-88CC-51BE9EE0D3BB}">
  <ds:schemaRefs/>
</ds:datastoreItem>
</file>

<file path=customXml/itemProps2.xml><?xml version="1.0" encoding="utf-8"?>
<ds:datastoreItem xmlns:ds="http://schemas.openxmlformats.org/officeDocument/2006/customXml" ds:itemID="{8647701B-B000-4DAA-B4EF-521855B53EA8}">
  <ds:schemaRefs/>
</ds:datastoreItem>
</file>

<file path=customXml/itemProps3.xml><?xml version="1.0" encoding="utf-8"?>
<ds:datastoreItem xmlns:ds="http://schemas.openxmlformats.org/officeDocument/2006/customXml" ds:itemID="{560683F5-126A-47D7-9396-F517D1061D58}">
  <ds:schemaRefs/>
</ds:datastoreItem>
</file>

<file path=customXml/itemProps4.xml><?xml version="1.0" encoding="utf-8"?>
<ds:datastoreItem xmlns:ds="http://schemas.openxmlformats.org/officeDocument/2006/customXml" ds:itemID="{60C58876-F00F-4E80-9454-6E5B6FD531D6}">
  <ds:schemaRefs/>
</ds:datastoreItem>
</file>

<file path=customXml/itemProps5.xml><?xml version="1.0" encoding="utf-8"?>
<ds:datastoreItem xmlns:ds="http://schemas.openxmlformats.org/officeDocument/2006/customXml" ds:itemID="{A410BF7A-DA5D-4D1D-ABC5-A3344E3E2433}">
  <ds:schemaRefs/>
</ds:datastoreItem>
</file>

<file path=customXml/itemProps6.xml><?xml version="1.0" encoding="utf-8"?>
<ds:datastoreItem xmlns:ds="http://schemas.openxmlformats.org/officeDocument/2006/customXml" ds:itemID="{DCBB1EC7-7A44-4E47-8168-47E582BD5066}">
  <ds:schemaRefs/>
</ds:datastoreItem>
</file>

<file path=customXml/itemProps7.xml><?xml version="1.0" encoding="utf-8"?>
<ds:datastoreItem xmlns:ds="http://schemas.openxmlformats.org/officeDocument/2006/customXml" ds:itemID="{0F9C4008-3DA3-43F9-8FA5-8FFBF2D116C4}">
  <ds:schemaRefs/>
</ds:datastoreItem>
</file>

<file path=customXml/itemProps8.xml><?xml version="1.0" encoding="utf-8"?>
<ds:datastoreItem xmlns:ds="http://schemas.openxmlformats.org/officeDocument/2006/customXml" ds:itemID="{18BD7C5B-F2D2-4719-8C94-B0650A8124D8}">
  <ds:schemaRefs/>
</ds:datastoreItem>
</file>

<file path=customXml/itemProps9.xml><?xml version="1.0" encoding="utf-8"?>
<ds:datastoreItem xmlns:ds="http://schemas.openxmlformats.org/officeDocument/2006/customXml" ds:itemID="{FA97BF50-94BF-4041-A60F-0978A6B387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sanskar saurabh</dc:creator>
  <cp:lastModifiedBy>sanskar saurabh</cp:lastModifiedBy>
  <dcterms:created xsi:type="dcterms:W3CDTF">2025-03-12T10:43:51Z</dcterms:created>
  <dcterms:modified xsi:type="dcterms:W3CDTF">2025-03-14T14:21:43Z</dcterms:modified>
</cp:coreProperties>
</file>