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620491c5ffc95/Documents/"/>
    </mc:Choice>
  </mc:AlternateContent>
  <xr:revisionPtr revIDLastSave="2" documentId="8_{C6D2432E-520B-4D1B-8646-F3470E6FE455}" xr6:coauthVersionLast="47" xr6:coauthVersionMax="47" xr10:uidLastSave="{12FA51D1-CA2E-4A35-B160-E17A941CC98D}"/>
  <bookViews>
    <workbookView xWindow="-110" yWindow="-110" windowWidth="19420" windowHeight="10300" activeTab="7" xr2:uid="{737CF5D6-5B4A-45A6-820E-8948DAF2AE33}"/>
  </bookViews>
  <sheets>
    <sheet name="Task1" sheetId="1" r:id="rId1"/>
    <sheet name="Task2" sheetId="4" r:id="rId2"/>
    <sheet name="Task3" sheetId="5" r:id="rId3"/>
    <sheet name="Task4" sheetId="6" r:id="rId4"/>
    <sheet name="Task5" sheetId="7" r:id="rId5"/>
    <sheet name="Task6" sheetId="8" r:id="rId6"/>
    <sheet name="Task7" sheetId="9" r:id="rId7"/>
    <sheet name="Task8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0" l="1"/>
  <c r="K2" i="10"/>
  <c r="K1" i="10"/>
  <c r="M2" i="9"/>
  <c r="J2" i="9"/>
  <c r="L4" i="8"/>
  <c r="L2" i="8" a="1"/>
  <c r="L2" i="8" s="1"/>
  <c r="J2" i="8"/>
  <c r="J2" i="5" a="1"/>
  <c r="J2" i="5" s="1"/>
  <c r="L2" i="7"/>
  <c r="K2" i="7" a="1"/>
  <c r="K2" i="7" s="1"/>
  <c r="J2" i="7"/>
  <c r="S6" i="6"/>
  <c r="R4" i="6"/>
  <c r="J5" i="6"/>
  <c r="J2" i="6" a="1"/>
  <c r="J2" i="6" s="1"/>
  <c r="I2" i="6"/>
  <c r="K4" i="5"/>
  <c r="I2" i="5"/>
  <c r="I2" i="4"/>
  <c r="J2" i="4"/>
  <c r="J2" i="1"/>
  <c r="I2" i="1"/>
  <c r="P2" i="8"/>
  <c r="O2" i="8"/>
  <c r="N2" i="8"/>
  <c r="M2" i="8"/>
  <c r="K7" i="7"/>
  <c r="K6" i="7"/>
  <c r="K5" i="7"/>
  <c r="K4" i="7"/>
  <c r="K3" i="7"/>
  <c r="N2" i="6"/>
  <c r="M2" i="6"/>
  <c r="L2" i="6"/>
  <c r="K2" i="6"/>
  <c r="N2" i="5"/>
  <c r="M2" i="5"/>
  <c r="L2" i="5"/>
  <c r="K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<sst xmlns="http://schemas.openxmlformats.org/spreadsheetml/2006/main" count="195" uniqueCount="47">
  <si>
    <t>ProductID</t>
  </si>
  <si>
    <t>Product</t>
  </si>
  <si>
    <t>PRODA</t>
  </si>
  <si>
    <t>PRODB</t>
  </si>
  <si>
    <t>PRODC</t>
  </si>
  <si>
    <t>PRODD</t>
  </si>
  <si>
    <t>PRODE</t>
  </si>
  <si>
    <t>PRODF</t>
  </si>
  <si>
    <t>Category</t>
  </si>
  <si>
    <t>Electronics</t>
  </si>
  <si>
    <t>Furniture</t>
  </si>
  <si>
    <t>Clothing</t>
  </si>
  <si>
    <t>Jan Sales</t>
  </si>
  <si>
    <t>Feb Sales</t>
  </si>
  <si>
    <t>Mar Sales</t>
  </si>
  <si>
    <t>Apr Sales</t>
  </si>
  <si>
    <t>May Sales</t>
  </si>
  <si>
    <t>1. Use INDEX and MATCH to find the sales for Product C in March.</t>
  </si>
  <si>
    <t>INDEX</t>
  </si>
  <si>
    <t>MATCH</t>
  </si>
  <si>
    <t>Use INDEX and MATCH to find the maximum sales for Product B 
across all months.</t>
  </si>
  <si>
    <t>INDEXof jan</t>
  </si>
  <si>
    <t>INDEXof feb</t>
  </si>
  <si>
    <t>INDEXof mar</t>
  </si>
  <si>
    <t>INDEXof apr</t>
  </si>
  <si>
    <t>INDEXof may</t>
  </si>
  <si>
    <t>Use INDEX and MATCH to find the month with the maximum sales 
for Product A.</t>
  </si>
  <si>
    <t>max value:</t>
  </si>
  <si>
    <r>
      <t>MATCH</t>
    </r>
    <r>
      <rPr>
        <sz val="11"/>
        <color theme="1"/>
        <rFont val="Calibri"/>
        <family val="2"/>
        <scheme val="minor"/>
      </rPr>
      <t xml:space="preserve"> to find the column number of the maximum sales value:</t>
    </r>
  </si>
  <si>
    <r>
      <t>INDEX</t>
    </r>
    <r>
      <rPr>
        <sz val="11"/>
        <color theme="1"/>
        <rFont val="Calibri"/>
        <family val="2"/>
        <scheme val="minor"/>
      </rPr>
      <t xml:space="preserve"> to find the month corresponding to the maximum sales value:</t>
    </r>
  </si>
  <si>
    <t>MATCH Apr Sales</t>
  </si>
  <si>
    <t>INDEX Apr Sales</t>
  </si>
  <si>
    <t>SUMIF FOR Electronics IN APR SALES</t>
  </si>
  <si>
    <t>Use INDEX and MATCH to calculate the average sales for Product D across all months.</t>
  </si>
  <si>
    <t>INDEX OF Product D across all months:</t>
  </si>
  <si>
    <t>Use INDEX and MATCH to find the sales for Product ID 105 in May</t>
  </si>
  <si>
    <t>MATCH FOR Product ID 105</t>
  </si>
  <si>
    <t>INDEX OF  Product ID 105 in May</t>
  </si>
  <si>
    <t>Use INDEX and MATCH to create a dynamic lookup where the user can input a product and a month, and the formula returns the corresponding sales</t>
  </si>
  <si>
    <t>INDEX to Lookup the Sales:</t>
  </si>
  <si>
    <t>5.Use INDEX, MATCH, and SUMIF to sum the sales for all products in the "Electronics" category for April</t>
  </si>
  <si>
    <t>2.Use INDEX and MATCH to find the category for Product E</t>
  </si>
  <si>
    <t>MaximumSales =</t>
  </si>
  <si>
    <t>INDEX Product A across all months</t>
  </si>
  <si>
    <t>MATCH for "PRODA"</t>
  </si>
  <si>
    <t>AVG SALES OF "PRODD":</t>
  </si>
  <si>
    <t>MATCH FOR "PRODD"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</si>
</sst>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/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4" borderId="0" xfId="0" applyFill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4EC4-9461-4CAC-B8FB-A8D8AFEAFE16}">
  <dimension ref="A1:J9"/>
  <sheetViews>
    <sheetView workbookViewId="0">
      <selection activeCell="N9" sqref="N9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</cols>
  <sheetData>
    <row r="1" spans="1:10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19</v>
      </c>
      <c r="J1" s="2" t="s">
        <v>18</v>
      </c>
    </row>
    <row r="2" spans="1:10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I2" s="3">
        <f>MATCH("PRODC", B2:B7, 0)</f>
        <v>3</v>
      </c>
      <c r="J2" s="3">
        <f>INDEX(D2:H7, MATCH("PRODC", B2:B7, 0), 3)</f>
        <v>220</v>
      </c>
    </row>
    <row r="3" spans="1:10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</row>
    <row r="4" spans="1:10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</row>
    <row r="5" spans="1:10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</row>
    <row r="6" spans="1:10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10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</row>
    <row r="9" spans="1:10">
      <c r="D9" s="3" t="s">
        <v>17</v>
      </c>
      <c r="E9" s="3"/>
      <c r="F9" s="3"/>
      <c r="G9" s="3"/>
      <c r="H9" s="3"/>
      <c r="I9" s="3"/>
      <c r="J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8B6-EE13-4D22-9EFC-208F8911D264}">
  <dimension ref="A1:J9"/>
  <sheetViews>
    <sheetView workbookViewId="0">
      <selection activeCell="M5" sqref="M5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</cols>
  <sheetData>
    <row r="1" spans="1:10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19</v>
      </c>
      <c r="J1" s="2" t="s">
        <v>18</v>
      </c>
    </row>
    <row r="2" spans="1:10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I2" s="3">
        <f>MATCH("PRODE", B2:B7, 0)</f>
        <v>5</v>
      </c>
      <c r="J2" s="3" t="str">
        <f>INDEX(C2:C7, MATCH("PRODE", B2:B7, 0))</f>
        <v>Furniture</v>
      </c>
    </row>
    <row r="3" spans="1:10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</row>
    <row r="4" spans="1:10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</row>
    <row r="5" spans="1:10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</row>
    <row r="6" spans="1:10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10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</row>
    <row r="9" spans="1:10">
      <c r="D9" s="3" t="s">
        <v>41</v>
      </c>
      <c r="E9" s="3"/>
      <c r="F9" s="3"/>
      <c r="G9" s="3"/>
      <c r="H9" s="3"/>
      <c r="I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C834-361F-43C9-9443-B17E7EB12269}">
  <dimension ref="A1:N9"/>
  <sheetViews>
    <sheetView workbookViewId="0">
      <selection activeCell="M6" sqref="M6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  <col min="10" max="10" width="15.90625" customWidth="1"/>
    <col min="11" max="11" width="13.90625" customWidth="1"/>
    <col min="12" max="12" width="13.36328125" customWidth="1"/>
    <col min="13" max="13" width="12.1796875" customWidth="1"/>
    <col min="14" max="14" width="11.36328125" customWidth="1"/>
  </cols>
  <sheetData>
    <row r="1" spans="1:14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I2" s="3">
        <f>MATCH("PRODB", B2:B7, 0)</f>
        <v>2</v>
      </c>
      <c r="J2" s="3" cm="1">
        <f t="array" ref="J2:N2">INDEX(D2:H7, MATCH("PRODB", B2:B7, 0), 0)</f>
        <v>150</v>
      </c>
      <c r="K2" s="3">
        <v>160</v>
      </c>
      <c r="L2" s="3">
        <v>170</v>
      </c>
      <c r="M2" s="3">
        <v>180</v>
      </c>
      <c r="N2" s="3">
        <v>190</v>
      </c>
    </row>
    <row r="3" spans="1:14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</row>
    <row r="4" spans="1:14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  <c r="J4" s="3" t="s">
        <v>42</v>
      </c>
      <c r="K4" s="3">
        <f>MAX(INDEX(D2:H7, MATCH("PRODB", B2:B7, 0), 0))</f>
        <v>190</v>
      </c>
    </row>
    <row r="5" spans="1:14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</row>
    <row r="6" spans="1:14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14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</row>
    <row r="9" spans="1:14">
      <c r="D9" s="3" t="s">
        <v>20</v>
      </c>
      <c r="E9" s="3"/>
      <c r="F9" s="3"/>
      <c r="G9" s="3"/>
      <c r="H9" s="3"/>
      <c r="I9" s="3"/>
      <c r="J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E31A-5375-4AB6-A62C-A0917A2D4D6F}">
  <dimension ref="A1:V9"/>
  <sheetViews>
    <sheetView topLeftCell="I1" workbookViewId="0">
      <selection activeCell="S9" sqref="S9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  <col min="9" max="9" width="19.7265625" customWidth="1"/>
    <col min="10" max="10" width="29" bestFit="1" customWidth="1"/>
    <col min="17" max="17" width="11.08984375" customWidth="1"/>
  </cols>
  <sheetData>
    <row r="1" spans="1:22" ht="26.4" customHeight="1">
      <c r="A1" s="4" t="s">
        <v>0</v>
      </c>
      <c r="B1" s="4" t="s">
        <v>1</v>
      </c>
      <c r="C1" s="5" t="s">
        <v>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8" t="s">
        <v>44</v>
      </c>
      <c r="J1" s="8" t="s">
        <v>43</v>
      </c>
      <c r="K1" s="8"/>
      <c r="L1" s="8"/>
      <c r="M1" s="8"/>
      <c r="N1" s="8"/>
      <c r="O1" s="5"/>
      <c r="P1" s="5"/>
      <c r="Q1" s="5"/>
      <c r="R1" s="5"/>
      <c r="S1" s="5"/>
      <c r="T1" s="7"/>
      <c r="U1" s="7"/>
      <c r="V1" s="7"/>
    </row>
    <row r="2" spans="1:22">
      <c r="A2" s="4">
        <v>101</v>
      </c>
      <c r="B2" s="4" t="s">
        <v>2</v>
      </c>
      <c r="C2" s="5" t="s">
        <v>9</v>
      </c>
      <c r="D2" s="5">
        <v>120</v>
      </c>
      <c r="E2" s="5">
        <v>130</v>
      </c>
      <c r="F2" s="5">
        <v>140</v>
      </c>
      <c r="G2" s="5">
        <v>150</v>
      </c>
      <c r="H2" s="5">
        <v>160</v>
      </c>
      <c r="I2" s="8">
        <f>MATCH("PRODA", B2:B7, 0)</f>
        <v>1</v>
      </c>
      <c r="J2" s="8" cm="1">
        <f t="array" ref="J2:N2">INDEX(D2:H7, MATCH("PRODA", B2:B7, 0), 0)</f>
        <v>120</v>
      </c>
      <c r="K2" s="8">
        <v>130</v>
      </c>
      <c r="L2" s="8">
        <v>140</v>
      </c>
      <c r="M2" s="8">
        <v>150</v>
      </c>
      <c r="N2" s="8">
        <v>160</v>
      </c>
      <c r="O2" s="5"/>
      <c r="P2" s="5"/>
      <c r="Q2" s="5"/>
      <c r="R2" s="5"/>
      <c r="S2" s="5"/>
      <c r="T2" s="7"/>
      <c r="U2" s="7"/>
      <c r="V2" s="7"/>
    </row>
    <row r="3" spans="1:22">
      <c r="A3" s="4">
        <v>102</v>
      </c>
      <c r="B3" s="4" t="s">
        <v>3</v>
      </c>
      <c r="C3" s="5" t="s">
        <v>10</v>
      </c>
      <c r="D3" s="5">
        <v>150</v>
      </c>
      <c r="E3" s="5">
        <v>160</v>
      </c>
      <c r="F3" s="5">
        <v>170</v>
      </c>
      <c r="G3" s="5">
        <v>180</v>
      </c>
      <c r="H3" s="5">
        <v>190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7"/>
      <c r="U3" s="7"/>
      <c r="V3" s="7"/>
    </row>
    <row r="4" spans="1:22">
      <c r="A4" s="4">
        <v>103</v>
      </c>
      <c r="B4" s="4" t="s">
        <v>4</v>
      </c>
      <c r="C4" s="5" t="s">
        <v>9</v>
      </c>
      <c r="D4" s="5">
        <v>200</v>
      </c>
      <c r="E4" s="5">
        <v>210</v>
      </c>
      <c r="F4" s="5">
        <v>220</v>
      </c>
      <c r="G4" s="5">
        <v>230</v>
      </c>
      <c r="H4" s="5">
        <v>240</v>
      </c>
      <c r="I4" s="5"/>
      <c r="J4" s="9" t="s">
        <v>27</v>
      </c>
      <c r="K4" s="5"/>
      <c r="L4" s="10" t="s">
        <v>28</v>
      </c>
      <c r="M4" s="9"/>
      <c r="N4" s="9"/>
      <c r="O4" s="9"/>
      <c r="P4" s="9"/>
      <c r="Q4" s="9"/>
      <c r="R4" s="9">
        <f>MATCH(MAX(INDEX(D2:H7, MATCH("PRODA", B2:B7, 0), 0)), INDEX(D2:H7, MATCH("PRODA", B2:B7, 0), 0), 0)</f>
        <v>5</v>
      </c>
      <c r="S4" s="9"/>
      <c r="T4" s="7"/>
      <c r="U4" s="7"/>
      <c r="V4" s="7"/>
    </row>
    <row r="5" spans="1:22">
      <c r="A5" s="4">
        <v>104</v>
      </c>
      <c r="B5" s="4" t="s">
        <v>5</v>
      </c>
      <c r="C5" s="5" t="s">
        <v>11</v>
      </c>
      <c r="D5" s="5">
        <v>90</v>
      </c>
      <c r="E5" s="5">
        <v>100</v>
      </c>
      <c r="F5" s="5">
        <v>110</v>
      </c>
      <c r="G5" s="5">
        <v>120</v>
      </c>
      <c r="H5" s="5">
        <v>130</v>
      </c>
      <c r="I5" s="5"/>
      <c r="J5" s="9">
        <f>MAX(INDEX(D2:H7, MATCH("PRODA", B2:B7, 0), 0))</f>
        <v>160</v>
      </c>
      <c r="K5" s="5"/>
      <c r="L5" s="5"/>
      <c r="M5" s="5"/>
      <c r="N5" s="5"/>
      <c r="O5" s="5"/>
      <c r="P5" s="5"/>
      <c r="Q5" s="5"/>
      <c r="R5" s="5"/>
      <c r="S5" s="5"/>
      <c r="T5" s="7"/>
      <c r="U5" s="7"/>
      <c r="V5" s="7"/>
    </row>
    <row r="6" spans="1:22">
      <c r="A6" s="4">
        <v>105</v>
      </c>
      <c r="B6" s="4" t="s">
        <v>6</v>
      </c>
      <c r="C6" s="5" t="s">
        <v>10</v>
      </c>
      <c r="D6" s="5">
        <v>220</v>
      </c>
      <c r="E6" s="5">
        <v>230</v>
      </c>
      <c r="F6" s="5">
        <v>240</v>
      </c>
      <c r="G6" s="5">
        <v>250</v>
      </c>
      <c r="H6" s="5">
        <v>260</v>
      </c>
      <c r="I6" s="5"/>
      <c r="J6" s="5"/>
      <c r="K6" s="5"/>
      <c r="L6" s="10" t="s">
        <v>29</v>
      </c>
      <c r="M6" s="9"/>
      <c r="N6" s="9"/>
      <c r="O6" s="9"/>
      <c r="P6" s="9"/>
      <c r="Q6" s="9"/>
      <c r="R6" s="9"/>
      <c r="S6" s="9" t="str">
        <f>INDEX(D1:H1, MATCH(MAX(INDEX(D2:H7, MATCH("PRODA", B2:B7, 0), 0)), INDEX(D2:H7, MATCH("PRODA", B2:B7, 0), 0), 0))</f>
        <v>May Sales</v>
      </c>
      <c r="T6" s="7"/>
      <c r="U6" s="7"/>
      <c r="V6" s="7"/>
    </row>
    <row r="7" spans="1:22">
      <c r="A7" s="4">
        <v>106</v>
      </c>
      <c r="B7" s="4" t="s">
        <v>7</v>
      </c>
      <c r="C7" s="5" t="s">
        <v>9</v>
      </c>
      <c r="D7" s="5">
        <v>130</v>
      </c>
      <c r="E7" s="5">
        <v>130</v>
      </c>
      <c r="F7" s="5">
        <v>150</v>
      </c>
      <c r="G7" s="5">
        <v>160</v>
      </c>
      <c r="H7" s="6">
        <v>170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</row>
    <row r="8" spans="1:22"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D9" s="3" t="s">
        <v>26</v>
      </c>
      <c r="E9" s="3"/>
      <c r="F9" s="3"/>
      <c r="G9" s="3"/>
      <c r="H9" s="3"/>
      <c r="I9" s="3"/>
      <c r="J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1F16-2915-4ECD-91E9-81374736B0C0}">
  <dimension ref="A1:L10"/>
  <sheetViews>
    <sheetView workbookViewId="0">
      <selection activeCell="O6" sqref="O6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  <col min="10" max="10" width="15" bestFit="1" customWidth="1"/>
    <col min="11" max="11" width="14" bestFit="1" customWidth="1"/>
    <col min="12" max="12" width="31.1796875" bestFit="1" customWidth="1"/>
  </cols>
  <sheetData>
    <row r="1" spans="1:12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/>
      <c r="J1" s="2" t="s">
        <v>30</v>
      </c>
      <c r="K1" s="2" t="s">
        <v>31</v>
      </c>
      <c r="L1" s="2" t="s">
        <v>32</v>
      </c>
    </row>
    <row r="2" spans="1:12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J2" s="7">
        <f>MATCH("Apr Sales", D1:H1, 0)</f>
        <v>4</v>
      </c>
      <c r="K2" cm="1">
        <f t="array" ref="K2:K7">INDEX(D2:H7, 0, MATCH("Apr Sales", D1:H1, 0))</f>
        <v>150</v>
      </c>
      <c r="L2">
        <f>SUMIF(C2:C7, "Electronics", INDEX(D2:H7, 0, MATCH("Apr Sales", D1:H1, 0)))</f>
        <v>540</v>
      </c>
    </row>
    <row r="3" spans="1:12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  <c r="K3">
        <v>180</v>
      </c>
    </row>
    <row r="4" spans="1:12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  <c r="K4">
        <v>230</v>
      </c>
    </row>
    <row r="5" spans="1:12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  <c r="K5">
        <v>120</v>
      </c>
    </row>
    <row r="6" spans="1:12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  <c r="K6">
        <v>250</v>
      </c>
    </row>
    <row r="7" spans="1:12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  <c r="K7">
        <v>160</v>
      </c>
    </row>
    <row r="10" spans="1:12">
      <c r="C10" s="3" t="s">
        <v>40</v>
      </c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4F65-C2B1-453A-8543-4436C085FCA9}">
  <dimension ref="A1:P10"/>
  <sheetViews>
    <sheetView workbookViewId="0">
      <selection activeCell="O4" sqref="O4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  <col min="10" max="10" width="18.7265625" customWidth="1"/>
    <col min="11" max="11" width="20.81640625" customWidth="1"/>
  </cols>
  <sheetData>
    <row r="1" spans="1:16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/>
      <c r="J1" s="2" t="s">
        <v>46</v>
      </c>
      <c r="K1" s="2"/>
      <c r="L1" s="2" t="s">
        <v>34</v>
      </c>
      <c r="M1" s="2"/>
      <c r="N1" s="2"/>
      <c r="O1" s="2"/>
      <c r="P1" s="3"/>
    </row>
    <row r="2" spans="1:16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J2" s="11">
        <f>MATCH("PRODD", B2:B7, 0)</f>
        <v>4</v>
      </c>
      <c r="K2" s="11"/>
      <c r="L2" s="11" cm="1">
        <f t="array" ref="L2:P2">INDEX(D2:H7, MATCH("PRODD", B2:B7, 0), 0)</f>
        <v>90</v>
      </c>
      <c r="M2" s="11">
        <v>100</v>
      </c>
      <c r="N2" s="11">
        <v>110</v>
      </c>
      <c r="O2" s="11">
        <v>120</v>
      </c>
      <c r="P2" s="11">
        <v>130</v>
      </c>
    </row>
    <row r="3" spans="1:16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</row>
    <row r="4" spans="1:16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  <c r="K4" s="2" t="s">
        <v>45</v>
      </c>
      <c r="L4" s="11">
        <f>AVERAGE(INDEX(D2:H7, MATCH("PRODD", B2:B7, 0), 0))</f>
        <v>110</v>
      </c>
    </row>
    <row r="5" spans="1:16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</row>
    <row r="6" spans="1:16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16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</row>
    <row r="10" spans="1:16">
      <c r="C10" s="3" t="s">
        <v>33</v>
      </c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2A17-57AA-45CB-BE62-309D7FDAD646}">
  <dimension ref="A1:Q9"/>
  <sheetViews>
    <sheetView workbookViewId="0">
      <selection activeCell="Q3" sqref="Q3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</cols>
  <sheetData>
    <row r="1" spans="1:17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/>
      <c r="J1" s="12" t="s">
        <v>36</v>
      </c>
      <c r="K1" s="13"/>
      <c r="L1" s="14"/>
      <c r="M1" s="13" t="s">
        <v>37</v>
      </c>
      <c r="N1" s="13"/>
      <c r="O1" s="13"/>
      <c r="P1" s="14"/>
      <c r="Q1" s="7"/>
    </row>
    <row r="2" spans="1:17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J2" s="15">
        <f>MATCH(105, A2:A7, 0)</f>
        <v>5</v>
      </c>
      <c r="K2" s="16"/>
      <c r="L2" s="17"/>
      <c r="M2" s="16">
        <f>INDEX(H2:H7, MATCH(105, A2:A7, 0))</f>
        <v>260</v>
      </c>
      <c r="N2" s="16"/>
      <c r="O2" s="16"/>
      <c r="P2" s="17"/>
    </row>
    <row r="3" spans="1:17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</row>
    <row r="4" spans="1:17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</row>
    <row r="5" spans="1:17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  <c r="K5" s="4"/>
    </row>
    <row r="6" spans="1:17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17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</row>
    <row r="9" spans="1:17">
      <c r="C9" s="3" t="s">
        <v>35</v>
      </c>
      <c r="D9" s="3"/>
      <c r="E9" s="3"/>
      <c r="F9" s="3"/>
      <c r="G9" s="3"/>
      <c r="H9" s="3"/>
      <c r="I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29C4-431B-4A0F-AB24-98F501E3447F}">
  <dimension ref="A1:R11"/>
  <sheetViews>
    <sheetView tabSelected="1" workbookViewId="0">
      <selection activeCell="G22" sqref="G22"/>
    </sheetView>
  </sheetViews>
  <sheetFormatPr defaultRowHeight="14.5"/>
  <cols>
    <col min="1" max="1" width="9.08984375" bestFit="1" customWidth="1"/>
    <col min="2" max="2" width="7.36328125" bestFit="1" customWidth="1"/>
    <col min="3" max="3" width="9.90625" bestFit="1" customWidth="1"/>
    <col min="10" max="10" width="9.54296875" customWidth="1"/>
  </cols>
  <sheetData>
    <row r="1" spans="1:18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J1" s="2" t="s">
        <v>2</v>
      </c>
      <c r="K1" s="11">
        <f>MATCH(J1, B2:B7, 0)</f>
        <v>1</v>
      </c>
    </row>
    <row r="2" spans="1:18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  <c r="J2" s="2" t="s">
        <v>16</v>
      </c>
      <c r="K2" s="11">
        <f>MATCH(J2, D1:H1, 0)</f>
        <v>5</v>
      </c>
    </row>
    <row r="3" spans="1:18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  <c r="J3" s="2" t="s">
        <v>39</v>
      </c>
      <c r="K3" s="3"/>
      <c r="L3" s="3"/>
      <c r="M3" s="11">
        <f>INDEX(D2:H7, MATCH(J1, B2:B7, 0), MATCH(J2, D1:H1, 0))</f>
        <v>160</v>
      </c>
    </row>
    <row r="4" spans="1:18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</row>
    <row r="5" spans="1:18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</row>
    <row r="6" spans="1:18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18">
      <c r="A7">
        <v>106</v>
      </c>
      <c r="B7" t="s">
        <v>7</v>
      </c>
      <c r="C7" t="s">
        <v>9</v>
      </c>
      <c r="D7">
        <v>130</v>
      </c>
      <c r="E7">
        <v>130</v>
      </c>
      <c r="F7">
        <v>150</v>
      </c>
      <c r="G7">
        <v>160</v>
      </c>
      <c r="H7">
        <v>170</v>
      </c>
    </row>
    <row r="11" spans="1:18">
      <c r="C11" s="3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Task1</vt:lpstr>
      <vt:lpstr>Task2</vt:lpstr>
      <vt:lpstr>Task3</vt:lpstr>
      <vt:lpstr>Task4</vt:lpstr>
      <vt:lpstr>Task5</vt:lpstr>
      <vt:lpstr>Task6</vt:lpstr>
      <vt:lpstr>Task7</vt:lpstr>
      <vt:lpstr>Task8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bhamare</dc:creator>
  <cp:lastModifiedBy>sanskruti sheth</cp:lastModifiedBy>
  <dcterms:created xsi:type="dcterms:W3CDTF">2024-08-01T06:54:08Z</dcterms:created>
  <dcterms:modified xsi:type="dcterms:W3CDTF">2024-08-01T08:39:07Z</dcterms:modified>
</cp:coreProperties>
</file>