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amar\IdeaProjects\POCExcelFormuleValeurLire\src\main\resources\excel files\"/>
    </mc:Choice>
  </mc:AlternateContent>
  <xr:revisionPtr revIDLastSave="0" documentId="13_ncr:1_{32412FD9-2239-498D-B4FD-D7CB5EDEE10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DATA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6" i="1"/>
  <c r="B15" i="1"/>
  <c r="B14" i="1"/>
  <c r="B12" i="1"/>
  <c r="B11" i="1"/>
  <c r="B10" i="1"/>
  <c r="B9" i="1"/>
  <c r="B8" i="1"/>
  <c r="B7" i="1"/>
  <c r="B6" i="1"/>
  <c r="B2" i="1"/>
  <c r="B13" i="1" s="1"/>
  <c r="B18" i="1" s="1"/>
  <c r="G2" i="2"/>
  <c r="F2" i="2"/>
  <c r="F5" i="2"/>
  <c r="G5" i="2"/>
  <c r="F9" i="2"/>
  <c r="G9" i="2"/>
  <c r="F10" i="2"/>
  <c r="G10" i="2"/>
  <c r="F11" i="2"/>
  <c r="G11" i="2"/>
  <c r="F13" i="2"/>
  <c r="G13" i="2"/>
  <c r="F3" i="2"/>
  <c r="G3" i="2"/>
  <c r="E4" i="2"/>
  <c r="F4" i="2"/>
  <c r="G4" i="2"/>
  <c r="E5" i="2"/>
  <c r="E6" i="2"/>
  <c r="E7" i="2"/>
  <c r="E8" i="2"/>
  <c r="E9" i="2"/>
  <c r="E10" i="2"/>
  <c r="E11" i="2"/>
  <c r="E12" i="2"/>
  <c r="F12" i="2"/>
  <c r="G12" i="2"/>
  <c r="E13" i="2"/>
  <c r="E14" i="2"/>
  <c r="E15" i="2"/>
  <c r="E16" i="2"/>
  <c r="E3" i="2"/>
  <c r="E2" i="2"/>
  <c r="F8" i="2"/>
  <c r="G8" i="2"/>
  <c r="F15" i="2"/>
  <c r="F7" i="2"/>
  <c r="G15" i="2"/>
  <c r="G7" i="2"/>
  <c r="F16" i="2"/>
  <c r="G16" i="2"/>
  <c r="F14" i="2"/>
  <c r="F6" i="2"/>
  <c r="G14" i="2"/>
  <c r="G6" i="2"/>
</calcChain>
</file>

<file path=xl/sharedStrings.xml><?xml version="1.0" encoding="utf-8"?>
<sst xmlns="http://schemas.openxmlformats.org/spreadsheetml/2006/main" count="44" uniqueCount="42">
  <si>
    <t xml:space="preserve">Test format date </t>
  </si>
  <si>
    <t>Test format date 2</t>
  </si>
  <si>
    <t>Test format date 3</t>
  </si>
  <si>
    <t>Fonction NB.SI</t>
  </si>
  <si>
    <t>Fonction SOMME(250+B2)</t>
  </si>
  <si>
    <t>Fonction MOYENNE</t>
  </si>
  <si>
    <t xml:space="preserve">Fonction MAXIMUM </t>
  </si>
  <si>
    <t xml:space="preserve">Fonction MINIMUM </t>
  </si>
  <si>
    <t>Fonction MULTIPLICATION (B6*B2)</t>
  </si>
  <si>
    <t>Fonction XLOOKUP</t>
  </si>
  <si>
    <t>Fonction RECHERCHEV</t>
  </si>
  <si>
    <t>Fonction SOMME.SI</t>
  </si>
  <si>
    <t>Fonction DATE</t>
  </si>
  <si>
    <t>Fonction DATEVALUE</t>
  </si>
  <si>
    <t>DATE NUMERO</t>
  </si>
  <si>
    <t>NUMERO</t>
  </si>
  <si>
    <t>CUMUL</t>
  </si>
  <si>
    <t>CUMUL $$</t>
  </si>
  <si>
    <t>CUMUL $</t>
  </si>
  <si>
    <t>DATE FORMATEE</t>
  </si>
  <si>
    <t>Fonction SOMME(DATA)</t>
  </si>
  <si>
    <t>TEXTE</t>
  </si>
  <si>
    <t>VRAI/FAUX</t>
  </si>
  <si>
    <t>TVA %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</si>
  <si>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</si>
  <si>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</si>
  <si>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</si>
  <si>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</si>
  <si>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</si>
  <si>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</si>
  <si>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</si>
  <si>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</si>
  <si>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</si>
  <si>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</si>
  <si>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</si>
  <si>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</si>
  <si>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</si>
  <si>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</si>
  <si>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n</t>
  </si>
  <si>
    <t>p</t>
  </si>
  <si>
    <t>TESTS</t>
  </si>
  <si>
    <t>RESULTAT 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</si>
</sst>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\-mm\-yy;@"/>
    <numFmt numFmtId="165" formatCode="[$-F800]dddd\,\ mmmm\ dd\,\ yyyy"/>
    <numFmt numFmtId="166" formatCode="[$-C0A]d\-mmm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rgb="FFA500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14" fontId="3" fillId="2" borderId="2" xfId="0" applyNumberFormat="1" applyFont="1" applyFill="1" applyBorder="1" applyAlignment="1" applyProtection="1">
      <alignment horizontal="center" vertical="center"/>
      <protection locked="0"/>
    </xf>
    <xf numFmtId="14" fontId="3" fillId="2" borderId="2" xfId="1" applyNumberFormat="1" applyFont="1" applyFill="1" applyBorder="1" applyAlignment="1" applyProtection="1">
      <alignment horizontal="center" vertical="center"/>
      <protection locked="0"/>
    </xf>
    <xf numFmtId="14" fontId="3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amar\IdeaProjects\POCExcelFormuleValeurLire\src\main\resources\excel%20files\fichier_test_xls_POC1.xls" TargetMode="External"/><Relationship Id="rId1" Type="http://schemas.openxmlformats.org/officeDocument/2006/relationships/externalLinkPath" Target="fichier_test_xls_POC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"/>
    </sheetNames>
    <sheetDataSet>
      <sheetData sheetId="0" refreshError="1"/>
      <sheetData sheetId="1">
        <row r="1">
          <cell r="A1" t="str">
            <v>a</v>
          </cell>
          <cell r="B1" t="str">
            <v>DATE NUMERO</v>
          </cell>
          <cell r="C1" t="str">
            <v>DATE FORMATEE</v>
          </cell>
          <cell r="D1" t="str">
            <v>NUMERO</v>
          </cell>
          <cell r="E1" t="str">
            <v>CUMUL</v>
          </cell>
          <cell r="F1" t="str">
            <v>CUMUL $$</v>
          </cell>
          <cell r="G1" t="str">
            <v>CUMUL $</v>
          </cell>
        </row>
        <row r="2">
          <cell r="A2" t="str">
            <v>b</v>
          </cell>
          <cell r="B2">
            <v>43101</v>
          </cell>
          <cell r="C2">
            <v>43101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</row>
        <row r="3">
          <cell r="A3" t="str">
            <v>c</v>
          </cell>
          <cell r="B3">
            <v>43106</v>
          </cell>
          <cell r="C3">
            <v>43106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</row>
        <row r="4">
          <cell r="A4" t="str">
            <v>d</v>
          </cell>
          <cell r="B4">
            <v>43189</v>
          </cell>
          <cell r="C4">
            <v>43189</v>
          </cell>
          <cell r="D4">
            <v>3</v>
          </cell>
          <cell r="E4">
            <v>5</v>
          </cell>
          <cell r="F4">
            <v>6</v>
          </cell>
          <cell r="G4">
            <v>7</v>
          </cell>
        </row>
        <row r="5">
          <cell r="A5" t="str">
            <v>e</v>
          </cell>
          <cell r="B5">
            <v>43192</v>
          </cell>
          <cell r="C5">
            <v>43192</v>
          </cell>
          <cell r="D5">
            <v>4</v>
          </cell>
          <cell r="E5">
            <v>7</v>
          </cell>
          <cell r="F5">
            <v>8</v>
          </cell>
          <cell r="G5">
            <v>9</v>
          </cell>
        </row>
        <row r="6">
          <cell r="A6" t="str">
            <v>f</v>
          </cell>
          <cell r="B6">
            <v>43221</v>
          </cell>
          <cell r="C6">
            <v>43221</v>
          </cell>
          <cell r="D6">
            <v>5</v>
          </cell>
          <cell r="E6">
            <v>9</v>
          </cell>
          <cell r="F6">
            <v>10</v>
          </cell>
          <cell r="G6">
            <v>11</v>
          </cell>
        </row>
        <row r="7">
          <cell r="A7" t="str">
            <v>g</v>
          </cell>
          <cell r="B7">
            <v>43241</v>
          </cell>
          <cell r="C7">
            <v>43241</v>
          </cell>
          <cell r="D7">
            <v>6</v>
          </cell>
          <cell r="E7">
            <v>11</v>
          </cell>
          <cell r="F7">
            <v>12</v>
          </cell>
          <cell r="G7">
            <v>13</v>
          </cell>
        </row>
        <row r="8">
          <cell r="A8" t="str">
            <v>h</v>
          </cell>
          <cell r="B8">
            <v>43327</v>
          </cell>
          <cell r="C8">
            <v>43327</v>
          </cell>
          <cell r="D8">
            <v>7</v>
          </cell>
          <cell r="E8">
            <v>13</v>
          </cell>
          <cell r="F8">
            <v>14</v>
          </cell>
          <cell r="G8">
            <v>15</v>
          </cell>
        </row>
        <row r="9">
          <cell r="A9" t="str">
            <v>i</v>
          </cell>
          <cell r="B9">
            <v>43354</v>
          </cell>
          <cell r="C9">
            <v>43354</v>
          </cell>
          <cell r="D9">
            <v>8</v>
          </cell>
          <cell r="E9">
            <v>15</v>
          </cell>
          <cell r="F9">
            <v>16</v>
          </cell>
          <cell r="G9">
            <v>17</v>
          </cell>
        </row>
        <row r="10">
          <cell r="A10" t="str">
            <v>j</v>
          </cell>
          <cell r="B10">
            <v>43367</v>
          </cell>
          <cell r="C10">
            <v>43367</v>
          </cell>
          <cell r="D10">
            <v>9</v>
          </cell>
          <cell r="E10">
            <v>17</v>
          </cell>
          <cell r="F10">
            <v>18</v>
          </cell>
          <cell r="G10">
            <v>19</v>
          </cell>
        </row>
        <row r="11">
          <cell r="A11" t="str">
            <v>k</v>
          </cell>
          <cell r="B11">
            <v>43385</v>
          </cell>
          <cell r="C11">
            <v>43385</v>
          </cell>
          <cell r="D11">
            <v>10</v>
          </cell>
          <cell r="E11">
            <v>19</v>
          </cell>
          <cell r="F11">
            <v>20</v>
          </cell>
          <cell r="G11">
            <v>21</v>
          </cell>
        </row>
        <row r="12">
          <cell r="A12" t="str">
            <v>l</v>
          </cell>
          <cell r="B12">
            <v>43405</v>
          </cell>
          <cell r="C12">
            <v>43405</v>
          </cell>
          <cell r="D12">
            <v>11</v>
          </cell>
          <cell r="E12">
            <v>21</v>
          </cell>
          <cell r="F12">
            <v>22</v>
          </cell>
          <cell r="G12">
            <v>23</v>
          </cell>
        </row>
        <row r="13">
          <cell r="A13" t="str">
            <v>m</v>
          </cell>
          <cell r="B13">
            <v>43440</v>
          </cell>
          <cell r="C13">
            <v>43440</v>
          </cell>
          <cell r="D13">
            <v>12</v>
          </cell>
          <cell r="E13">
            <v>23</v>
          </cell>
          <cell r="F13">
            <v>24</v>
          </cell>
          <cell r="G13">
            <v>25</v>
          </cell>
        </row>
        <row r="14">
          <cell r="A14" t="str">
            <v>n</v>
          </cell>
          <cell r="B14">
            <v>43442</v>
          </cell>
          <cell r="C14">
            <v>43442</v>
          </cell>
          <cell r="D14">
            <v>13</v>
          </cell>
          <cell r="E14">
            <v>25</v>
          </cell>
          <cell r="F14">
            <v>26</v>
          </cell>
          <cell r="G14">
            <v>27</v>
          </cell>
        </row>
        <row r="15">
          <cell r="A15" t="str">
            <v>o</v>
          </cell>
          <cell r="B15">
            <v>43459</v>
          </cell>
          <cell r="C15">
            <v>43459</v>
          </cell>
          <cell r="D15">
            <v>14</v>
          </cell>
          <cell r="E15">
            <v>27</v>
          </cell>
          <cell r="F15">
            <v>28</v>
          </cell>
          <cell r="G15">
            <v>29</v>
          </cell>
        </row>
        <row r="16">
          <cell r="A16" t="str">
            <v>p</v>
          </cell>
          <cell r="B16">
            <v>43460</v>
          </cell>
          <cell r="C16">
            <v>43460</v>
          </cell>
          <cell r="D16">
            <v>15</v>
          </cell>
          <cell r="E16">
            <v>29</v>
          </cell>
          <cell r="F16">
            <v>30</v>
          </cell>
          <cell r="G16">
            <v>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sqref="A1:B21"/>
    </sheetView>
  </sheetViews>
  <sheetFormatPr defaultRowHeight="15" x14ac:dyDescent="0.25"/>
  <cols>
    <col min="1" max="1" width="39.85546875" customWidth="1"/>
    <col min="2" max="2" width="25.140625" bestFit="1" customWidth="1"/>
  </cols>
  <sheetData>
    <row r="1" spans="1:2" x14ac:dyDescent="0.25">
      <c r="A1" t="s">
        <v>40</v>
      </c>
      <c r="B1" t="s">
        <v>41</v>
      </c>
    </row>
    <row r="2" spans="1:2" x14ac:dyDescent="0.25">
      <c r="A2" t="s">
        <v>23</v>
      </c>
      <c r="B2" s="4">
        <f>21/100</f>
        <v>0.21</v>
      </c>
    </row>
    <row r="3" spans="1:2" x14ac:dyDescent="0.25">
      <c r="A3" t="s">
        <v>0</v>
      </c>
      <c r="B3" s="1">
        <v>45099</v>
      </c>
    </row>
    <row r="4" spans="1:2" x14ac:dyDescent="0.25">
      <c r="A4" t="s">
        <v>1</v>
      </c>
      <c r="B4" s="2">
        <v>45099</v>
      </c>
    </row>
    <row r="5" spans="1:2" x14ac:dyDescent="0.25">
      <c r="A5" t="s">
        <v>2</v>
      </c>
      <c r="B5" s="3">
        <v>45099</v>
      </c>
    </row>
    <row r="6" spans="1:2" x14ac:dyDescent="0.25">
      <c r="A6" t="s">
        <v>12</v>
      </c>
      <c r="B6" s="3">
        <f>DATE(2023,6,22)</f>
        <v>45099</v>
      </c>
    </row>
    <row r="7" spans="1:2" x14ac:dyDescent="0.25">
      <c r="A7" t="s">
        <v>13</v>
      </c>
      <c r="B7" s="3">
        <f>DATEVALUE("22/6/1999")</f>
        <v>36333</v>
      </c>
    </row>
    <row r="8" spans="1:2" x14ac:dyDescent="0.25">
      <c r="A8" t="s">
        <v>21</v>
      </c>
      <c r="B8" s="3" t="str">
        <f>[1]DATA!B1</f>
        <v>DATE NUMERO</v>
      </c>
    </row>
    <row r="9" spans="1:2" x14ac:dyDescent="0.25">
      <c r="A9" t="s">
        <v>22</v>
      </c>
      <c r="B9" s="3" t="b">
        <f>[1]DATA!D2=[1]DATA!E2</f>
        <v>1</v>
      </c>
    </row>
    <row r="10" spans="1:2" x14ac:dyDescent="0.25">
      <c r="A10" t="s">
        <v>22</v>
      </c>
      <c r="B10" s="3" t="b">
        <f>[1]DATA!D4=[1]DATA!E3</f>
        <v>1</v>
      </c>
    </row>
    <row r="11" spans="1:2" x14ac:dyDescent="0.25">
      <c r="A11" t="s">
        <v>22</v>
      </c>
      <c r="B11" s="3" t="b">
        <f>[1]DATA!D2=[1]DATA!E2=[1]DATA!F2=[1]DATA!G2</f>
        <v>0</v>
      </c>
    </row>
    <row r="12" spans="1:2" x14ac:dyDescent="0.25">
      <c r="A12" t="s">
        <v>20</v>
      </c>
      <c r="B12">
        <f>SUM([1]DATA!B2:B16)</f>
        <v>649689</v>
      </c>
    </row>
    <row r="13" spans="1:2" x14ac:dyDescent="0.25">
      <c r="A13" t="s">
        <v>4</v>
      </c>
      <c r="B13">
        <f>250 + B2</f>
        <v>250.21</v>
      </c>
    </row>
    <row r="14" spans="1:2" x14ac:dyDescent="0.25">
      <c r="A14" t="s">
        <v>11</v>
      </c>
      <c r="B14">
        <f>SUMIF([1]DATA!E2:E16,"&gt;25")</f>
        <v>56</v>
      </c>
    </row>
    <row r="15" spans="1:2" x14ac:dyDescent="0.25">
      <c r="A15" t="s">
        <v>5</v>
      </c>
      <c r="B15">
        <f>MEDIAN([1]DATA!D6:D10,[1]DATA!D14:D15)</f>
        <v>8</v>
      </c>
    </row>
    <row r="16" spans="1:2" x14ac:dyDescent="0.25">
      <c r="A16" t="s">
        <v>6</v>
      </c>
      <c r="B16">
        <f>MAX([1]DATA!D12,[1]DATA!D16)</f>
        <v>15</v>
      </c>
    </row>
    <row r="17" spans="1:2" x14ac:dyDescent="0.25">
      <c r="A17" t="s">
        <v>7</v>
      </c>
      <c r="B17">
        <f>MIN([1]DATA!D7,[1]DATA!D12)</f>
        <v>6</v>
      </c>
    </row>
    <row r="18" spans="1:2" x14ac:dyDescent="0.25">
      <c r="A18" t="s">
        <v>8</v>
      </c>
      <c r="B18">
        <f>B13*B2</f>
        <v>52.5441</v>
      </c>
    </row>
    <row r="19" spans="1:2" x14ac:dyDescent="0.25">
      <c r="A19" t="s">
        <v>9</v>
      </c>
      <c r="B19">
        <f>VLOOKUP("k",[1]DATA!$A$1:$G$16,3,FALSE)</f>
        <v>43385</v>
      </c>
    </row>
    <row r="20" spans="1:2" x14ac:dyDescent="0.25">
      <c r="A20" t="s">
        <v>10</v>
      </c>
    </row>
    <row r="21" spans="1:2" x14ac:dyDescent="0.25">
      <c r="A21" t="s">
        <v>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/>
  </sheetViews>
  <sheetFormatPr defaultRowHeight="15" x14ac:dyDescent="0.25"/>
  <cols>
    <col min="2" max="2" width="13.5703125" bestFit="1" customWidth="1"/>
    <col min="3" max="3" width="16.7109375" customWidth="1"/>
    <col min="4" max="4" width="12.140625" customWidth="1"/>
    <col min="6" max="6" width="16.7109375" customWidth="1"/>
  </cols>
  <sheetData>
    <row r="1" spans="1:7" ht="15.75" thickBot="1" x14ac:dyDescent="0.3">
      <c r="A1" t="s">
        <v>24</v>
      </c>
      <c r="B1" t="s">
        <v>14</v>
      </c>
      <c r="C1" t="s">
        <v>19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25</v>
      </c>
      <c r="B2">
        <v>43101</v>
      </c>
      <c r="C2" s="5">
        <v>43101</v>
      </c>
      <c r="D2">
        <v>1</v>
      </c>
      <c r="E2">
        <f>D2</f>
        <v>1</v>
      </c>
      <c r="F2">
        <f>$E$2</f>
        <v>1</v>
      </c>
      <c r="G2">
        <f>E$2</f>
        <v>1</v>
      </c>
    </row>
    <row r="3" spans="1:7" x14ac:dyDescent="0.25">
      <c r="A3" t="s">
        <v>26</v>
      </c>
      <c r="B3">
        <v>43106</v>
      </c>
      <c r="C3" s="6">
        <v>43106</v>
      </c>
      <c r="D3">
        <v>2</v>
      </c>
      <c r="E3">
        <f>D2+D3</f>
        <v>3</v>
      </c>
      <c r="F3">
        <f>$E$2+E3</f>
        <v>4</v>
      </c>
      <c r="G3">
        <f>E$2+F3</f>
        <v>5</v>
      </c>
    </row>
    <row r="4" spans="1:7" x14ac:dyDescent="0.25">
      <c r="A4" t="s">
        <v>27</v>
      </c>
      <c r="B4">
        <v>43189</v>
      </c>
      <c r="C4" s="6">
        <v>43189</v>
      </c>
      <c r="D4">
        <v>3</v>
      </c>
      <c r="E4">
        <f t="shared" ref="E4:E16" si="0">D3+D4</f>
        <v>5</v>
      </c>
      <c r="F4">
        <f t="shared" ref="F4:F16" si="1">$E$2+E4</f>
        <v>6</v>
      </c>
      <c r="G4">
        <f t="shared" ref="G4:G16" si="2">E$2+F4</f>
        <v>7</v>
      </c>
    </row>
    <row r="5" spans="1:7" x14ac:dyDescent="0.25">
      <c r="A5" t="s">
        <v>28</v>
      </c>
      <c r="B5">
        <v>43192</v>
      </c>
      <c r="C5" s="6">
        <v>43192</v>
      </c>
      <c r="D5">
        <v>4</v>
      </c>
      <c r="E5">
        <f t="shared" si="0"/>
        <v>7</v>
      </c>
      <c r="F5">
        <f t="shared" si="1"/>
        <v>8</v>
      </c>
      <c r="G5">
        <f t="shared" si="2"/>
        <v>9</v>
      </c>
    </row>
    <row r="6" spans="1:7" x14ac:dyDescent="0.25">
      <c r="A6" t="s">
        <v>29</v>
      </c>
      <c r="B6">
        <v>43221</v>
      </c>
      <c r="C6" s="6">
        <v>43221</v>
      </c>
      <c r="D6">
        <v>5</v>
      </c>
      <c r="E6">
        <f t="shared" si="0"/>
        <v>9</v>
      </c>
      <c r="F6">
        <f t="shared" si="1"/>
        <v>10</v>
      </c>
      <c r="G6">
        <f t="shared" si="2"/>
        <v>11</v>
      </c>
    </row>
    <row r="7" spans="1:7" x14ac:dyDescent="0.25">
      <c r="A7" t="s">
        <v>30</v>
      </c>
      <c r="B7">
        <v>43241</v>
      </c>
      <c r="C7" s="6">
        <v>43241</v>
      </c>
      <c r="D7">
        <v>6</v>
      </c>
      <c r="E7">
        <f t="shared" si="0"/>
        <v>11</v>
      </c>
      <c r="F7">
        <f t="shared" si="1"/>
        <v>12</v>
      </c>
      <c r="G7">
        <f t="shared" si="2"/>
        <v>13</v>
      </c>
    </row>
    <row r="8" spans="1:7" x14ac:dyDescent="0.25">
      <c r="A8" t="s">
        <v>31</v>
      </c>
      <c r="B8">
        <v>43327</v>
      </c>
      <c r="C8" s="7">
        <v>43327</v>
      </c>
      <c r="D8">
        <v>7</v>
      </c>
      <c r="E8">
        <f t="shared" si="0"/>
        <v>13</v>
      </c>
      <c r="F8">
        <f t="shared" si="1"/>
        <v>14</v>
      </c>
      <c r="G8">
        <f t="shared" si="2"/>
        <v>15</v>
      </c>
    </row>
    <row r="9" spans="1:7" x14ac:dyDescent="0.25">
      <c r="A9" t="s">
        <v>32</v>
      </c>
      <c r="B9">
        <v>43354</v>
      </c>
      <c r="C9" s="6">
        <v>43354</v>
      </c>
      <c r="D9">
        <v>8</v>
      </c>
      <c r="E9">
        <f t="shared" si="0"/>
        <v>15</v>
      </c>
      <c r="F9">
        <f t="shared" si="1"/>
        <v>16</v>
      </c>
      <c r="G9">
        <f t="shared" si="2"/>
        <v>17</v>
      </c>
    </row>
    <row r="10" spans="1:7" x14ac:dyDescent="0.25">
      <c r="A10" t="s">
        <v>33</v>
      </c>
      <c r="B10">
        <v>43367</v>
      </c>
      <c r="C10" s="6">
        <v>43367</v>
      </c>
      <c r="D10">
        <v>9</v>
      </c>
      <c r="E10">
        <f t="shared" si="0"/>
        <v>17</v>
      </c>
      <c r="F10">
        <f t="shared" si="1"/>
        <v>18</v>
      </c>
      <c r="G10">
        <f t="shared" si="2"/>
        <v>19</v>
      </c>
    </row>
    <row r="11" spans="1:7" x14ac:dyDescent="0.25">
      <c r="A11" t="s">
        <v>34</v>
      </c>
      <c r="B11">
        <v>43385</v>
      </c>
      <c r="C11" s="7">
        <v>43385</v>
      </c>
      <c r="D11">
        <v>10</v>
      </c>
      <c r="E11">
        <f t="shared" si="0"/>
        <v>19</v>
      </c>
      <c r="F11">
        <f t="shared" si="1"/>
        <v>20</v>
      </c>
      <c r="G11">
        <f t="shared" si="2"/>
        <v>21</v>
      </c>
    </row>
    <row r="12" spans="1:7" x14ac:dyDescent="0.25">
      <c r="A12" t="s">
        <v>35</v>
      </c>
      <c r="B12">
        <v>43405</v>
      </c>
      <c r="C12" s="7">
        <v>43405</v>
      </c>
      <c r="D12">
        <v>11</v>
      </c>
      <c r="E12">
        <f t="shared" si="0"/>
        <v>21</v>
      </c>
      <c r="F12">
        <f t="shared" si="1"/>
        <v>22</v>
      </c>
      <c r="G12">
        <f t="shared" si="2"/>
        <v>23</v>
      </c>
    </row>
    <row r="13" spans="1:7" x14ac:dyDescent="0.25">
      <c r="A13" t="s">
        <v>36</v>
      </c>
      <c r="B13">
        <v>43440</v>
      </c>
      <c r="C13" s="7">
        <v>43440</v>
      </c>
      <c r="D13">
        <v>12</v>
      </c>
      <c r="E13">
        <f t="shared" si="0"/>
        <v>23</v>
      </c>
      <c r="F13">
        <f t="shared" si="1"/>
        <v>24</v>
      </c>
      <c r="G13">
        <f t="shared" si="2"/>
        <v>25</v>
      </c>
    </row>
    <row r="14" spans="1:7" x14ac:dyDescent="0.25">
      <c r="A14" t="s">
        <v>38</v>
      </c>
      <c r="B14">
        <v>43442</v>
      </c>
      <c r="C14" s="7">
        <v>43442</v>
      </c>
      <c r="D14">
        <v>13</v>
      </c>
      <c r="E14">
        <f t="shared" si="0"/>
        <v>25</v>
      </c>
      <c r="F14">
        <f t="shared" si="1"/>
        <v>26</v>
      </c>
      <c r="G14">
        <f t="shared" si="2"/>
        <v>27</v>
      </c>
    </row>
    <row r="15" spans="1:7" x14ac:dyDescent="0.25">
      <c r="A15" t="s">
        <v>37</v>
      </c>
      <c r="B15">
        <v>43459</v>
      </c>
      <c r="C15" s="7">
        <v>43459</v>
      </c>
      <c r="D15">
        <v>14</v>
      </c>
      <c r="E15">
        <f t="shared" si="0"/>
        <v>27</v>
      </c>
      <c r="F15">
        <f t="shared" si="1"/>
        <v>28</v>
      </c>
      <c r="G15">
        <f t="shared" si="2"/>
        <v>29</v>
      </c>
    </row>
    <row r="16" spans="1:7" ht="15.75" thickBot="1" x14ac:dyDescent="0.3">
      <c r="A16" t="s">
        <v>39</v>
      </c>
      <c r="B16">
        <v>43460</v>
      </c>
      <c r="C16" s="8">
        <v>43460</v>
      </c>
      <c r="D16">
        <v>15</v>
      </c>
      <c r="E16">
        <f t="shared" si="0"/>
        <v>29</v>
      </c>
      <c r="F16">
        <f t="shared" si="1"/>
        <v>30</v>
      </c>
      <c r="G16">
        <f t="shared" si="2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Duflaut, Jose Philippe Pierre</dc:creator>
  <cp:lastModifiedBy>Martinez Moñino, Santa Cruz</cp:lastModifiedBy>
  <dcterms:created xsi:type="dcterms:W3CDTF">2023-06-22T10:44:09Z</dcterms:created>
  <dcterms:modified xsi:type="dcterms:W3CDTF">2023-06-22T14:24:40Z</dcterms:modified>
</cp:coreProperties>
</file>