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Box Sync\Quantum Information and Computing\Lab Experiences\Lab2\"/>
    </mc:Choice>
  </mc:AlternateContent>
  <xr:revisionPtr revIDLastSave="0" documentId="13_ncr:1_{7A8392E5-C26B-4DDC-9B92-FD49531F228E}" xr6:coauthVersionLast="31" xr6:coauthVersionMax="31" xr10:uidLastSave="{00000000-0000-0000-0000-000000000000}"/>
  <bookViews>
    <workbookView xWindow="0" yWindow="0" windowWidth="17160" windowHeight="7320" tabRatio="500" xr2:uid="{00000000-000D-0000-FFFF-FFFF00000000}"/>
  </bookViews>
  <sheets>
    <sheet name="Tomography" sheetId="1" r:id="rId1"/>
  </sheets>
  <calcPr calcId="17901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9" i="1" l="1"/>
  <c r="I38" i="1"/>
  <c r="I37" i="1"/>
  <c r="I36" i="1"/>
  <c r="I35" i="1"/>
  <c r="I33" i="1"/>
  <c r="I32" i="1"/>
  <c r="I31" i="1"/>
  <c r="I30" i="1"/>
  <c r="I29" i="1"/>
  <c r="I28" i="1"/>
  <c r="I27" i="1"/>
  <c r="I26" i="1"/>
  <c r="J14" i="1" l="1"/>
  <c r="J15" i="1"/>
  <c r="J16" i="1"/>
  <c r="J17" i="1"/>
  <c r="J18" i="1"/>
  <c r="J6" i="1"/>
  <c r="J7" i="1"/>
  <c r="J8" i="1"/>
  <c r="J9" i="1"/>
  <c r="J10" i="1"/>
  <c r="J11" i="1"/>
  <c r="J12" i="1"/>
  <c r="J5" i="1"/>
  <c r="J22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</calcChain>
</file>

<file path=xl/sharedStrings.xml><?xml version="1.0" encoding="utf-8"?>
<sst xmlns="http://schemas.openxmlformats.org/spreadsheetml/2006/main" count="88" uniqueCount="19">
  <si>
    <t>HWP</t>
  </si>
  <si>
    <t>QWP</t>
  </si>
  <si>
    <t>A</t>
  </si>
  <si>
    <t>B</t>
  </si>
  <si>
    <t>HWPa</t>
  </si>
  <si>
    <t>QWPa</t>
  </si>
  <si>
    <t>HWPb</t>
  </si>
  <si>
    <t>QWPb</t>
  </si>
  <si>
    <t>H</t>
  </si>
  <si>
    <t>V</t>
  </si>
  <si>
    <t>R</t>
  </si>
  <si>
    <t>D</t>
  </si>
  <si>
    <t>L</t>
  </si>
  <si>
    <r>
      <t>Coinc Φ</t>
    </r>
    <r>
      <rPr>
        <b/>
        <vertAlign val="superscript"/>
        <sz val="48"/>
        <color rgb="FF000000"/>
        <rFont val="Arial"/>
        <family val="2"/>
      </rPr>
      <t>-</t>
    </r>
  </si>
  <si>
    <t>To be rescaled</t>
  </si>
  <si>
    <t>Rescaled</t>
  </si>
  <si>
    <r>
      <t>CoincΦ</t>
    </r>
    <r>
      <rPr>
        <b/>
        <vertAlign val="superscript"/>
        <sz val="48"/>
        <color rgb="FF000000"/>
        <rFont val="Arial"/>
        <family val="2"/>
      </rPr>
      <t>+</t>
    </r>
  </si>
  <si>
    <r>
      <t>Coinc Φ</t>
    </r>
    <r>
      <rPr>
        <b/>
        <vertAlign val="superscript"/>
        <sz val="48"/>
        <rFont val="Arial"/>
        <family val="2"/>
      </rPr>
      <t>+</t>
    </r>
  </si>
  <si>
    <t>Rescaling factor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</si>
</sst>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charset val="1"/>
    </font>
    <font>
      <sz val="48"/>
      <color rgb="FF000000"/>
      <name val="Arial"/>
      <charset val="1"/>
    </font>
    <font>
      <sz val="40"/>
      <color rgb="FF000000"/>
      <name val="Arial"/>
      <charset val="1"/>
    </font>
    <font>
      <b/>
      <sz val="12"/>
      <color rgb="FF000000"/>
      <name val="Calibri"/>
      <charset val="1"/>
    </font>
    <font>
      <sz val="32"/>
      <color rgb="FF000000"/>
      <name val="Arial"/>
      <charset val="1"/>
    </font>
    <font>
      <sz val="48"/>
      <name val="Calibri"/>
      <charset val="1"/>
    </font>
    <font>
      <b/>
      <sz val="48"/>
      <color rgb="FF000000"/>
      <name val="Arial"/>
      <charset val="1"/>
    </font>
    <font>
      <sz val="32"/>
      <name val="Calibri"/>
      <charset val="1"/>
    </font>
    <font>
      <sz val="12"/>
      <name val="Calibri"/>
      <charset val="1"/>
    </font>
    <font>
      <b/>
      <sz val="48"/>
      <name val="Calibri"/>
      <charset val="1"/>
    </font>
    <font>
      <b/>
      <sz val="48"/>
      <color rgb="FFCE181E"/>
      <name val="Calibri"/>
      <charset val="1"/>
    </font>
    <font>
      <b/>
      <sz val="48"/>
      <color rgb="FFCE181E"/>
      <name val="Arial"/>
      <charset val="1"/>
    </font>
    <font>
      <sz val="40"/>
      <name val="Calibri"/>
      <charset val="1"/>
    </font>
    <font>
      <sz val="40"/>
      <color rgb="FF000000"/>
      <name val="Arial"/>
      <family val="2"/>
    </font>
    <font>
      <b/>
      <sz val="48"/>
      <color rgb="FF000000"/>
      <name val="Arial"/>
      <family val="2"/>
    </font>
    <font>
      <b/>
      <vertAlign val="superscript"/>
      <sz val="48"/>
      <color rgb="FF000000"/>
      <name val="Arial"/>
      <family val="2"/>
    </font>
    <font>
      <b/>
      <sz val="48"/>
      <name val="Calibri"/>
      <family val="2"/>
    </font>
    <font>
      <b/>
      <sz val="48"/>
      <name val="Arial"/>
      <family val="2"/>
    </font>
    <font>
      <sz val="24"/>
      <color rgb="FF000000"/>
      <name val="Arial"/>
      <family val="2"/>
    </font>
    <font>
      <b/>
      <vertAlign val="superscript"/>
      <sz val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8AA97"/>
        <bgColor rgb="FFFFCC99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9" fillId="0" borderId="1" xfId="0" applyFont="1" applyBorder="1" applyAlignment="1">
      <alignment horizontal="center"/>
    </xf>
    <xf numFmtId="0" fontId="5" fillId="0" borderId="0" xfId="0" applyFont="1" applyAlignment="1"/>
    <xf numFmtId="0" fontId="5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2" fillId="0" borderId="0" xfId="0" applyFont="1" applyAlignment="1"/>
    <xf numFmtId="0" fontId="14" fillId="0" borderId="1" xfId="0" applyFont="1" applyBorder="1" applyAlignment="1">
      <alignment horizontal="center"/>
    </xf>
    <xf numFmtId="0" fontId="17" fillId="0" borderId="0" xfId="0" applyFont="1" applyFill="1"/>
    <xf numFmtId="0" fontId="16" fillId="0" borderId="1" xfId="0" applyFont="1" applyFill="1" applyBorder="1" applyAlignment="1">
      <alignment horizontal="center"/>
    </xf>
    <xf numFmtId="1" fontId="16" fillId="0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3" fillId="0" borderId="0" xfId="0" applyFont="1" applyAlignment="1">
      <alignment vertical="center" wrapText="1"/>
    </xf>
    <xf numFmtId="0" fontId="5" fillId="0" borderId="2" xfId="0" applyFont="1" applyBorder="1" applyAlignment="1"/>
    <xf numFmtId="0" fontId="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7" fillId="0" borderId="2" xfId="0" applyFont="1" applyFill="1" applyBorder="1"/>
    <xf numFmtId="0" fontId="9" fillId="0" borderId="2" xfId="0" applyFont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1" fontId="16" fillId="0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7" fillId="0" borderId="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8AA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zoomScale="25" zoomScaleNormal="25" workbookViewId="0">
      <selection activeCell="M36" sqref="M36"/>
    </sheetView>
  </sheetViews>
  <sheetFormatPr defaultRowHeight="59.25" x14ac:dyDescent="0.75"/>
  <cols>
    <col min="1" max="1" width="14.42578125" customWidth="1"/>
    <col min="2" max="3" width="27.140625" style="1" customWidth="1"/>
    <col min="4" max="4" width="29.28515625" style="1" customWidth="1"/>
    <col min="5" max="7" width="27.140625" style="1" customWidth="1"/>
    <col min="8" max="8" width="43.140625" style="2" customWidth="1"/>
    <col min="9" max="9" width="44" style="2" customWidth="1"/>
    <col min="10" max="10" width="43.140625" style="3" customWidth="1"/>
    <col min="11" max="11" width="21.5703125" style="4" customWidth="1"/>
    <col min="12" max="12" width="24.85546875" style="4" customWidth="1"/>
    <col min="13" max="13" width="23.42578125" customWidth="1"/>
    <col min="14" max="1025" width="14.42578125" customWidth="1"/>
  </cols>
  <sheetData>
    <row r="1" spans="1:18" x14ac:dyDescent="0.75">
      <c r="A1" s="5"/>
      <c r="K1" s="6"/>
      <c r="L1" s="6" t="s">
        <v>0</v>
      </c>
      <c r="M1" s="6" t="s">
        <v>1</v>
      </c>
    </row>
    <row r="2" spans="1:18" ht="54" customHeight="1" x14ac:dyDescent="0.75">
      <c r="I2" s="28" t="s">
        <v>14</v>
      </c>
      <c r="J2" s="28" t="s">
        <v>15</v>
      </c>
      <c r="K2" s="7" t="s">
        <v>2</v>
      </c>
      <c r="L2" s="8">
        <v>13</v>
      </c>
      <c r="M2" s="8">
        <v>19</v>
      </c>
    </row>
    <row r="3" spans="1:18" ht="70.5" x14ac:dyDescent="0.9">
      <c r="A3" s="9"/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23" t="s">
        <v>13</v>
      </c>
      <c r="I3" s="23" t="s">
        <v>16</v>
      </c>
      <c r="J3" s="24" t="s">
        <v>17</v>
      </c>
      <c r="K3" s="12" t="s">
        <v>3</v>
      </c>
      <c r="L3" s="8">
        <v>64</v>
      </c>
      <c r="M3" s="8">
        <v>51.5</v>
      </c>
      <c r="N3" s="13"/>
      <c r="Q3" s="13"/>
      <c r="R3" s="13"/>
    </row>
    <row r="4" spans="1:18" ht="47.45" customHeight="1" x14ac:dyDescent="0.9">
      <c r="A4" s="9">
        <v>1</v>
      </c>
      <c r="B4" s="10" t="s">
        <v>8</v>
      </c>
      <c r="C4" s="10" t="s">
        <v>8</v>
      </c>
      <c r="D4" s="10">
        <f t="shared" ref="D4:D19" si="0">$L$2+D25</f>
        <v>13</v>
      </c>
      <c r="E4" s="10">
        <f t="shared" ref="E4:E19" si="1">$M$2+E25</f>
        <v>19</v>
      </c>
      <c r="F4" s="10">
        <f t="shared" ref="F4:F19" si="2">$L$3+F25</f>
        <v>64</v>
      </c>
      <c r="G4" s="10">
        <f t="shared" ref="G4:G19" si="3">$M$3+G25</f>
        <v>51.5</v>
      </c>
      <c r="H4" s="14">
        <v>1975</v>
      </c>
      <c r="I4" s="14">
        <v>1455</v>
      </c>
      <c r="J4" s="25">
        <v>1455</v>
      </c>
      <c r="K4" s="15"/>
      <c r="L4" s="15"/>
      <c r="M4" s="13"/>
      <c r="N4" s="13"/>
      <c r="Q4" s="13"/>
      <c r="R4" s="13"/>
    </row>
    <row r="5" spans="1:18" ht="47.45" customHeight="1" x14ac:dyDescent="0.9">
      <c r="A5" s="9">
        <v>2</v>
      </c>
      <c r="B5" s="10" t="s">
        <v>8</v>
      </c>
      <c r="C5" s="10" t="s">
        <v>9</v>
      </c>
      <c r="D5" s="10">
        <f t="shared" si="0"/>
        <v>13</v>
      </c>
      <c r="E5" s="10">
        <f t="shared" si="1"/>
        <v>19</v>
      </c>
      <c r="F5" s="16">
        <f t="shared" si="2"/>
        <v>109</v>
      </c>
      <c r="G5" s="10">
        <f t="shared" si="3"/>
        <v>51.5</v>
      </c>
      <c r="H5" s="14">
        <v>20</v>
      </c>
      <c r="I5" s="17">
        <v>20</v>
      </c>
      <c r="J5" s="26">
        <f>I5*0.73671</f>
        <v>14.7342</v>
      </c>
      <c r="K5" s="15"/>
      <c r="L5" s="15"/>
      <c r="M5" s="13"/>
    </row>
    <row r="6" spans="1:18" ht="47.45" customHeight="1" x14ac:dyDescent="0.9">
      <c r="A6" s="9">
        <v>3</v>
      </c>
      <c r="B6" s="10" t="s">
        <v>9</v>
      </c>
      <c r="C6" s="10" t="s">
        <v>9</v>
      </c>
      <c r="D6" s="16">
        <f t="shared" si="0"/>
        <v>58</v>
      </c>
      <c r="E6" s="10">
        <f t="shared" si="1"/>
        <v>19</v>
      </c>
      <c r="F6" s="10">
        <f t="shared" si="2"/>
        <v>109</v>
      </c>
      <c r="G6" s="10">
        <f t="shared" si="3"/>
        <v>51.5</v>
      </c>
      <c r="H6" s="14">
        <v>1984</v>
      </c>
      <c r="I6" s="17">
        <v>1984</v>
      </c>
      <c r="J6" s="26">
        <f t="shared" ref="J6:J18" si="4">I6*0.73671</f>
        <v>1461.63264</v>
      </c>
      <c r="K6" s="15"/>
      <c r="L6" s="15"/>
      <c r="M6" s="13"/>
    </row>
    <row r="7" spans="1:18" ht="47.45" customHeight="1" x14ac:dyDescent="0.9">
      <c r="A7" s="9">
        <v>4</v>
      </c>
      <c r="B7" s="10" t="s">
        <v>9</v>
      </c>
      <c r="C7" s="10" t="s">
        <v>8</v>
      </c>
      <c r="D7" s="10">
        <f t="shared" si="0"/>
        <v>58</v>
      </c>
      <c r="E7" s="10">
        <f t="shared" si="1"/>
        <v>19</v>
      </c>
      <c r="F7" s="16">
        <f t="shared" si="2"/>
        <v>64</v>
      </c>
      <c r="G7" s="10">
        <f t="shared" si="3"/>
        <v>51.5</v>
      </c>
      <c r="H7" s="14">
        <v>30</v>
      </c>
      <c r="I7" s="17">
        <v>30</v>
      </c>
      <c r="J7" s="26">
        <f t="shared" si="4"/>
        <v>22.101299999999998</v>
      </c>
      <c r="K7" s="15"/>
      <c r="L7" s="15"/>
      <c r="M7" s="13"/>
    </row>
    <row r="8" spans="1:18" ht="47.45" customHeight="1" x14ac:dyDescent="0.9">
      <c r="A8" s="9">
        <v>5</v>
      </c>
      <c r="B8" s="10" t="s">
        <v>10</v>
      </c>
      <c r="C8" s="10" t="s">
        <v>8</v>
      </c>
      <c r="D8" s="10">
        <f t="shared" si="0"/>
        <v>58</v>
      </c>
      <c r="E8" s="16">
        <f t="shared" si="1"/>
        <v>64</v>
      </c>
      <c r="F8" s="10">
        <f t="shared" si="2"/>
        <v>64</v>
      </c>
      <c r="G8" s="10">
        <f t="shared" si="3"/>
        <v>51.5</v>
      </c>
      <c r="H8" s="11">
        <v>1070</v>
      </c>
      <c r="I8" s="18">
        <v>1070</v>
      </c>
      <c r="J8" s="26">
        <f t="shared" si="4"/>
        <v>788.27969999999993</v>
      </c>
      <c r="K8" s="15"/>
      <c r="L8" s="15"/>
      <c r="M8" s="13"/>
    </row>
    <row r="9" spans="1:18" ht="47.45" customHeight="1" x14ac:dyDescent="0.9">
      <c r="A9" s="9">
        <v>6</v>
      </c>
      <c r="B9" s="10" t="s">
        <v>10</v>
      </c>
      <c r="C9" s="10" t="s">
        <v>9</v>
      </c>
      <c r="D9" s="10">
        <f t="shared" si="0"/>
        <v>58</v>
      </c>
      <c r="E9" s="10">
        <f t="shared" si="1"/>
        <v>64</v>
      </c>
      <c r="F9" s="16">
        <f t="shared" si="2"/>
        <v>109</v>
      </c>
      <c r="G9" s="10">
        <f t="shared" si="3"/>
        <v>51.5</v>
      </c>
      <c r="H9" s="11">
        <v>894</v>
      </c>
      <c r="I9" s="18">
        <v>894</v>
      </c>
      <c r="J9" s="26">
        <f t="shared" si="4"/>
        <v>658.61874</v>
      </c>
    </row>
    <row r="10" spans="1:18" ht="47.45" customHeight="1" x14ac:dyDescent="0.9">
      <c r="A10" s="9">
        <v>7</v>
      </c>
      <c r="B10" s="10" t="s">
        <v>11</v>
      </c>
      <c r="C10" s="10" t="s">
        <v>9</v>
      </c>
      <c r="D10" s="16">
        <f t="shared" si="0"/>
        <v>35.5</v>
      </c>
      <c r="E10" s="10">
        <f t="shared" si="1"/>
        <v>64</v>
      </c>
      <c r="F10" s="10">
        <f t="shared" si="2"/>
        <v>109</v>
      </c>
      <c r="G10" s="10">
        <f t="shared" si="3"/>
        <v>51.5</v>
      </c>
      <c r="H10" s="11">
        <v>850</v>
      </c>
      <c r="I10" s="18">
        <v>850</v>
      </c>
      <c r="J10" s="26">
        <f t="shared" si="4"/>
        <v>626.20349999999996</v>
      </c>
    </row>
    <row r="11" spans="1:18" ht="47.45" customHeight="1" x14ac:dyDescent="0.9">
      <c r="A11" s="9">
        <v>8</v>
      </c>
      <c r="B11" s="10" t="s">
        <v>11</v>
      </c>
      <c r="C11" s="10" t="s">
        <v>8</v>
      </c>
      <c r="D11" s="10">
        <f t="shared" si="0"/>
        <v>35.5</v>
      </c>
      <c r="E11" s="10">
        <f t="shared" si="1"/>
        <v>64</v>
      </c>
      <c r="F11" s="16">
        <f t="shared" si="2"/>
        <v>64</v>
      </c>
      <c r="G11" s="10">
        <f t="shared" si="3"/>
        <v>51.5</v>
      </c>
      <c r="H11" s="11">
        <v>951</v>
      </c>
      <c r="I11" s="18">
        <v>951</v>
      </c>
      <c r="J11" s="26">
        <f t="shared" si="4"/>
        <v>700.61121000000003</v>
      </c>
    </row>
    <row r="12" spans="1:18" ht="47.45" customHeight="1" x14ac:dyDescent="0.9">
      <c r="A12" s="9">
        <v>9</v>
      </c>
      <c r="B12" s="10" t="s">
        <v>11</v>
      </c>
      <c r="C12" s="10" t="s">
        <v>10</v>
      </c>
      <c r="D12" s="10">
        <f t="shared" si="0"/>
        <v>35.5</v>
      </c>
      <c r="E12" s="10">
        <f t="shared" si="1"/>
        <v>64</v>
      </c>
      <c r="F12" s="10">
        <f t="shared" si="2"/>
        <v>64</v>
      </c>
      <c r="G12" s="16">
        <f t="shared" si="3"/>
        <v>6.5</v>
      </c>
      <c r="H12" s="11">
        <v>1027</v>
      </c>
      <c r="I12" s="18">
        <v>1027</v>
      </c>
      <c r="J12" s="26">
        <f t="shared" si="4"/>
        <v>756.60117000000002</v>
      </c>
    </row>
    <row r="13" spans="1:18" ht="47.45" customHeight="1" x14ac:dyDescent="0.9">
      <c r="A13" s="9">
        <v>10</v>
      </c>
      <c r="B13" s="10" t="s">
        <v>11</v>
      </c>
      <c r="C13" s="10" t="s">
        <v>11</v>
      </c>
      <c r="D13" s="10">
        <f t="shared" si="0"/>
        <v>35.5</v>
      </c>
      <c r="E13" s="10">
        <f t="shared" si="1"/>
        <v>64</v>
      </c>
      <c r="F13" s="16">
        <f t="shared" si="2"/>
        <v>86.5</v>
      </c>
      <c r="G13" s="10">
        <f t="shared" si="3"/>
        <v>6.5</v>
      </c>
      <c r="H13" s="11">
        <v>112</v>
      </c>
      <c r="I13" s="11">
        <v>1545</v>
      </c>
      <c r="J13" s="27">
        <v>1545</v>
      </c>
    </row>
    <row r="14" spans="1:18" ht="47.45" customHeight="1" x14ac:dyDescent="0.9">
      <c r="A14" s="9">
        <v>11</v>
      </c>
      <c r="B14" s="10" t="s">
        <v>10</v>
      </c>
      <c r="C14" s="10" t="s">
        <v>11</v>
      </c>
      <c r="D14" s="16">
        <f t="shared" si="0"/>
        <v>58</v>
      </c>
      <c r="E14" s="10">
        <f t="shared" si="1"/>
        <v>64</v>
      </c>
      <c r="F14" s="10">
        <f t="shared" si="2"/>
        <v>86.5</v>
      </c>
      <c r="G14" s="10">
        <f t="shared" si="3"/>
        <v>6.5</v>
      </c>
      <c r="H14" s="11">
        <v>1046</v>
      </c>
      <c r="I14" s="18">
        <v>1046</v>
      </c>
      <c r="J14" s="26">
        <f t="shared" si="4"/>
        <v>770.59866</v>
      </c>
    </row>
    <row r="15" spans="1:18" ht="47.45" customHeight="1" x14ac:dyDescent="0.9">
      <c r="A15" s="9">
        <v>12</v>
      </c>
      <c r="B15" s="10" t="s">
        <v>8</v>
      </c>
      <c r="C15" s="10" t="s">
        <v>11</v>
      </c>
      <c r="D15" s="16">
        <f t="shared" si="0"/>
        <v>13</v>
      </c>
      <c r="E15" s="16">
        <f t="shared" si="1"/>
        <v>19</v>
      </c>
      <c r="F15" s="10">
        <f t="shared" si="2"/>
        <v>86.5</v>
      </c>
      <c r="G15" s="10">
        <f t="shared" si="3"/>
        <v>6.5</v>
      </c>
      <c r="H15" s="11">
        <v>1070</v>
      </c>
      <c r="I15" s="18">
        <v>1070</v>
      </c>
      <c r="J15" s="26">
        <f t="shared" si="4"/>
        <v>788.27969999999993</v>
      </c>
    </row>
    <row r="16" spans="1:18" ht="47.45" customHeight="1" x14ac:dyDescent="0.9">
      <c r="A16" s="9">
        <v>13</v>
      </c>
      <c r="B16" s="10" t="s">
        <v>9</v>
      </c>
      <c r="C16" s="10" t="s">
        <v>11</v>
      </c>
      <c r="D16" s="16">
        <f t="shared" si="0"/>
        <v>58</v>
      </c>
      <c r="E16" s="10">
        <f t="shared" si="1"/>
        <v>19</v>
      </c>
      <c r="F16" s="10">
        <f t="shared" si="2"/>
        <v>86.5</v>
      </c>
      <c r="G16" s="10">
        <f t="shared" si="3"/>
        <v>6.5</v>
      </c>
      <c r="H16" s="11">
        <v>696</v>
      </c>
      <c r="I16" s="18">
        <v>696</v>
      </c>
      <c r="J16" s="26">
        <f t="shared" si="4"/>
        <v>512.75015999999994</v>
      </c>
    </row>
    <row r="17" spans="1:15" ht="47.45" customHeight="1" x14ac:dyDescent="0.9">
      <c r="A17" s="9">
        <v>14</v>
      </c>
      <c r="B17" s="10" t="s">
        <v>9</v>
      </c>
      <c r="C17" s="10" t="s">
        <v>12</v>
      </c>
      <c r="D17" s="10">
        <f t="shared" si="0"/>
        <v>58</v>
      </c>
      <c r="E17" s="10">
        <f t="shared" si="1"/>
        <v>19</v>
      </c>
      <c r="F17" s="16">
        <f t="shared" si="2"/>
        <v>109</v>
      </c>
      <c r="G17" s="10">
        <f t="shared" si="3"/>
        <v>6.5</v>
      </c>
      <c r="H17" s="11">
        <v>797</v>
      </c>
      <c r="I17" s="18">
        <v>797</v>
      </c>
      <c r="J17" s="26">
        <f t="shared" si="4"/>
        <v>587.15787</v>
      </c>
    </row>
    <row r="18" spans="1:15" ht="47.45" customHeight="1" x14ac:dyDescent="0.9">
      <c r="A18" s="9">
        <v>15</v>
      </c>
      <c r="B18" s="10" t="s">
        <v>8</v>
      </c>
      <c r="C18" s="10" t="s">
        <v>12</v>
      </c>
      <c r="D18" s="16">
        <f t="shared" si="0"/>
        <v>13</v>
      </c>
      <c r="E18" s="10">
        <f t="shared" si="1"/>
        <v>19</v>
      </c>
      <c r="F18" s="10">
        <f t="shared" si="2"/>
        <v>109</v>
      </c>
      <c r="G18" s="10">
        <f t="shared" si="3"/>
        <v>6.5</v>
      </c>
      <c r="H18" s="11">
        <v>1183</v>
      </c>
      <c r="I18" s="18">
        <v>1183</v>
      </c>
      <c r="J18" s="26">
        <f t="shared" si="4"/>
        <v>871.52792999999997</v>
      </c>
    </row>
    <row r="19" spans="1:15" ht="47.45" customHeight="1" x14ac:dyDescent="0.9">
      <c r="A19" s="9">
        <v>16</v>
      </c>
      <c r="B19" s="10" t="s">
        <v>10</v>
      </c>
      <c r="C19" s="10" t="s">
        <v>12</v>
      </c>
      <c r="D19" s="16">
        <f t="shared" si="0"/>
        <v>58</v>
      </c>
      <c r="E19" s="16">
        <f t="shared" si="1"/>
        <v>64</v>
      </c>
      <c r="F19" s="10">
        <f t="shared" si="2"/>
        <v>109</v>
      </c>
      <c r="G19" s="10">
        <f t="shared" si="3"/>
        <v>6.5</v>
      </c>
      <c r="H19" s="11">
        <v>103</v>
      </c>
      <c r="I19" s="11">
        <v>1466</v>
      </c>
      <c r="J19" s="27">
        <v>1466</v>
      </c>
    </row>
    <row r="20" spans="1:15" ht="61.5" x14ac:dyDescent="0.9">
      <c r="A20" s="15"/>
      <c r="B20" s="19"/>
      <c r="C20" s="19"/>
      <c r="D20" s="19"/>
      <c r="E20" s="19"/>
      <c r="F20" s="19"/>
      <c r="G20" s="19"/>
    </row>
    <row r="21" spans="1:15" ht="61.5" x14ac:dyDescent="0.9">
      <c r="A21" s="15"/>
      <c r="B21" s="19"/>
      <c r="C21" s="19"/>
      <c r="D21" s="19"/>
      <c r="E21" s="19"/>
      <c r="F21" s="19"/>
      <c r="G21" s="19"/>
    </row>
    <row r="22" spans="1:15" ht="61.5" x14ac:dyDescent="0.9">
      <c r="A22" s="15"/>
      <c r="B22" s="19"/>
      <c r="C22" s="19"/>
      <c r="D22" s="19"/>
      <c r="E22" s="19"/>
      <c r="F22" s="19"/>
      <c r="G22" s="19"/>
      <c r="I22" s="28" t="s">
        <v>18</v>
      </c>
      <c r="J22" s="3">
        <f>I4/H4</f>
        <v>0.73670886075949371</v>
      </c>
    </row>
    <row r="23" spans="1:15" ht="61.5" x14ac:dyDescent="0.9">
      <c r="A23" s="15"/>
      <c r="B23" s="19"/>
      <c r="C23" s="19"/>
      <c r="D23" s="19"/>
      <c r="E23" s="19"/>
      <c r="F23" s="19"/>
      <c r="G23" s="19"/>
    </row>
    <row r="24" spans="1:15" ht="70.5" x14ac:dyDescent="0.9">
      <c r="A24" s="30"/>
      <c r="B24" s="31" t="s">
        <v>2</v>
      </c>
      <c r="C24" s="31" t="s">
        <v>3</v>
      </c>
      <c r="D24" s="31" t="s">
        <v>4</v>
      </c>
      <c r="E24" s="31" t="s">
        <v>5</v>
      </c>
      <c r="F24" s="31" t="s">
        <v>6</v>
      </c>
      <c r="G24" s="31" t="s">
        <v>7</v>
      </c>
      <c r="H24" s="32" t="s">
        <v>13</v>
      </c>
      <c r="I24" s="33" t="s">
        <v>17</v>
      </c>
      <c r="K24" s="20"/>
      <c r="L24" s="20"/>
      <c r="M24" s="21"/>
    </row>
    <row r="25" spans="1:15" ht="61.5" customHeight="1" x14ac:dyDescent="0.9">
      <c r="A25" s="30">
        <v>1</v>
      </c>
      <c r="B25" s="31" t="s">
        <v>8</v>
      </c>
      <c r="C25" s="31" t="s">
        <v>8</v>
      </c>
      <c r="D25" s="31">
        <v>0</v>
      </c>
      <c r="E25" s="31">
        <v>0</v>
      </c>
      <c r="F25" s="31">
        <v>0</v>
      </c>
      <c r="G25" s="31">
        <v>0</v>
      </c>
      <c r="H25" s="34">
        <v>1975</v>
      </c>
      <c r="I25" s="35">
        <v>1455</v>
      </c>
      <c r="J25" s="29"/>
      <c r="K25" s="29"/>
      <c r="L25" s="29"/>
      <c r="M25" s="29"/>
      <c r="N25" s="29"/>
      <c r="O25" s="29"/>
    </row>
    <row r="26" spans="1:15" ht="61.5" x14ac:dyDescent="0.9">
      <c r="A26" s="30">
        <v>2</v>
      </c>
      <c r="B26" s="31" t="s">
        <v>8</v>
      </c>
      <c r="C26" s="31" t="s">
        <v>9</v>
      </c>
      <c r="D26" s="31">
        <v>0</v>
      </c>
      <c r="E26" s="31">
        <v>0</v>
      </c>
      <c r="F26" s="31">
        <v>45</v>
      </c>
      <c r="G26" s="31">
        <v>0</v>
      </c>
      <c r="H26" s="34">
        <v>20</v>
      </c>
      <c r="I26" s="36">
        <f>H26*0.73671</f>
        <v>14.7342</v>
      </c>
      <c r="J26" s="29"/>
      <c r="K26" s="29"/>
      <c r="L26" s="29"/>
      <c r="M26" s="29"/>
      <c r="N26" s="29"/>
      <c r="O26" s="29"/>
    </row>
    <row r="27" spans="1:15" ht="61.5" x14ac:dyDescent="0.9">
      <c r="A27" s="30">
        <v>3</v>
      </c>
      <c r="B27" s="31" t="s">
        <v>9</v>
      </c>
      <c r="C27" s="31" t="s">
        <v>9</v>
      </c>
      <c r="D27" s="31">
        <v>45</v>
      </c>
      <c r="E27" s="31">
        <v>0</v>
      </c>
      <c r="F27" s="31">
        <v>45</v>
      </c>
      <c r="G27" s="31">
        <v>0</v>
      </c>
      <c r="H27" s="34">
        <v>1984</v>
      </c>
      <c r="I27" s="36">
        <f t="shared" ref="I27:I39" si="5">H27*0.73671</f>
        <v>1461.63264</v>
      </c>
      <c r="J27" s="29"/>
      <c r="K27" s="29"/>
      <c r="L27" s="29"/>
      <c r="M27" s="29"/>
      <c r="N27" s="29"/>
      <c r="O27" s="29"/>
    </row>
    <row r="28" spans="1:15" ht="61.5" x14ac:dyDescent="0.9">
      <c r="A28" s="30">
        <v>4</v>
      </c>
      <c r="B28" s="31" t="s">
        <v>9</v>
      </c>
      <c r="C28" s="31" t="s">
        <v>8</v>
      </c>
      <c r="D28" s="31">
        <v>45</v>
      </c>
      <c r="E28" s="31">
        <v>0</v>
      </c>
      <c r="F28" s="31">
        <v>0</v>
      </c>
      <c r="G28" s="31">
        <v>0</v>
      </c>
      <c r="H28" s="34">
        <v>30</v>
      </c>
      <c r="I28" s="36">
        <f t="shared" si="5"/>
        <v>22.101299999999998</v>
      </c>
      <c r="J28" s="29"/>
      <c r="K28" s="29"/>
      <c r="L28" s="29"/>
      <c r="M28" s="29"/>
      <c r="N28" s="29"/>
      <c r="O28" s="29"/>
    </row>
    <row r="29" spans="1:15" ht="61.5" x14ac:dyDescent="0.9">
      <c r="A29" s="30">
        <v>5</v>
      </c>
      <c r="B29" s="31" t="s">
        <v>10</v>
      </c>
      <c r="C29" s="31" t="s">
        <v>8</v>
      </c>
      <c r="D29" s="31">
        <v>45</v>
      </c>
      <c r="E29" s="31">
        <v>45</v>
      </c>
      <c r="F29" s="31">
        <v>0</v>
      </c>
      <c r="G29" s="31">
        <v>0</v>
      </c>
      <c r="H29" s="37">
        <v>1070</v>
      </c>
      <c r="I29" s="36">
        <f t="shared" si="5"/>
        <v>788.27969999999993</v>
      </c>
      <c r="J29" s="22"/>
      <c r="K29" s="15"/>
      <c r="L29" s="15"/>
      <c r="M29" s="13"/>
    </row>
    <row r="30" spans="1:15" ht="61.5" x14ac:dyDescent="0.9">
      <c r="A30" s="30">
        <v>6</v>
      </c>
      <c r="B30" s="31" t="s">
        <v>10</v>
      </c>
      <c r="C30" s="31" t="s">
        <v>9</v>
      </c>
      <c r="D30" s="31">
        <v>45</v>
      </c>
      <c r="E30" s="31">
        <v>45</v>
      </c>
      <c r="F30" s="31">
        <v>45</v>
      </c>
      <c r="G30" s="31">
        <v>0</v>
      </c>
      <c r="H30" s="37">
        <v>894</v>
      </c>
      <c r="I30" s="36">
        <f t="shared" si="5"/>
        <v>658.61874</v>
      </c>
      <c r="J30" s="22"/>
      <c r="K30" s="15"/>
      <c r="L30" s="15"/>
      <c r="M30" s="13"/>
    </row>
    <row r="31" spans="1:15" ht="61.5" x14ac:dyDescent="0.9">
      <c r="A31" s="30">
        <v>7</v>
      </c>
      <c r="B31" s="31" t="s">
        <v>11</v>
      </c>
      <c r="C31" s="31" t="s">
        <v>9</v>
      </c>
      <c r="D31" s="31">
        <v>22.5</v>
      </c>
      <c r="E31" s="31">
        <v>45</v>
      </c>
      <c r="F31" s="31">
        <v>45</v>
      </c>
      <c r="G31" s="31">
        <v>0</v>
      </c>
      <c r="H31" s="37">
        <v>850</v>
      </c>
      <c r="I31" s="36">
        <f t="shared" si="5"/>
        <v>626.20349999999996</v>
      </c>
      <c r="J31" s="22"/>
      <c r="K31" s="15"/>
      <c r="L31" s="15"/>
      <c r="M31" s="13"/>
    </row>
    <row r="32" spans="1:15" ht="61.5" x14ac:dyDescent="0.9">
      <c r="A32" s="30">
        <v>8</v>
      </c>
      <c r="B32" s="31" t="s">
        <v>11</v>
      </c>
      <c r="C32" s="31" t="s">
        <v>8</v>
      </c>
      <c r="D32" s="31">
        <v>22.5</v>
      </c>
      <c r="E32" s="31">
        <v>45</v>
      </c>
      <c r="F32" s="31">
        <v>0</v>
      </c>
      <c r="G32" s="31">
        <v>0</v>
      </c>
      <c r="H32" s="37">
        <v>951</v>
      </c>
      <c r="I32" s="36">
        <f t="shared" si="5"/>
        <v>700.61121000000003</v>
      </c>
      <c r="J32" s="22"/>
      <c r="K32" s="15"/>
      <c r="L32" s="15"/>
      <c r="M32" s="13"/>
    </row>
    <row r="33" spans="1:13" ht="61.5" x14ac:dyDescent="0.9">
      <c r="A33" s="30">
        <v>9</v>
      </c>
      <c r="B33" s="31" t="s">
        <v>11</v>
      </c>
      <c r="C33" s="31" t="s">
        <v>10</v>
      </c>
      <c r="D33" s="31">
        <v>22.5</v>
      </c>
      <c r="E33" s="31">
        <v>45</v>
      </c>
      <c r="F33" s="31">
        <v>0</v>
      </c>
      <c r="G33" s="31">
        <v>-45</v>
      </c>
      <c r="H33" s="37">
        <v>1027</v>
      </c>
      <c r="I33" s="36">
        <f t="shared" si="5"/>
        <v>756.60117000000002</v>
      </c>
      <c r="J33" s="22"/>
      <c r="K33" s="15"/>
      <c r="L33" s="15"/>
      <c r="M33" s="13"/>
    </row>
    <row r="34" spans="1:13" ht="61.5" x14ac:dyDescent="0.9">
      <c r="A34" s="30">
        <v>10</v>
      </c>
      <c r="B34" s="31" t="s">
        <v>11</v>
      </c>
      <c r="C34" s="31" t="s">
        <v>11</v>
      </c>
      <c r="D34" s="31">
        <v>22.5</v>
      </c>
      <c r="E34" s="31">
        <v>45</v>
      </c>
      <c r="F34" s="31">
        <v>22.5</v>
      </c>
      <c r="G34" s="31">
        <v>-45</v>
      </c>
      <c r="H34" s="37">
        <v>112</v>
      </c>
      <c r="I34" s="38">
        <v>1545</v>
      </c>
      <c r="J34" s="22"/>
      <c r="K34" s="15"/>
      <c r="L34" s="15"/>
      <c r="M34" s="13"/>
    </row>
    <row r="35" spans="1:13" ht="61.5" x14ac:dyDescent="0.9">
      <c r="A35" s="30">
        <v>11</v>
      </c>
      <c r="B35" s="31" t="s">
        <v>10</v>
      </c>
      <c r="C35" s="31" t="s">
        <v>11</v>
      </c>
      <c r="D35" s="31">
        <v>45</v>
      </c>
      <c r="E35" s="31">
        <v>45</v>
      </c>
      <c r="F35" s="31">
        <v>22.5</v>
      </c>
      <c r="G35" s="31">
        <v>-45</v>
      </c>
      <c r="H35" s="37">
        <v>1046</v>
      </c>
      <c r="I35" s="36">
        <f t="shared" si="5"/>
        <v>770.59866</v>
      </c>
    </row>
    <row r="36" spans="1:13" ht="61.5" x14ac:dyDescent="0.9">
      <c r="A36" s="30">
        <v>12</v>
      </c>
      <c r="B36" s="31" t="s">
        <v>8</v>
      </c>
      <c r="C36" s="31" t="s">
        <v>11</v>
      </c>
      <c r="D36" s="31">
        <v>0</v>
      </c>
      <c r="E36" s="31">
        <v>0</v>
      </c>
      <c r="F36" s="31">
        <v>22.5</v>
      </c>
      <c r="G36" s="31">
        <v>-45</v>
      </c>
      <c r="H36" s="37">
        <v>1070</v>
      </c>
      <c r="I36" s="36">
        <f t="shared" si="5"/>
        <v>788.27969999999993</v>
      </c>
    </row>
    <row r="37" spans="1:13" ht="61.5" x14ac:dyDescent="0.9">
      <c r="A37" s="30">
        <v>13</v>
      </c>
      <c r="B37" s="31" t="s">
        <v>9</v>
      </c>
      <c r="C37" s="31" t="s">
        <v>11</v>
      </c>
      <c r="D37" s="31">
        <v>45</v>
      </c>
      <c r="E37" s="31">
        <v>0</v>
      </c>
      <c r="F37" s="31">
        <v>22.5</v>
      </c>
      <c r="G37" s="31">
        <v>-45</v>
      </c>
      <c r="H37" s="37">
        <v>696</v>
      </c>
      <c r="I37" s="36">
        <f t="shared" si="5"/>
        <v>512.75015999999994</v>
      </c>
    </row>
    <row r="38" spans="1:13" ht="61.5" x14ac:dyDescent="0.9">
      <c r="A38" s="30">
        <v>14</v>
      </c>
      <c r="B38" s="31" t="s">
        <v>9</v>
      </c>
      <c r="C38" s="31" t="s">
        <v>12</v>
      </c>
      <c r="D38" s="31">
        <v>45</v>
      </c>
      <c r="E38" s="31">
        <v>0</v>
      </c>
      <c r="F38" s="31">
        <v>45</v>
      </c>
      <c r="G38" s="31">
        <v>-45</v>
      </c>
      <c r="H38" s="37">
        <v>797</v>
      </c>
      <c r="I38" s="36">
        <f t="shared" si="5"/>
        <v>587.15787</v>
      </c>
    </row>
    <row r="39" spans="1:13" ht="61.5" x14ac:dyDescent="0.9">
      <c r="A39" s="30">
        <v>15</v>
      </c>
      <c r="B39" s="31" t="s">
        <v>8</v>
      </c>
      <c r="C39" s="31" t="s">
        <v>12</v>
      </c>
      <c r="D39" s="31">
        <v>0</v>
      </c>
      <c r="E39" s="31">
        <v>0</v>
      </c>
      <c r="F39" s="31">
        <v>45</v>
      </c>
      <c r="G39" s="31">
        <v>-45</v>
      </c>
      <c r="H39" s="37">
        <v>1183</v>
      </c>
      <c r="I39" s="36">
        <f t="shared" si="5"/>
        <v>871.52792999999997</v>
      </c>
    </row>
    <row r="40" spans="1:13" ht="61.5" x14ac:dyDescent="0.9">
      <c r="A40" s="30">
        <v>16</v>
      </c>
      <c r="B40" s="31" t="s">
        <v>10</v>
      </c>
      <c r="C40" s="31" t="s">
        <v>12</v>
      </c>
      <c r="D40" s="31">
        <v>45</v>
      </c>
      <c r="E40" s="31">
        <v>45</v>
      </c>
      <c r="F40" s="31">
        <v>45</v>
      </c>
      <c r="G40" s="31">
        <v>-45</v>
      </c>
      <c r="H40" s="37">
        <v>103</v>
      </c>
      <c r="I40" s="38">
        <v>1466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Tomography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utente</cp:lastModifiedBy>
  <cp:revision>15</cp:revision>
  <dcterms:modified xsi:type="dcterms:W3CDTF">2018-04-07T16:52:44Z</dcterms:modified>
  <dc:language>it-IT</dc:language>
</cp:coreProperties>
</file>