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01-TECH DOCS\13 - Machine Learning - Model Dev\01 - SUP\25 - scripts\knn\"/>
    </mc:Choice>
  </mc:AlternateContent>
  <xr:revisionPtr revIDLastSave="0" documentId="13_ncr:1_{E76D8307-BAF8-4512-8FF3-3B02749CBCCD}" xr6:coauthVersionLast="44" xr6:coauthVersionMax="44" xr10:uidLastSave="{00000000-0000-0000-0000-000000000000}"/>
  <bookViews>
    <workbookView xWindow="-120" yWindow="-120" windowWidth="29040" windowHeight="15840" activeTab="1" xr2:uid="{FDD401E7-42C9-4E08-9018-57372B5D4957}"/>
  </bookViews>
  <sheets>
    <sheet name="Ex1" sheetId="1" r:id="rId1"/>
    <sheet name="Ex2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3" l="1"/>
  <c r="D35" i="3"/>
  <c r="E34" i="3"/>
  <c r="D34" i="3"/>
  <c r="E33" i="3"/>
  <c r="D33" i="3"/>
  <c r="E32" i="3"/>
  <c r="D32" i="3"/>
  <c r="L45" i="2" l="1"/>
  <c r="G45" i="2"/>
  <c r="B28" i="2"/>
  <c r="C19" i="1"/>
  <c r="D19" i="1"/>
  <c r="B19" i="1"/>
  <c r="H34" i="1"/>
  <c r="G34" i="1"/>
  <c r="F34" i="1"/>
  <c r="C34" i="1"/>
  <c r="D34" i="1"/>
  <c r="B34" i="1"/>
  <c r="H33" i="1"/>
  <c r="G33" i="1"/>
  <c r="F33" i="1"/>
  <c r="H32" i="1"/>
  <c r="G32" i="1"/>
  <c r="F32" i="1"/>
  <c r="H31" i="1"/>
  <c r="G31" i="1"/>
  <c r="F31" i="1"/>
  <c r="C33" i="1"/>
  <c r="D33" i="1"/>
  <c r="B33" i="1"/>
  <c r="C32" i="1"/>
  <c r="D32" i="1"/>
  <c r="B32" i="1"/>
  <c r="C31" i="1"/>
  <c r="D31" i="1"/>
  <c r="B31" i="1"/>
  <c r="C18" i="1"/>
  <c r="D18" i="1"/>
  <c r="B18" i="1"/>
  <c r="C17" i="1"/>
  <c r="D17" i="1"/>
  <c r="B17" i="1"/>
  <c r="C16" i="1"/>
  <c r="D16" i="1"/>
  <c r="B16" i="1"/>
</calcChain>
</file>

<file path=xl/sharedStrings.xml><?xml version="1.0" encoding="utf-8"?>
<sst xmlns="http://schemas.openxmlformats.org/spreadsheetml/2006/main" count="143" uniqueCount="84">
  <si>
    <t>a</t>
  </si>
  <si>
    <t>b</t>
  </si>
  <si>
    <t>c</t>
  </si>
  <si>
    <t xml:space="preserve">Mean </t>
  </si>
  <si>
    <t>Variance</t>
  </si>
  <si>
    <t>SD</t>
  </si>
  <si>
    <t>Median</t>
  </si>
  <si>
    <t>Table 0</t>
  </si>
  <si>
    <t>Table 1</t>
  </si>
  <si>
    <t xml:space="preserve">Break Table 1 on median (12,32,15)      </t>
  </si>
  <si>
    <t>median</t>
  </si>
  <si>
    <t>Sorting on col 'b'</t>
  </si>
  <si>
    <t xml:space="preserve">Ü </t>
  </si>
  <si>
    <t>Sorting on col 'c'</t>
  </si>
  <si>
    <t>Tables sorted on column C</t>
  </si>
  <si>
    <t>Table 2</t>
  </si>
  <si>
    <t>Table 3</t>
  </si>
  <si>
    <t>Table 4</t>
  </si>
  <si>
    <t>Table 5</t>
  </si>
  <si>
    <t>Table 4 is next split at median, (16,44,27)</t>
  </si>
  <si>
    <t>Table 5 is next split at median, (6,2,9)</t>
  </si>
  <si>
    <t>Table 6</t>
  </si>
  <si>
    <t>Table 7</t>
  </si>
  <si>
    <t>Table 8</t>
  </si>
  <si>
    <t>Table 9</t>
  </si>
  <si>
    <t>x1</t>
  </si>
  <si>
    <t>x2</t>
  </si>
  <si>
    <t>Pick a random dimension, find median, split data</t>
  </si>
  <si>
    <t>say x1</t>
  </si>
  <si>
    <t>Sorted on x1</t>
  </si>
  <si>
    <t>New point : 7, 4</t>
  </si>
  <si>
    <t>x2 (5, 4)</t>
  </si>
  <si>
    <t>x1(6, 8)</t>
  </si>
  <si>
    <t>x2 (6, 8)</t>
  </si>
  <si>
    <t>Sorted on x2</t>
  </si>
  <si>
    <t>(0, 2)</t>
  </si>
  <si>
    <t>(0, 3)</t>
  </si>
  <si>
    <t>(0, 4)</t>
  </si>
  <si>
    <t>(0, 5)</t>
  </si>
  <si>
    <t>(0, 6)</t>
  </si>
  <si>
    <t>(0, 7)</t>
  </si>
  <si>
    <t>(1, 2)</t>
  </si>
  <si>
    <t>(1, 3)</t>
  </si>
  <si>
    <t>(1, 4)</t>
  </si>
  <si>
    <t>(1, 5)</t>
  </si>
  <si>
    <t>(1, 6)</t>
  </si>
  <si>
    <t>(1, 7)</t>
  </si>
  <si>
    <t>(2, 2)</t>
  </si>
  <si>
    <t>(2, 3)</t>
  </si>
  <si>
    <t>(2, 4)</t>
  </si>
  <si>
    <t>(2, 5)</t>
  </si>
  <si>
    <t>(2, 6)</t>
  </si>
  <si>
    <t>(2, 7)</t>
  </si>
  <si>
    <t>(3, 2)</t>
  </si>
  <si>
    <t>(3, 3)</t>
  </si>
  <si>
    <t>(3, 4)</t>
  </si>
  <si>
    <t>(3, 5)</t>
  </si>
  <si>
    <t>(3, 6)</t>
  </si>
  <si>
    <t>(3, 7)</t>
  </si>
  <si>
    <t>(4, 2)</t>
  </si>
  <si>
    <t>(4, 3)</t>
  </si>
  <si>
    <t>(4, 4)</t>
  </si>
  <si>
    <t>(4, 5)</t>
  </si>
  <si>
    <t>(4, 6)</t>
  </si>
  <si>
    <t>(4, 7)</t>
  </si>
  <si>
    <t>rows</t>
  </si>
  <si>
    <t>cols</t>
  </si>
  <si>
    <t>&lt; 10000</t>
  </si>
  <si>
    <t>&lt; 10</t>
  </si>
  <si>
    <t>Brute Force</t>
  </si>
  <si>
    <t>&lt; 25000</t>
  </si>
  <si>
    <t>&lt; 15 to 20</t>
  </si>
  <si>
    <t>KD Tree</t>
  </si>
  <si>
    <t>&gt; 20</t>
  </si>
  <si>
    <t>Ball tree</t>
  </si>
  <si>
    <t>B.F</t>
  </si>
  <si>
    <t>Rows</t>
  </si>
  <si>
    <t>Cols</t>
  </si>
  <si>
    <t>K-D tree</t>
  </si>
  <si>
    <t>5 to 12 cols</t>
  </si>
  <si>
    <t>&lt; 15 -20 cols</t>
  </si>
  <si>
    <t>Ball -tree</t>
  </si>
  <si>
    <t>&gt; 20 cols</t>
  </si>
  <si>
    <t>leaf_size=30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</si>
</sst>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 Unicode MS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Symbol"/>
      <family val="1"/>
      <charset val="2"/>
    </font>
    <font>
      <sz val="11"/>
      <color theme="5"/>
      <name val="Calibri"/>
      <family val="2"/>
      <scheme val="minor"/>
    </font>
    <font>
      <b/>
      <sz val="10"/>
      <color rgb="FF333333"/>
      <name val="Verdana"/>
      <family val="2"/>
    </font>
    <font>
      <sz val="14"/>
      <color rgb="FF000000"/>
      <name val="Courier New"/>
      <family val="3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13" xfId="0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'Ex2'!$C$2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</c:numCache>
            </c:numRef>
          </c:xVal>
          <c:yVal>
            <c:numRef>
              <c:f>'Ex2'!$C$3:$C$12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7-4F6A-83BF-B43D9A3A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1784"/>
        <c:axId val="469042768"/>
      </c:scatterChart>
      <c:valAx>
        <c:axId val="46904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2768"/>
        <c:crosses val="autoZero"/>
        <c:crossBetween val="midCat"/>
      </c:valAx>
      <c:valAx>
        <c:axId val="4690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114300</xdr:rowOff>
    </xdr:from>
    <xdr:to>
      <xdr:col>10</xdr:col>
      <xdr:colOff>371475</xdr:colOff>
      <xdr:row>8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FE6ABC4-9B58-4D16-81D2-5A45D6819CE9}"/>
            </a:ext>
          </a:extLst>
        </xdr:cNvPr>
        <xdr:cNvSpPr/>
      </xdr:nvSpPr>
      <xdr:spPr>
        <a:xfrm>
          <a:off x="3695700" y="1285875"/>
          <a:ext cx="3381375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280395</xdr:colOff>
      <xdr:row>13</xdr:row>
      <xdr:rowOff>95908</xdr:rowOff>
    </xdr:from>
    <xdr:to>
      <xdr:col>11</xdr:col>
      <xdr:colOff>580245</xdr:colOff>
      <xdr:row>15</xdr:row>
      <xdr:rowOff>4385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3DC4922-A17F-4CC0-BAF6-F42E8EB1A643}"/>
            </a:ext>
          </a:extLst>
        </xdr:cNvPr>
        <xdr:cNvSpPr/>
      </xdr:nvSpPr>
      <xdr:spPr>
        <a:xfrm rot="8444417">
          <a:off x="3328395" y="2639083"/>
          <a:ext cx="3957450" cy="3085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25</xdr:row>
      <xdr:rowOff>85725</xdr:rowOff>
    </xdr:from>
    <xdr:to>
      <xdr:col>10</xdr:col>
      <xdr:colOff>381000</xdr:colOff>
      <xdr:row>26</xdr:row>
      <xdr:rowOff>161925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B874D2E-5DF1-4F75-874B-FB66A41B0002}"/>
            </a:ext>
          </a:extLst>
        </xdr:cNvPr>
        <xdr:cNvSpPr/>
      </xdr:nvSpPr>
      <xdr:spPr>
        <a:xfrm>
          <a:off x="5495925" y="4981575"/>
          <a:ext cx="981075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4740</xdr:colOff>
      <xdr:row>32</xdr:row>
      <xdr:rowOff>31514</xdr:rowOff>
    </xdr:from>
    <xdr:to>
      <xdr:col>11</xdr:col>
      <xdr:colOff>208568</xdr:colOff>
      <xdr:row>33</xdr:row>
      <xdr:rowOff>149541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D6CB498-B034-420A-A23F-1C23A51909C4}"/>
            </a:ext>
          </a:extLst>
        </xdr:cNvPr>
        <xdr:cNvSpPr/>
      </xdr:nvSpPr>
      <xdr:spPr>
        <a:xfrm rot="8444417">
          <a:off x="4271940" y="6318014"/>
          <a:ext cx="2642228" cy="3085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141351</xdr:colOff>
      <xdr:row>37</xdr:row>
      <xdr:rowOff>170129</xdr:rowOff>
    </xdr:from>
    <xdr:to>
      <xdr:col>16</xdr:col>
      <xdr:colOff>341727</xdr:colOff>
      <xdr:row>39</xdr:row>
      <xdr:rowOff>78606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F209571-F446-4A7C-89AE-FFA0975A6562}"/>
            </a:ext>
          </a:extLst>
        </xdr:cNvPr>
        <xdr:cNvSpPr/>
      </xdr:nvSpPr>
      <xdr:spPr>
        <a:xfrm rot="8444417">
          <a:off x="4408551" y="7418654"/>
          <a:ext cx="5467701" cy="3085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600075</xdr:colOff>
      <xdr:row>52</xdr:row>
      <xdr:rowOff>171450</xdr:rowOff>
    </xdr:from>
    <xdr:to>
      <xdr:col>14</xdr:col>
      <xdr:colOff>590550</xdr:colOff>
      <xdr:row>56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2669EB-ACCB-47FA-A1FE-054954CC05C3}"/>
            </a:ext>
          </a:extLst>
        </xdr:cNvPr>
        <xdr:cNvSpPr txBox="1"/>
      </xdr:nvSpPr>
      <xdr:spPr>
        <a:xfrm>
          <a:off x="600075" y="10372725"/>
          <a:ext cx="852487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now 4 tables here. If we decide to end the splitting process then these four tables are tree-leaves. Else, next we would split by sorting column ‘a’ (and next split on ‘b’, ‘c’…)</a:t>
          </a:r>
          <a:endParaRPr lang="en-US" sz="1600"/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15</xdr:col>
      <xdr:colOff>0</xdr:colOff>
      <xdr:row>65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9038E3-0211-449B-A181-6807C269932C}"/>
            </a:ext>
          </a:extLst>
        </xdr:cNvPr>
        <xdr:cNvSpPr/>
      </xdr:nvSpPr>
      <xdr:spPr>
        <a:xfrm>
          <a:off x="609600" y="11153775"/>
          <a:ext cx="8534400" cy="1562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find the neighborhood of a point (9,25,16)</a:t>
          </a:r>
        </a:p>
        <a:p>
          <a:pPr algn="l"/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root node =</a:t>
          </a:r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 b, then col c</a:t>
          </a:r>
        </a:p>
        <a:p>
          <a:pPr algn="l"/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compare 25</a:t>
          </a:r>
        </a:p>
        <a:p>
          <a:pPr algn="l"/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{The data at the leaf are possible (but not necessarily) nearest points. }</a:t>
          </a:r>
        </a:p>
        <a:p>
          <a:pPr algn="l"/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60</xdr:row>
      <xdr:rowOff>9524</xdr:rowOff>
    </xdr:from>
    <xdr:to>
      <xdr:col>11</xdr:col>
      <xdr:colOff>266700</xdr:colOff>
      <xdr:row>78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ACDAE-1870-4ED9-8C9F-2D19BCC3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26</xdr:row>
      <xdr:rowOff>180975</xdr:rowOff>
    </xdr:from>
    <xdr:to>
      <xdr:col>8</xdr:col>
      <xdr:colOff>9525</xdr:colOff>
      <xdr:row>30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CB4EF6C-0E48-4C4F-B0CB-FBF8A7A9DE4B}"/>
            </a:ext>
          </a:extLst>
        </xdr:cNvPr>
        <xdr:cNvCxnSpPr/>
      </xdr:nvCxnSpPr>
      <xdr:spPr>
        <a:xfrm flipH="1">
          <a:off x="4257675" y="6905625"/>
          <a:ext cx="6286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26</xdr:row>
      <xdr:rowOff>190500</xdr:rowOff>
    </xdr:from>
    <xdr:to>
      <xdr:col>9</xdr:col>
      <xdr:colOff>590550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8677190-8EDB-43B3-A7AE-012C85A6CC15}"/>
            </a:ext>
          </a:extLst>
        </xdr:cNvPr>
        <xdr:cNvCxnSpPr/>
      </xdr:nvCxnSpPr>
      <xdr:spPr>
        <a:xfrm>
          <a:off x="5467350" y="6915150"/>
          <a:ext cx="6096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47</xdr:row>
      <xdr:rowOff>180975</xdr:rowOff>
    </xdr:from>
    <xdr:to>
      <xdr:col>5</xdr:col>
      <xdr:colOff>180975</xdr:colOff>
      <xdr:row>51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FB065FD-2399-4BC1-89E6-DBB903B3D273}"/>
            </a:ext>
          </a:extLst>
        </xdr:cNvPr>
        <xdr:cNvCxnSpPr/>
      </xdr:nvCxnSpPr>
      <xdr:spPr>
        <a:xfrm flipH="1">
          <a:off x="2600325" y="11001375"/>
          <a:ext cx="6286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48</xdr:row>
      <xdr:rowOff>9525</xdr:rowOff>
    </xdr:from>
    <xdr:to>
      <xdr:col>7</xdr:col>
      <xdr:colOff>390525</xdr:colOff>
      <xdr:row>52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9D05E3B-3F07-469C-964F-F3BFC7211933}"/>
            </a:ext>
          </a:extLst>
        </xdr:cNvPr>
        <xdr:cNvCxnSpPr/>
      </xdr:nvCxnSpPr>
      <xdr:spPr>
        <a:xfrm>
          <a:off x="4048125" y="11029950"/>
          <a:ext cx="6096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48</xdr:row>
      <xdr:rowOff>38100</xdr:rowOff>
    </xdr:from>
    <xdr:to>
      <xdr:col>10</xdr:col>
      <xdr:colOff>209550</xdr:colOff>
      <xdr:row>52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29803D6-BCE4-4A3F-A9E8-F7589A33CCC3}"/>
            </a:ext>
          </a:extLst>
        </xdr:cNvPr>
        <xdr:cNvCxnSpPr/>
      </xdr:nvCxnSpPr>
      <xdr:spPr>
        <a:xfrm flipH="1">
          <a:off x="5676900" y="11039475"/>
          <a:ext cx="6286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48</xdr:row>
      <xdr:rowOff>66675</xdr:rowOff>
    </xdr:from>
    <xdr:to>
      <xdr:col>12</xdr:col>
      <xdr:colOff>419100</xdr:colOff>
      <xdr:row>52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A25F80-8A46-4F7E-8371-7E1F874CFC3D}"/>
            </a:ext>
          </a:extLst>
        </xdr:cNvPr>
        <xdr:cNvCxnSpPr/>
      </xdr:nvCxnSpPr>
      <xdr:spPr>
        <a:xfrm>
          <a:off x="7124700" y="11068050"/>
          <a:ext cx="6096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60</xdr:row>
      <xdr:rowOff>76200</xdr:rowOff>
    </xdr:from>
    <xdr:to>
      <xdr:col>7</xdr:col>
      <xdr:colOff>304800</xdr:colOff>
      <xdr:row>75</xdr:row>
      <xdr:rowOff>161925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F49F480-A1FB-4986-8F76-24CAC4C06688}"/>
            </a:ext>
          </a:extLst>
        </xdr:cNvPr>
        <xdr:cNvCxnSpPr/>
      </xdr:nvCxnSpPr>
      <xdr:spPr>
        <a:xfrm>
          <a:off x="4562475" y="11877675"/>
          <a:ext cx="9525" cy="2943225"/>
        </a:xfrm>
        <a:prstGeom prst="line">
          <a:avLst/>
        </a:prstGeom>
        <a:ln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70</xdr:row>
      <xdr:rowOff>38100</xdr:rowOff>
    </xdr:from>
    <xdr:to>
      <xdr:col>7</xdr:col>
      <xdr:colOff>295275</xdr:colOff>
      <xdr:row>70</xdr:row>
      <xdr:rowOff>38100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A4D9ACD-A5CE-4B63-8489-230BC993AA28}"/>
            </a:ext>
          </a:extLst>
        </xdr:cNvPr>
        <xdr:cNvCxnSpPr/>
      </xdr:nvCxnSpPr>
      <xdr:spPr>
        <a:xfrm>
          <a:off x="1304925" y="13744575"/>
          <a:ext cx="3257550" cy="0"/>
        </a:xfrm>
        <a:prstGeom prst="line">
          <a:avLst/>
        </a:prstGeom>
        <a:ln w="317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65</xdr:row>
      <xdr:rowOff>57150</xdr:rowOff>
    </xdr:from>
    <xdr:to>
      <xdr:col>11</xdr:col>
      <xdr:colOff>295275</xdr:colOff>
      <xdr:row>65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11B3343-4A33-4C7A-88DB-31CC9EC67DD0}"/>
            </a:ext>
          </a:extLst>
        </xdr:cNvPr>
        <xdr:cNvCxnSpPr/>
      </xdr:nvCxnSpPr>
      <xdr:spPr>
        <a:xfrm flipV="1">
          <a:off x="4581525" y="12811125"/>
          <a:ext cx="2419350" cy="9525"/>
        </a:xfrm>
        <a:prstGeom prst="line">
          <a:avLst/>
        </a:prstGeom>
        <a:ln w="317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BA98-75D0-45AD-BB76-D8056BB13F6E}">
  <dimension ref="A1:S51"/>
  <sheetViews>
    <sheetView topLeftCell="A46" zoomScale="145" zoomScaleNormal="145" workbookViewId="0">
      <selection activeCell="J50" sqref="J50"/>
    </sheetView>
  </sheetViews>
  <sheetFormatPr defaultRowHeight="15" x14ac:dyDescent="0.25"/>
  <cols>
    <col min="16" max="16" width="5.85546875" customWidth="1"/>
  </cols>
  <sheetData>
    <row r="1" spans="1:17" ht="15.75" thickBot="1" x14ac:dyDescent="0.3"/>
    <row r="2" spans="1:17" ht="15.75" thickBot="1" x14ac:dyDescent="0.3">
      <c r="B2" s="65" t="s">
        <v>7</v>
      </c>
      <c r="C2" s="66"/>
      <c r="D2" s="67"/>
      <c r="M2" s="65" t="s">
        <v>8</v>
      </c>
      <c r="N2" s="66"/>
      <c r="O2" s="67"/>
    </row>
    <row r="3" spans="1:17" ht="15.75" thickBot="1" x14ac:dyDescent="0.3">
      <c r="B3" s="3" t="s">
        <v>0</v>
      </c>
      <c r="C3" s="4" t="s">
        <v>1</v>
      </c>
      <c r="D3" s="5" t="s">
        <v>2</v>
      </c>
      <c r="E3" s="1"/>
      <c r="M3" s="20" t="s">
        <v>0</v>
      </c>
      <c r="N3" s="21" t="s">
        <v>1</v>
      </c>
      <c r="O3" s="22" t="s">
        <v>2</v>
      </c>
    </row>
    <row r="4" spans="1:17" x14ac:dyDescent="0.25">
      <c r="B4" s="6">
        <v>22</v>
      </c>
      <c r="C4" s="7">
        <v>38</v>
      </c>
      <c r="D4" s="8">
        <v>21</v>
      </c>
      <c r="E4" s="1"/>
      <c r="M4" s="6">
        <v>6</v>
      </c>
      <c r="N4" s="23">
        <v>2</v>
      </c>
      <c r="O4" s="8">
        <v>9</v>
      </c>
    </row>
    <row r="5" spans="1:17" x14ac:dyDescent="0.25">
      <c r="B5" s="9">
        <v>4</v>
      </c>
      <c r="C5" s="10">
        <v>8</v>
      </c>
      <c r="D5" s="11">
        <v>6</v>
      </c>
      <c r="E5" s="1"/>
      <c r="M5" s="9">
        <v>4</v>
      </c>
      <c r="N5" s="24">
        <v>8</v>
      </c>
      <c r="O5" s="11">
        <v>6</v>
      </c>
    </row>
    <row r="6" spans="1:17" x14ac:dyDescent="0.25">
      <c r="B6" s="9">
        <v>2</v>
      </c>
      <c r="C6" s="10">
        <v>14</v>
      </c>
      <c r="D6" s="11">
        <v>3</v>
      </c>
      <c r="F6" s="38" t="s">
        <v>11</v>
      </c>
      <c r="M6" s="9">
        <v>2</v>
      </c>
      <c r="N6" s="24">
        <v>14</v>
      </c>
      <c r="O6" s="11">
        <v>3</v>
      </c>
    </row>
    <row r="7" spans="1:17" x14ac:dyDescent="0.25">
      <c r="B7" s="9">
        <v>8</v>
      </c>
      <c r="C7" s="10">
        <v>20</v>
      </c>
      <c r="D7" s="11">
        <v>12</v>
      </c>
      <c r="E7" s="1"/>
      <c r="M7" s="9">
        <v>8</v>
      </c>
      <c r="N7" s="24">
        <v>20</v>
      </c>
      <c r="O7" s="11">
        <v>12</v>
      </c>
    </row>
    <row r="8" spans="1:17" x14ac:dyDescent="0.25">
      <c r="B8" s="9">
        <v>10</v>
      </c>
      <c r="C8" s="10">
        <v>26</v>
      </c>
      <c r="D8" s="11">
        <v>18</v>
      </c>
      <c r="E8" s="1"/>
      <c r="M8" s="9">
        <v>10</v>
      </c>
      <c r="N8" s="24">
        <v>26</v>
      </c>
      <c r="O8" s="11">
        <v>18</v>
      </c>
    </row>
    <row r="9" spans="1:17" ht="18" x14ac:dyDescent="0.25">
      <c r="B9" s="9">
        <v>12</v>
      </c>
      <c r="C9" s="10">
        <v>32</v>
      </c>
      <c r="D9" s="11">
        <v>15</v>
      </c>
      <c r="E9" s="1"/>
      <c r="M9" s="40">
        <v>12</v>
      </c>
      <c r="N9" s="41">
        <v>32</v>
      </c>
      <c r="O9" s="42">
        <v>15</v>
      </c>
      <c r="P9" s="37" t="s">
        <v>12</v>
      </c>
      <c r="Q9" t="s">
        <v>6</v>
      </c>
    </row>
    <row r="10" spans="1:17" x14ac:dyDescent="0.25">
      <c r="B10" s="9">
        <v>18</v>
      </c>
      <c r="C10" s="10">
        <v>56</v>
      </c>
      <c r="D10" s="11">
        <v>33</v>
      </c>
      <c r="E10" s="1"/>
      <c r="M10" s="9">
        <v>22</v>
      </c>
      <c r="N10" s="24">
        <v>38</v>
      </c>
      <c r="O10" s="11">
        <v>21</v>
      </c>
    </row>
    <row r="11" spans="1:17" x14ac:dyDescent="0.25">
      <c r="B11" s="9">
        <v>16</v>
      </c>
      <c r="C11" s="10">
        <v>44</v>
      </c>
      <c r="D11" s="11">
        <v>27</v>
      </c>
      <c r="E11" s="1"/>
      <c r="M11" s="9">
        <v>16</v>
      </c>
      <c r="N11" s="24">
        <v>44</v>
      </c>
      <c r="O11" s="11">
        <v>27</v>
      </c>
    </row>
    <row r="12" spans="1:17" x14ac:dyDescent="0.25">
      <c r="B12" s="9">
        <v>20</v>
      </c>
      <c r="C12" s="10">
        <v>50</v>
      </c>
      <c r="D12" s="11">
        <v>24</v>
      </c>
      <c r="E12" s="1"/>
      <c r="M12" s="9">
        <v>20</v>
      </c>
      <c r="N12" s="24">
        <v>50</v>
      </c>
      <c r="O12" s="11">
        <v>24</v>
      </c>
    </row>
    <row r="13" spans="1:17" x14ac:dyDescent="0.25">
      <c r="B13" s="9">
        <v>14</v>
      </c>
      <c r="C13" s="10">
        <v>62</v>
      </c>
      <c r="D13" s="11">
        <v>30</v>
      </c>
      <c r="E13" s="1"/>
      <c r="M13" s="9">
        <v>18</v>
      </c>
      <c r="N13" s="24">
        <v>56</v>
      </c>
      <c r="O13" s="11">
        <v>33</v>
      </c>
    </row>
    <row r="14" spans="1:17" ht="15.75" thickBot="1" x14ac:dyDescent="0.3">
      <c r="B14" s="12">
        <v>6</v>
      </c>
      <c r="C14" s="13">
        <v>2</v>
      </c>
      <c r="D14" s="14">
        <v>9</v>
      </c>
      <c r="E14" s="1"/>
      <c r="M14" s="12">
        <v>14</v>
      </c>
      <c r="N14" s="25">
        <v>62</v>
      </c>
      <c r="O14" s="14">
        <v>30</v>
      </c>
    </row>
    <row r="15" spans="1:17" ht="15.75" thickBot="1" x14ac:dyDescent="0.3"/>
    <row r="16" spans="1:17" x14ac:dyDescent="0.25">
      <c r="A16" s="15" t="s">
        <v>3</v>
      </c>
      <c r="B16" s="6">
        <f xml:space="preserve"> AVERAGE(B4:B14)</f>
        <v>12</v>
      </c>
      <c r="C16" s="7">
        <f t="shared" ref="C16:D16" si="0" xml:space="preserve"> AVERAGE(C4:C14)</f>
        <v>32</v>
      </c>
      <c r="D16" s="8">
        <f t="shared" si="0"/>
        <v>18</v>
      </c>
      <c r="E16" s="26"/>
      <c r="F16" s="10"/>
      <c r="G16" s="39"/>
      <c r="H16" s="10"/>
    </row>
    <row r="17" spans="1:19" x14ac:dyDescent="0.25">
      <c r="A17" s="15" t="s">
        <v>4</v>
      </c>
      <c r="B17" s="9">
        <f xml:space="preserve"> _xlfn.VAR.S(B4:B14)</f>
        <v>44</v>
      </c>
      <c r="C17" s="19">
        <f t="shared" ref="C17:D17" si="1" xml:space="preserve"> _xlfn.VAR.S(C4:C14)</f>
        <v>396</v>
      </c>
      <c r="D17" s="11">
        <f t="shared" si="1"/>
        <v>99</v>
      </c>
      <c r="F17" s="10"/>
      <c r="G17" s="10"/>
      <c r="H17" s="10"/>
    </row>
    <row r="18" spans="1:19" x14ac:dyDescent="0.25">
      <c r="A18" s="15" t="s">
        <v>5</v>
      </c>
      <c r="B18" s="35">
        <f xml:space="preserve"> STDEV(B4:B14)</f>
        <v>6.6332495807107996</v>
      </c>
      <c r="C18" s="30">
        <f t="shared" ref="C18:D18" si="2" xml:space="preserve"> STDEV(C4:C14)</f>
        <v>19.899748742132399</v>
      </c>
      <c r="D18" s="36">
        <f t="shared" si="2"/>
        <v>9.9498743710661994</v>
      </c>
      <c r="F18" s="10"/>
      <c r="G18" s="10"/>
      <c r="H18" s="10"/>
    </row>
    <row r="19" spans="1:19" ht="15.75" thickBot="1" x14ac:dyDescent="0.3">
      <c r="A19" s="15" t="s">
        <v>6</v>
      </c>
      <c r="B19" s="16">
        <f xml:space="preserve"> MEDIAN(B4:B14)</f>
        <v>12</v>
      </c>
      <c r="C19" s="17">
        <f t="shared" ref="C19:D19" si="3" xml:space="preserve"> MEDIAN(C4:C14)</f>
        <v>32</v>
      </c>
      <c r="D19" s="18">
        <f t="shared" si="3"/>
        <v>18</v>
      </c>
      <c r="F19" s="10"/>
      <c r="G19" s="10"/>
      <c r="H19" s="10"/>
    </row>
    <row r="20" spans="1:19" x14ac:dyDescent="0.25">
      <c r="A20" s="15"/>
      <c r="B20" s="30"/>
      <c r="C20" s="30"/>
      <c r="D20" s="30"/>
      <c r="F20" s="10"/>
      <c r="G20" s="10"/>
      <c r="H20" s="10"/>
    </row>
    <row r="21" spans="1:19" ht="15.75" thickBot="1" x14ac:dyDescent="0.3"/>
    <row r="22" spans="1:19" ht="15.75" thickBot="1" x14ac:dyDescent="0.3">
      <c r="B22" s="74" t="s">
        <v>9</v>
      </c>
      <c r="C22" s="75"/>
      <c r="D22" s="75"/>
      <c r="E22" s="75"/>
      <c r="F22" s="75"/>
      <c r="G22" s="75"/>
      <c r="H22" s="76"/>
      <c r="L22" s="68" t="s">
        <v>14</v>
      </c>
      <c r="M22" s="69"/>
      <c r="N22" s="69"/>
      <c r="O22" s="69"/>
      <c r="P22" s="69"/>
      <c r="Q22" s="69"/>
      <c r="R22" s="70"/>
    </row>
    <row r="23" spans="1:19" ht="15.75" thickBot="1" x14ac:dyDescent="0.3">
      <c r="B23" s="66" t="s">
        <v>15</v>
      </c>
      <c r="C23" s="66"/>
      <c r="D23" s="66"/>
      <c r="F23" s="66" t="s">
        <v>16</v>
      </c>
      <c r="G23" s="66"/>
      <c r="H23" s="66"/>
      <c r="L23" s="71" t="s">
        <v>17</v>
      </c>
      <c r="M23" s="71"/>
      <c r="N23" s="71"/>
      <c r="P23" s="71" t="s">
        <v>18</v>
      </c>
      <c r="Q23" s="71"/>
      <c r="R23" s="71"/>
    </row>
    <row r="24" spans="1:19" ht="15.75" thickBot="1" x14ac:dyDescent="0.3">
      <c r="B24" s="20" t="s">
        <v>0</v>
      </c>
      <c r="C24" s="21" t="s">
        <v>1</v>
      </c>
      <c r="D24" s="22" t="s">
        <v>2</v>
      </c>
      <c r="F24" s="20" t="s">
        <v>0</v>
      </c>
      <c r="G24" s="21" t="s">
        <v>1</v>
      </c>
      <c r="H24" s="22" t="s">
        <v>2</v>
      </c>
      <c r="L24" s="20" t="s">
        <v>0</v>
      </c>
      <c r="M24" s="21" t="s">
        <v>1</v>
      </c>
      <c r="N24" s="22" t="s">
        <v>2</v>
      </c>
      <c r="P24" s="20" t="s">
        <v>0</v>
      </c>
      <c r="Q24" s="21" t="s">
        <v>1</v>
      </c>
      <c r="R24" s="22" t="s">
        <v>2</v>
      </c>
    </row>
    <row r="25" spans="1:19" x14ac:dyDescent="0.25">
      <c r="B25" s="9">
        <v>22</v>
      </c>
      <c r="C25" s="27">
        <v>38</v>
      </c>
      <c r="D25" s="11">
        <v>21</v>
      </c>
      <c r="F25" s="6">
        <v>6</v>
      </c>
      <c r="G25" s="29">
        <v>2</v>
      </c>
      <c r="H25" s="8">
        <v>9</v>
      </c>
      <c r="J25" s="38" t="s">
        <v>13</v>
      </c>
      <c r="L25" s="9">
        <v>22</v>
      </c>
      <c r="M25" s="27">
        <v>38</v>
      </c>
      <c r="N25" s="11">
        <v>21</v>
      </c>
      <c r="P25" s="6">
        <v>2</v>
      </c>
      <c r="Q25" s="29">
        <v>14</v>
      </c>
      <c r="R25" s="8">
        <v>3</v>
      </c>
    </row>
    <row r="26" spans="1:19" x14ac:dyDescent="0.25">
      <c r="B26" s="9">
        <v>16</v>
      </c>
      <c r="C26" s="27">
        <v>44</v>
      </c>
      <c r="D26" s="11">
        <v>27</v>
      </c>
      <c r="F26" s="9">
        <v>4</v>
      </c>
      <c r="G26" s="27">
        <v>8</v>
      </c>
      <c r="H26" s="11">
        <v>6</v>
      </c>
      <c r="L26" s="9">
        <v>20</v>
      </c>
      <c r="M26" s="27">
        <v>50</v>
      </c>
      <c r="N26" s="11">
        <v>24</v>
      </c>
      <c r="P26" s="9">
        <v>4</v>
      </c>
      <c r="Q26" s="27">
        <v>8</v>
      </c>
      <c r="R26" s="11">
        <v>6</v>
      </c>
    </row>
    <row r="27" spans="1:19" ht="18" x14ac:dyDescent="0.25">
      <c r="B27" s="9">
        <v>20</v>
      </c>
      <c r="C27" s="27">
        <v>50</v>
      </c>
      <c r="D27" s="11">
        <v>24</v>
      </c>
      <c r="F27" s="9">
        <v>2</v>
      </c>
      <c r="G27" s="27">
        <v>14</v>
      </c>
      <c r="H27" s="11">
        <v>3</v>
      </c>
      <c r="L27" s="43">
        <v>16</v>
      </c>
      <c r="M27" s="44">
        <v>44</v>
      </c>
      <c r="N27" s="45">
        <v>27</v>
      </c>
      <c r="O27" s="37" t="s">
        <v>12</v>
      </c>
      <c r="P27" s="43">
        <v>6</v>
      </c>
      <c r="Q27" s="44">
        <v>2</v>
      </c>
      <c r="R27" s="45">
        <v>9</v>
      </c>
      <c r="S27" s="37" t="s">
        <v>12</v>
      </c>
    </row>
    <row r="28" spans="1:19" x14ac:dyDescent="0.25">
      <c r="B28" s="9">
        <v>18</v>
      </c>
      <c r="C28" s="27">
        <v>56</v>
      </c>
      <c r="D28" s="11">
        <v>33</v>
      </c>
      <c r="F28" s="9">
        <v>8</v>
      </c>
      <c r="G28" s="27">
        <v>20</v>
      </c>
      <c r="H28" s="11">
        <v>12</v>
      </c>
      <c r="L28" s="9">
        <v>14</v>
      </c>
      <c r="M28" s="27">
        <v>62</v>
      </c>
      <c r="N28" s="11">
        <v>30</v>
      </c>
      <c r="P28" s="9">
        <v>8</v>
      </c>
      <c r="Q28" s="27">
        <v>20</v>
      </c>
      <c r="R28" s="11">
        <v>12</v>
      </c>
    </row>
    <row r="29" spans="1:19" ht="15.75" thickBot="1" x14ac:dyDescent="0.3">
      <c r="B29" s="12">
        <v>14</v>
      </c>
      <c r="C29" s="28">
        <v>62</v>
      </c>
      <c r="D29" s="14">
        <v>30</v>
      </c>
      <c r="F29" s="12">
        <v>10</v>
      </c>
      <c r="G29" s="28">
        <v>26</v>
      </c>
      <c r="H29" s="14">
        <v>18</v>
      </c>
      <c r="L29" s="12">
        <v>18</v>
      </c>
      <c r="M29" s="28">
        <v>56</v>
      </c>
      <c r="N29" s="14">
        <v>33</v>
      </c>
      <c r="P29" s="12">
        <v>10</v>
      </c>
      <c r="Q29" s="28">
        <v>26</v>
      </c>
      <c r="R29" s="14">
        <v>18</v>
      </c>
    </row>
    <row r="30" spans="1:19" ht="15.75" thickBot="1" x14ac:dyDescent="0.3"/>
    <row r="31" spans="1:19" x14ac:dyDescent="0.25">
      <c r="A31" s="15" t="s">
        <v>3</v>
      </c>
      <c r="B31" s="6">
        <f xml:space="preserve"> AVERAGE(B25:B29)</f>
        <v>18</v>
      </c>
      <c r="C31" s="31">
        <f t="shared" ref="C31:D31" si="4" xml:space="preserve"> AVERAGE(C25:C29)</f>
        <v>50</v>
      </c>
      <c r="D31" s="8">
        <f t="shared" si="4"/>
        <v>27</v>
      </c>
      <c r="F31" s="6">
        <f xml:space="preserve"> AVERAGE(F25:F29)</f>
        <v>6</v>
      </c>
      <c r="G31" s="31">
        <f t="shared" ref="G31:H31" si="5" xml:space="preserve"> AVERAGE(G25:G29)</f>
        <v>14</v>
      </c>
      <c r="H31" s="8">
        <f t="shared" si="5"/>
        <v>9.6</v>
      </c>
    </row>
    <row r="32" spans="1:19" x14ac:dyDescent="0.25">
      <c r="A32" s="15" t="s">
        <v>4</v>
      </c>
      <c r="B32" s="9">
        <f xml:space="preserve"> _xlfn.VAR.S(B25:B29)</f>
        <v>10</v>
      </c>
      <c r="C32" s="32">
        <f t="shared" ref="C32:D32" si="6" xml:space="preserve"> _xlfn.VAR.S(C25:C29)</f>
        <v>90</v>
      </c>
      <c r="D32" s="33">
        <f t="shared" si="6"/>
        <v>22.5</v>
      </c>
      <c r="F32" s="9">
        <f xml:space="preserve"> _xlfn.VAR.S(F25:F29)</f>
        <v>10</v>
      </c>
      <c r="G32" s="32">
        <f t="shared" ref="G32:H32" si="7" xml:space="preserve"> _xlfn.VAR.S(G25:G29)</f>
        <v>90</v>
      </c>
      <c r="H32" s="33">
        <f t="shared" si="7"/>
        <v>33.299999999999997</v>
      </c>
    </row>
    <row r="33" spans="1:8" x14ac:dyDescent="0.25">
      <c r="A33" s="15" t="s">
        <v>5</v>
      </c>
      <c r="B33" s="35">
        <f xml:space="preserve"> STDEV(B25:B29)</f>
        <v>3.1622776601683795</v>
      </c>
      <c r="C33" s="34">
        <f t="shared" ref="C33:D33" si="8" xml:space="preserve"> STDEV(C25:C29)</f>
        <v>9.4868329805051381</v>
      </c>
      <c r="D33" s="36">
        <f t="shared" si="8"/>
        <v>4.7434164902525691</v>
      </c>
      <c r="F33" s="35">
        <f xml:space="preserve"> STDEV(F25:F29)</f>
        <v>3.1622776601683795</v>
      </c>
      <c r="G33" s="34">
        <f t="shared" ref="G33:H33" si="9" xml:space="preserve"> STDEV(G25:G29)</f>
        <v>9.4868329805051381</v>
      </c>
      <c r="H33" s="36">
        <f t="shared" si="9"/>
        <v>5.770615218501403</v>
      </c>
    </row>
    <row r="34" spans="1:8" ht="15.75" thickBot="1" x14ac:dyDescent="0.3">
      <c r="A34" s="15" t="s">
        <v>10</v>
      </c>
      <c r="B34" s="12">
        <f xml:space="preserve"> MEDIAN(B25:B29)</f>
        <v>18</v>
      </c>
      <c r="C34" s="13">
        <f t="shared" ref="C34:D34" si="10" xml:space="preserve"> MEDIAN(C25:C29)</f>
        <v>50</v>
      </c>
      <c r="D34" s="14">
        <f t="shared" si="10"/>
        <v>27</v>
      </c>
      <c r="E34" s="1"/>
      <c r="F34" s="12">
        <f xml:space="preserve"> MEDIAN(F25:F29)</f>
        <v>6</v>
      </c>
      <c r="G34" s="13">
        <f t="shared" ref="G34:H34" si="11" xml:space="preserve"> MEDIAN(G25:G29)</f>
        <v>14</v>
      </c>
      <c r="H34" s="14">
        <f t="shared" si="11"/>
        <v>9</v>
      </c>
    </row>
    <row r="38" spans="1:8" ht="15.75" thickBot="1" x14ac:dyDescent="0.3"/>
    <row r="39" spans="1:8" ht="15.75" thickBot="1" x14ac:dyDescent="0.3">
      <c r="B39" s="77" t="s">
        <v>19</v>
      </c>
      <c r="C39" s="78"/>
      <c r="D39" s="78"/>
      <c r="E39" s="78"/>
      <c r="F39" s="78"/>
      <c r="G39" s="78"/>
      <c r="H39" s="79"/>
    </row>
    <row r="40" spans="1:8" ht="15.75" thickBot="1" x14ac:dyDescent="0.3">
      <c r="B40" s="71" t="s">
        <v>21</v>
      </c>
      <c r="C40" s="71"/>
      <c r="D40" s="71"/>
      <c r="F40" s="71" t="s">
        <v>22</v>
      </c>
      <c r="G40" s="71"/>
      <c r="H40" s="71"/>
    </row>
    <row r="41" spans="1:8" ht="15.75" thickBot="1" x14ac:dyDescent="0.3">
      <c r="B41" s="20" t="s">
        <v>0</v>
      </c>
      <c r="C41" s="21" t="s">
        <v>1</v>
      </c>
      <c r="D41" s="22" t="s">
        <v>2</v>
      </c>
      <c r="F41" s="20" t="s">
        <v>0</v>
      </c>
      <c r="G41" s="21" t="s">
        <v>1</v>
      </c>
      <c r="H41" s="22" t="s">
        <v>2</v>
      </c>
    </row>
    <row r="42" spans="1:8" x14ac:dyDescent="0.25">
      <c r="B42" s="9">
        <v>14</v>
      </c>
      <c r="C42" s="27">
        <v>62</v>
      </c>
      <c r="D42" s="11">
        <v>30</v>
      </c>
      <c r="F42" s="6">
        <v>22</v>
      </c>
      <c r="G42" s="29">
        <v>38</v>
      </c>
      <c r="H42" s="8">
        <v>21</v>
      </c>
    </row>
    <row r="43" spans="1:8" ht="15.75" thickBot="1" x14ac:dyDescent="0.3">
      <c r="B43" s="12">
        <v>18</v>
      </c>
      <c r="C43" s="28">
        <v>56</v>
      </c>
      <c r="D43" s="14">
        <v>33</v>
      </c>
      <c r="F43" s="12">
        <v>20</v>
      </c>
      <c r="G43" s="28">
        <v>50</v>
      </c>
      <c r="H43" s="14">
        <v>24</v>
      </c>
    </row>
    <row r="46" spans="1:8" ht="15.75" thickBot="1" x14ac:dyDescent="0.3"/>
    <row r="47" spans="1:8" ht="15.75" thickBot="1" x14ac:dyDescent="0.3">
      <c r="B47" s="77" t="s">
        <v>20</v>
      </c>
      <c r="C47" s="78"/>
      <c r="D47" s="78"/>
      <c r="E47" s="78"/>
      <c r="F47" s="78"/>
      <c r="G47" s="78"/>
      <c r="H47" s="79"/>
    </row>
    <row r="48" spans="1:8" ht="15.75" thickBot="1" x14ac:dyDescent="0.3">
      <c r="B48" s="71" t="s">
        <v>23</v>
      </c>
      <c r="C48" s="71"/>
      <c r="D48" s="71"/>
      <c r="F48" s="71" t="s">
        <v>24</v>
      </c>
      <c r="G48" s="71"/>
      <c r="H48" s="71"/>
    </row>
    <row r="49" spans="2:8" ht="15.75" thickBot="1" x14ac:dyDescent="0.3">
      <c r="B49" s="20" t="s">
        <v>0</v>
      </c>
      <c r="C49" s="21" t="s">
        <v>1</v>
      </c>
      <c r="D49" s="22" t="s">
        <v>2</v>
      </c>
      <c r="F49" s="20" t="s">
        <v>0</v>
      </c>
      <c r="G49" s="21" t="s">
        <v>1</v>
      </c>
      <c r="H49" s="22" t="s">
        <v>2</v>
      </c>
    </row>
    <row r="50" spans="2:8" x14ac:dyDescent="0.25">
      <c r="B50" s="9">
        <v>8</v>
      </c>
      <c r="C50" s="27">
        <v>20</v>
      </c>
      <c r="D50" s="11">
        <v>12</v>
      </c>
      <c r="F50" s="6">
        <v>2</v>
      </c>
      <c r="G50" s="29">
        <v>14</v>
      </c>
      <c r="H50" s="8">
        <v>3</v>
      </c>
    </row>
    <row r="51" spans="2:8" ht="15.75" thickBot="1" x14ac:dyDescent="0.3">
      <c r="B51" s="12">
        <v>10</v>
      </c>
      <c r="C51" s="28">
        <v>26</v>
      </c>
      <c r="D51" s="14">
        <v>18</v>
      </c>
      <c r="F51" s="12">
        <v>4</v>
      </c>
      <c r="G51" s="28">
        <v>8</v>
      </c>
      <c r="H51" s="14">
        <v>6</v>
      </c>
    </row>
  </sheetData>
  <sortState xmlns:xlrd2="http://schemas.microsoft.com/office/spreadsheetml/2017/richdata2" ref="P25:R29">
    <sortCondition ref="R25:R29"/>
  </sortState>
  <mergeCells count="14">
    <mergeCell ref="B39:H39"/>
    <mergeCell ref="B47:H47"/>
    <mergeCell ref="B40:D40"/>
    <mergeCell ref="F40:H40"/>
    <mergeCell ref="B48:D48"/>
    <mergeCell ref="F48:H48"/>
    <mergeCell ref="B22:H22"/>
    <mergeCell ref="B2:D2"/>
    <mergeCell ref="M2:O2"/>
    <mergeCell ref="L22:R22"/>
    <mergeCell ref="B23:D23"/>
    <mergeCell ref="F23:H23"/>
    <mergeCell ref="L23:N23"/>
    <mergeCell ref="P23:R2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A3AC-2D10-4EB9-B9B4-C70996FB883E}">
  <dimension ref="A1:P70"/>
  <sheetViews>
    <sheetView tabSelected="1" topLeftCell="A58" zoomScale="160" zoomScaleNormal="160" workbookViewId="0">
      <selection activeCell="O74" sqref="O74"/>
    </sheetView>
  </sheetViews>
  <sheetFormatPr defaultRowHeight="15" x14ac:dyDescent="0.25"/>
  <cols>
    <col min="16" max="16" width="12.28515625" customWidth="1"/>
  </cols>
  <sheetData>
    <row r="1" spans="2:3" ht="15.75" thickBot="1" x14ac:dyDescent="0.3"/>
    <row r="2" spans="2:3" ht="15.75" thickBot="1" x14ac:dyDescent="0.3">
      <c r="B2" s="46" t="s">
        <v>25</v>
      </c>
      <c r="C2" s="47" t="s">
        <v>26</v>
      </c>
    </row>
    <row r="3" spans="2:3" x14ac:dyDescent="0.25">
      <c r="B3" s="6">
        <v>1</v>
      </c>
      <c r="C3" s="8">
        <v>9</v>
      </c>
    </row>
    <row r="4" spans="2:3" x14ac:dyDescent="0.25">
      <c r="B4" s="9">
        <v>2</v>
      </c>
      <c r="C4" s="11">
        <v>3</v>
      </c>
    </row>
    <row r="5" spans="2:3" x14ac:dyDescent="0.25">
      <c r="B5" s="9">
        <v>4</v>
      </c>
      <c r="C5" s="11">
        <v>1</v>
      </c>
    </row>
    <row r="6" spans="2:3" x14ac:dyDescent="0.25">
      <c r="B6" s="9">
        <v>3</v>
      </c>
      <c r="C6" s="11">
        <v>7</v>
      </c>
    </row>
    <row r="7" spans="2:3" x14ac:dyDescent="0.25">
      <c r="B7" s="9">
        <v>5</v>
      </c>
      <c r="C7" s="11">
        <v>4</v>
      </c>
    </row>
    <row r="8" spans="2:3" x14ac:dyDescent="0.25">
      <c r="B8" s="9">
        <v>6</v>
      </c>
      <c r="C8" s="11">
        <v>8</v>
      </c>
    </row>
    <row r="9" spans="2:3" x14ac:dyDescent="0.25">
      <c r="B9" s="9">
        <v>7</v>
      </c>
      <c r="C9" s="11">
        <v>2</v>
      </c>
    </row>
    <row r="10" spans="2:3" x14ac:dyDescent="0.25">
      <c r="B10" s="9">
        <v>8</v>
      </c>
      <c r="C10" s="11">
        <v>8</v>
      </c>
    </row>
    <row r="11" spans="2:3" x14ac:dyDescent="0.25">
      <c r="B11" s="9">
        <v>7</v>
      </c>
      <c r="C11" s="11">
        <v>9</v>
      </c>
    </row>
    <row r="12" spans="2:3" ht="15.75" thickBot="1" x14ac:dyDescent="0.3">
      <c r="B12" s="12">
        <v>9</v>
      </c>
      <c r="C12" s="14">
        <v>6</v>
      </c>
    </row>
    <row r="14" spans="2:3" x14ac:dyDescent="0.25">
      <c r="B14" t="s">
        <v>27</v>
      </c>
    </row>
    <row r="15" spans="2:3" x14ac:dyDescent="0.25">
      <c r="B15" t="s">
        <v>28</v>
      </c>
    </row>
    <row r="16" spans="2:3" ht="15.75" thickBot="1" x14ac:dyDescent="0.3">
      <c r="B16" t="s">
        <v>29</v>
      </c>
    </row>
    <row r="17" spans="1:12" ht="15.75" thickBot="1" x14ac:dyDescent="0.3">
      <c r="B17" s="46" t="s">
        <v>25</v>
      </c>
      <c r="C17" s="47" t="s">
        <v>26</v>
      </c>
    </row>
    <row r="18" spans="1:12" x14ac:dyDescent="0.25">
      <c r="B18" s="6">
        <v>1</v>
      </c>
      <c r="C18" s="8">
        <v>9</v>
      </c>
    </row>
    <row r="19" spans="1:12" x14ac:dyDescent="0.25">
      <c r="B19" s="9">
        <v>2</v>
      </c>
      <c r="C19" s="11">
        <v>3</v>
      </c>
    </row>
    <row r="20" spans="1:12" x14ac:dyDescent="0.25">
      <c r="B20" s="9">
        <v>3</v>
      </c>
      <c r="C20" s="11">
        <v>7</v>
      </c>
    </row>
    <row r="21" spans="1:12" x14ac:dyDescent="0.25">
      <c r="B21" s="9">
        <v>4</v>
      </c>
      <c r="C21" s="11">
        <v>1</v>
      </c>
    </row>
    <row r="22" spans="1:12" x14ac:dyDescent="0.25">
      <c r="B22" s="9">
        <v>5</v>
      </c>
      <c r="C22" s="11">
        <v>4</v>
      </c>
    </row>
    <row r="23" spans="1:12" x14ac:dyDescent="0.25">
      <c r="B23" s="43">
        <v>6</v>
      </c>
      <c r="C23" s="45">
        <v>8</v>
      </c>
    </row>
    <row r="24" spans="1:12" x14ac:dyDescent="0.25">
      <c r="B24" s="9">
        <v>7</v>
      </c>
      <c r="C24" s="11">
        <v>2</v>
      </c>
    </row>
    <row r="25" spans="1:12" x14ac:dyDescent="0.25">
      <c r="B25" s="9">
        <v>7</v>
      </c>
      <c r="C25" s="11">
        <v>9</v>
      </c>
    </row>
    <row r="26" spans="1:12" ht="15.75" thickBot="1" x14ac:dyDescent="0.3">
      <c r="B26" s="9">
        <v>8</v>
      </c>
      <c r="C26" s="11">
        <v>8</v>
      </c>
    </row>
    <row r="27" spans="1:12" ht="15.75" thickBot="1" x14ac:dyDescent="0.3">
      <c r="B27" s="12">
        <v>9</v>
      </c>
      <c r="C27" s="14">
        <v>6</v>
      </c>
      <c r="I27" s="48" t="s">
        <v>32</v>
      </c>
    </row>
    <row r="28" spans="1:12" x14ac:dyDescent="0.25">
      <c r="A28" t="s">
        <v>6</v>
      </c>
      <c r="B28" s="2">
        <f xml:space="preserve"> MEDIAN(B18:B27)</f>
        <v>5.5</v>
      </c>
      <c r="C28" s="1"/>
    </row>
    <row r="31" spans="1:12" ht="15.75" thickBot="1" x14ac:dyDescent="0.3"/>
    <row r="32" spans="1:12" ht="15.75" thickBot="1" x14ac:dyDescent="0.3">
      <c r="F32" s="46" t="s">
        <v>25</v>
      </c>
      <c r="G32" s="47" t="s">
        <v>26</v>
      </c>
      <c r="K32" s="46" t="s">
        <v>25</v>
      </c>
      <c r="L32" s="47" t="s">
        <v>26</v>
      </c>
    </row>
    <row r="33" spans="5:12" x14ac:dyDescent="0.25">
      <c r="F33" s="6">
        <v>1</v>
      </c>
      <c r="G33" s="8">
        <v>9</v>
      </c>
      <c r="K33" s="62">
        <v>6</v>
      </c>
      <c r="L33" s="45">
        <v>8</v>
      </c>
    </row>
    <row r="34" spans="5:12" x14ac:dyDescent="0.25">
      <c r="F34" s="9">
        <v>2</v>
      </c>
      <c r="G34" s="11">
        <v>3</v>
      </c>
      <c r="K34" s="9">
        <v>7</v>
      </c>
      <c r="L34" s="11">
        <v>2</v>
      </c>
    </row>
    <row r="35" spans="5:12" x14ac:dyDescent="0.25">
      <c r="F35" s="9">
        <v>3</v>
      </c>
      <c r="G35" s="11">
        <v>7</v>
      </c>
      <c r="K35" s="9">
        <v>7</v>
      </c>
      <c r="L35" s="11">
        <v>9</v>
      </c>
    </row>
    <row r="36" spans="5:12" x14ac:dyDescent="0.25">
      <c r="F36" s="9">
        <v>4</v>
      </c>
      <c r="G36" s="11">
        <v>1</v>
      </c>
      <c r="K36" s="9">
        <v>8</v>
      </c>
      <c r="L36" s="11">
        <v>8</v>
      </c>
    </row>
    <row r="37" spans="5:12" ht="15.75" thickBot="1" x14ac:dyDescent="0.3">
      <c r="F37" s="12">
        <v>5</v>
      </c>
      <c r="G37" s="14">
        <v>4</v>
      </c>
      <c r="K37" s="12">
        <v>9</v>
      </c>
      <c r="L37" s="14">
        <v>6</v>
      </c>
    </row>
    <row r="38" spans="5:12" ht="15.75" thickBot="1" x14ac:dyDescent="0.3">
      <c r="F38" t="s">
        <v>34</v>
      </c>
      <c r="K38" t="s">
        <v>34</v>
      </c>
    </row>
    <row r="39" spans="5:12" ht="15.75" thickBot="1" x14ac:dyDescent="0.3">
      <c r="F39" s="46" t="s">
        <v>25</v>
      </c>
      <c r="G39" s="47" t="s">
        <v>26</v>
      </c>
      <c r="K39" s="46" t="s">
        <v>25</v>
      </c>
      <c r="L39" s="47" t="s">
        <v>26</v>
      </c>
    </row>
    <row r="40" spans="5:12" x14ac:dyDescent="0.25">
      <c r="F40" s="6">
        <v>4</v>
      </c>
      <c r="G40" s="8">
        <v>1</v>
      </c>
      <c r="K40" s="9">
        <v>7</v>
      </c>
      <c r="L40" s="11">
        <v>2</v>
      </c>
    </row>
    <row r="41" spans="5:12" x14ac:dyDescent="0.25">
      <c r="F41" s="9">
        <v>2</v>
      </c>
      <c r="G41" s="11">
        <v>3</v>
      </c>
      <c r="K41" s="9">
        <v>9</v>
      </c>
      <c r="L41" s="11">
        <v>6</v>
      </c>
    </row>
    <row r="42" spans="5:12" x14ac:dyDescent="0.25">
      <c r="F42" s="43">
        <v>5</v>
      </c>
      <c r="G42" s="63">
        <v>4</v>
      </c>
      <c r="K42" s="43">
        <v>6</v>
      </c>
      <c r="L42" s="63">
        <v>8</v>
      </c>
    </row>
    <row r="43" spans="5:12" x14ac:dyDescent="0.25">
      <c r="F43" s="9">
        <v>3</v>
      </c>
      <c r="G43" s="11">
        <v>7</v>
      </c>
      <c r="K43" s="9">
        <v>8</v>
      </c>
      <c r="L43" s="11">
        <v>8</v>
      </c>
    </row>
    <row r="44" spans="5:12" ht="15.75" thickBot="1" x14ac:dyDescent="0.3">
      <c r="F44" s="12">
        <v>1</v>
      </c>
      <c r="G44" s="14">
        <v>9</v>
      </c>
      <c r="K44" s="12">
        <v>7</v>
      </c>
      <c r="L44" s="14">
        <v>9</v>
      </c>
    </row>
    <row r="45" spans="5:12" x14ac:dyDescent="0.25">
      <c r="E45" s="15" t="s">
        <v>6</v>
      </c>
      <c r="F45" s="15"/>
      <c r="G45" s="2">
        <f xml:space="preserve"> MEDIAN(G40:G44)</f>
        <v>4</v>
      </c>
      <c r="H45" s="15"/>
      <c r="I45" s="15"/>
      <c r="J45" s="15" t="s">
        <v>6</v>
      </c>
      <c r="K45" s="15"/>
      <c r="L45" s="2">
        <f xml:space="preserve"> MEDIAN(L40:L44)</f>
        <v>8</v>
      </c>
    </row>
    <row r="47" spans="5:12" ht="15.75" thickBot="1" x14ac:dyDescent="0.3"/>
    <row r="48" spans="5:12" ht="15.75" thickBot="1" x14ac:dyDescent="0.3">
      <c r="F48" s="72" t="s">
        <v>31</v>
      </c>
      <c r="G48" s="73"/>
      <c r="K48" s="72" t="s">
        <v>33</v>
      </c>
      <c r="L48" s="73"/>
    </row>
    <row r="52" spans="2:16" ht="15.75" thickBot="1" x14ac:dyDescent="0.3"/>
    <row r="53" spans="2:16" ht="15.75" thickBot="1" x14ac:dyDescent="0.3">
      <c r="E53" s="46" t="s">
        <v>25</v>
      </c>
      <c r="F53" s="47" t="s">
        <v>26</v>
      </c>
      <c r="G53" s="46" t="s">
        <v>25</v>
      </c>
      <c r="H53" s="47" t="s">
        <v>26</v>
      </c>
      <c r="J53" s="46" t="s">
        <v>25</v>
      </c>
      <c r="K53" s="47" t="s">
        <v>26</v>
      </c>
      <c r="L53" s="46" t="s">
        <v>25</v>
      </c>
      <c r="M53" s="47" t="s">
        <v>26</v>
      </c>
    </row>
    <row r="54" spans="2:16" x14ac:dyDescent="0.25">
      <c r="E54" s="6">
        <v>4</v>
      </c>
      <c r="F54" s="8">
        <v>1</v>
      </c>
      <c r="G54" s="9">
        <v>3</v>
      </c>
      <c r="H54" s="11">
        <v>7</v>
      </c>
      <c r="J54" s="6">
        <v>7</v>
      </c>
      <c r="K54" s="8">
        <v>2</v>
      </c>
      <c r="L54" s="49">
        <v>6</v>
      </c>
      <c r="M54" s="50">
        <v>8</v>
      </c>
    </row>
    <row r="55" spans="2:16" ht="15.75" thickBot="1" x14ac:dyDescent="0.3">
      <c r="E55" s="12">
        <v>2</v>
      </c>
      <c r="F55" s="14">
        <v>3</v>
      </c>
      <c r="G55" s="12">
        <v>1</v>
      </c>
      <c r="H55" s="14">
        <v>9</v>
      </c>
      <c r="J55" s="12">
        <v>9</v>
      </c>
      <c r="K55" s="14">
        <v>6</v>
      </c>
      <c r="L55" s="9">
        <v>8</v>
      </c>
      <c r="M55" s="11">
        <v>8</v>
      </c>
    </row>
    <row r="56" spans="2:16" ht="15.75" thickBot="1" x14ac:dyDescent="0.3">
      <c r="L56" s="12">
        <v>7</v>
      </c>
      <c r="M56" s="14">
        <v>9</v>
      </c>
    </row>
    <row r="59" spans="2:16" x14ac:dyDescent="0.25">
      <c r="B59" s="15" t="s">
        <v>30</v>
      </c>
    </row>
    <row r="62" spans="2:16" x14ac:dyDescent="0.25">
      <c r="O62" t="s">
        <v>76</v>
      </c>
      <c r="P62" t="s">
        <v>77</v>
      </c>
    </row>
    <row r="63" spans="2:16" x14ac:dyDescent="0.25">
      <c r="N63" t="s">
        <v>75</v>
      </c>
      <c r="O63">
        <v>40000</v>
      </c>
      <c r="P63" s="64" t="s">
        <v>79</v>
      </c>
    </row>
    <row r="64" spans="2:16" x14ac:dyDescent="0.25">
      <c r="N64" t="s">
        <v>78</v>
      </c>
      <c r="P64" t="s">
        <v>80</v>
      </c>
    </row>
    <row r="65" spans="14:16" x14ac:dyDescent="0.25">
      <c r="N65" t="s">
        <v>81</v>
      </c>
      <c r="P65" t="s">
        <v>82</v>
      </c>
    </row>
    <row r="70" spans="14:16" ht="18.75" x14ac:dyDescent="0.3">
      <c r="N70" s="80" t="s">
        <v>83</v>
      </c>
    </row>
  </sheetData>
  <sortState xmlns:xlrd2="http://schemas.microsoft.com/office/spreadsheetml/2017/richdata2" ref="K40:L44">
    <sortCondition ref="L40:L44"/>
  </sortState>
  <mergeCells count="2">
    <mergeCell ref="F48:G48"/>
    <mergeCell ref="K48:L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938F-8D71-4F60-9042-0800F7C5ACB4}">
  <dimension ref="B2:D5"/>
  <sheetViews>
    <sheetView zoomScale="190" zoomScaleNormal="190" workbookViewId="0">
      <selection activeCell="D5" sqref="D5"/>
    </sheetView>
  </sheetViews>
  <sheetFormatPr defaultRowHeight="15" x14ac:dyDescent="0.25"/>
  <cols>
    <col min="4" max="4" width="12.140625" customWidth="1"/>
  </cols>
  <sheetData>
    <row r="2" spans="2:4" x14ac:dyDescent="0.25">
      <c r="B2" t="s">
        <v>65</v>
      </c>
      <c r="C2" t="s">
        <v>66</v>
      </c>
    </row>
    <row r="3" spans="2:4" x14ac:dyDescent="0.25">
      <c r="B3" t="s">
        <v>67</v>
      </c>
      <c r="C3" t="s">
        <v>68</v>
      </c>
      <c r="D3" t="s">
        <v>69</v>
      </c>
    </row>
    <row r="4" spans="2:4" x14ac:dyDescent="0.25">
      <c r="B4" t="s">
        <v>70</v>
      </c>
      <c r="C4" t="s">
        <v>71</v>
      </c>
      <c r="D4" t="s">
        <v>72</v>
      </c>
    </row>
    <row r="5" spans="2:4" x14ac:dyDescent="0.25">
      <c r="C5" t="s">
        <v>73</v>
      </c>
      <c r="D5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76CB-418E-4BCA-9EAD-FC1DA886FA17}">
  <dimension ref="B2:E35"/>
  <sheetViews>
    <sheetView workbookViewId="0">
      <selection activeCell="U10" sqref="U10"/>
    </sheetView>
  </sheetViews>
  <sheetFormatPr defaultRowHeight="18.75" x14ac:dyDescent="0.3"/>
  <cols>
    <col min="1" max="1" width="9.140625" style="52"/>
    <col min="2" max="2" width="10.7109375" style="52" bestFit="1" customWidth="1"/>
    <col min="3" max="3" width="11.140625" style="52" bestFit="1" customWidth="1"/>
    <col min="4" max="5" width="17.140625" style="52" bestFit="1" customWidth="1"/>
    <col min="6" max="16384" width="9.140625" style="52"/>
  </cols>
  <sheetData>
    <row r="2" spans="2:5" x14ac:dyDescent="0.3">
      <c r="B2" s="51" t="s">
        <v>35</v>
      </c>
      <c r="C2" s="51"/>
      <c r="D2" s="54">
        <v>0</v>
      </c>
      <c r="E2" s="55">
        <v>2</v>
      </c>
    </row>
    <row r="3" spans="2:5" x14ac:dyDescent="0.3">
      <c r="B3" s="51" t="s">
        <v>36</v>
      </c>
      <c r="C3" s="51"/>
      <c r="D3" s="56">
        <v>0</v>
      </c>
      <c r="E3" s="57">
        <v>3</v>
      </c>
    </row>
    <row r="4" spans="2:5" x14ac:dyDescent="0.3">
      <c r="B4" s="51" t="s">
        <v>37</v>
      </c>
      <c r="C4" s="51"/>
      <c r="D4" s="56">
        <v>0</v>
      </c>
      <c r="E4" s="57">
        <v>4</v>
      </c>
    </row>
    <row r="5" spans="2:5" x14ac:dyDescent="0.3">
      <c r="B5" s="51" t="s">
        <v>38</v>
      </c>
      <c r="C5" s="51"/>
      <c r="D5" s="56">
        <v>0</v>
      </c>
      <c r="E5" s="57">
        <v>5</v>
      </c>
    </row>
    <row r="6" spans="2:5" x14ac:dyDescent="0.3">
      <c r="B6" s="51" t="s">
        <v>39</v>
      </c>
      <c r="C6" s="51"/>
      <c r="D6" s="56">
        <v>0</v>
      </c>
      <c r="E6" s="57">
        <v>6</v>
      </c>
    </row>
    <row r="7" spans="2:5" x14ac:dyDescent="0.3">
      <c r="B7" s="51" t="s">
        <v>40</v>
      </c>
      <c r="C7" s="51"/>
      <c r="D7" s="56">
        <v>0</v>
      </c>
      <c r="E7" s="57">
        <v>7</v>
      </c>
    </row>
    <row r="8" spans="2:5" x14ac:dyDescent="0.3">
      <c r="B8" s="51" t="s">
        <v>41</v>
      </c>
      <c r="C8" s="51"/>
      <c r="D8" s="56">
        <v>1</v>
      </c>
      <c r="E8" s="57">
        <v>2</v>
      </c>
    </row>
    <row r="9" spans="2:5" x14ac:dyDescent="0.3">
      <c r="B9" s="51" t="s">
        <v>42</v>
      </c>
      <c r="C9" s="51"/>
      <c r="D9" s="56">
        <v>1</v>
      </c>
      <c r="E9" s="57">
        <v>3</v>
      </c>
    </row>
    <row r="10" spans="2:5" x14ac:dyDescent="0.3">
      <c r="B10" s="51" t="s">
        <v>43</v>
      </c>
      <c r="C10" s="51"/>
      <c r="D10" s="56">
        <v>1</v>
      </c>
      <c r="E10" s="57">
        <v>4</v>
      </c>
    </row>
    <row r="11" spans="2:5" x14ac:dyDescent="0.3">
      <c r="B11" s="51" t="s">
        <v>44</v>
      </c>
      <c r="C11" s="51"/>
      <c r="D11" s="56">
        <v>1</v>
      </c>
      <c r="E11" s="57">
        <v>5</v>
      </c>
    </row>
    <row r="12" spans="2:5" x14ac:dyDescent="0.3">
      <c r="B12" s="51" t="s">
        <v>45</v>
      </c>
      <c r="C12" s="51"/>
      <c r="D12" s="56">
        <v>1</v>
      </c>
      <c r="E12" s="57">
        <v>6</v>
      </c>
    </row>
    <row r="13" spans="2:5" x14ac:dyDescent="0.3">
      <c r="B13" s="51" t="s">
        <v>46</v>
      </c>
      <c r="C13" s="51"/>
      <c r="D13" s="56">
        <v>1</v>
      </c>
      <c r="E13" s="57">
        <v>7</v>
      </c>
    </row>
    <row r="14" spans="2:5" x14ac:dyDescent="0.3">
      <c r="B14" s="51" t="s">
        <v>47</v>
      </c>
      <c r="C14" s="51"/>
      <c r="D14" s="56">
        <v>2</v>
      </c>
      <c r="E14" s="57">
        <v>2</v>
      </c>
    </row>
    <row r="15" spans="2:5" x14ac:dyDescent="0.3">
      <c r="B15" s="51" t="s">
        <v>48</v>
      </c>
      <c r="C15" s="51"/>
      <c r="D15" s="56">
        <v>2</v>
      </c>
      <c r="E15" s="57">
        <v>3</v>
      </c>
    </row>
    <row r="16" spans="2:5" x14ac:dyDescent="0.3">
      <c r="B16" s="51" t="s">
        <v>49</v>
      </c>
      <c r="C16" s="51"/>
      <c r="D16" s="56">
        <v>2</v>
      </c>
      <c r="E16" s="57">
        <v>4</v>
      </c>
    </row>
    <row r="17" spans="2:5" x14ac:dyDescent="0.3">
      <c r="B17" s="51" t="s">
        <v>50</v>
      </c>
      <c r="C17" s="51"/>
      <c r="D17" s="56">
        <v>2</v>
      </c>
      <c r="E17" s="57">
        <v>5</v>
      </c>
    </row>
    <row r="18" spans="2:5" x14ac:dyDescent="0.3">
      <c r="B18" s="51" t="s">
        <v>51</v>
      </c>
      <c r="C18" s="51"/>
      <c r="D18" s="56">
        <v>2</v>
      </c>
      <c r="E18" s="57">
        <v>6</v>
      </c>
    </row>
    <row r="19" spans="2:5" x14ac:dyDescent="0.3">
      <c r="B19" s="51" t="s">
        <v>52</v>
      </c>
      <c r="C19" s="51"/>
      <c r="D19" s="56">
        <v>2</v>
      </c>
      <c r="E19" s="57">
        <v>7</v>
      </c>
    </row>
    <row r="20" spans="2:5" x14ac:dyDescent="0.3">
      <c r="B20" s="51" t="s">
        <v>53</v>
      </c>
      <c r="C20" s="51"/>
      <c r="D20" s="56">
        <v>3</v>
      </c>
      <c r="E20" s="57">
        <v>2</v>
      </c>
    </row>
    <row r="21" spans="2:5" x14ac:dyDescent="0.3">
      <c r="B21" s="51" t="s">
        <v>54</v>
      </c>
      <c r="C21" s="51"/>
      <c r="D21" s="56">
        <v>3</v>
      </c>
      <c r="E21" s="57">
        <v>3</v>
      </c>
    </row>
    <row r="22" spans="2:5" x14ac:dyDescent="0.3">
      <c r="B22" s="51" t="s">
        <v>55</v>
      </c>
      <c r="C22" s="51"/>
      <c r="D22" s="56">
        <v>3</v>
      </c>
      <c r="E22" s="57">
        <v>4</v>
      </c>
    </row>
    <row r="23" spans="2:5" x14ac:dyDescent="0.3">
      <c r="B23" s="51" t="s">
        <v>56</v>
      </c>
      <c r="C23" s="51"/>
      <c r="D23" s="56">
        <v>3</v>
      </c>
      <c r="E23" s="57">
        <v>5</v>
      </c>
    </row>
    <row r="24" spans="2:5" x14ac:dyDescent="0.3">
      <c r="B24" s="51" t="s">
        <v>57</v>
      </c>
      <c r="C24" s="51"/>
      <c r="D24" s="56">
        <v>3</v>
      </c>
      <c r="E24" s="57">
        <v>6</v>
      </c>
    </row>
    <row r="25" spans="2:5" x14ac:dyDescent="0.3">
      <c r="B25" s="51" t="s">
        <v>58</v>
      </c>
      <c r="C25" s="51"/>
      <c r="D25" s="56">
        <v>3</v>
      </c>
      <c r="E25" s="57">
        <v>7</v>
      </c>
    </row>
    <row r="26" spans="2:5" x14ac:dyDescent="0.3">
      <c r="B26" s="51" t="s">
        <v>59</v>
      </c>
      <c r="C26" s="51"/>
      <c r="D26" s="56">
        <v>4</v>
      </c>
      <c r="E26" s="57">
        <v>2</v>
      </c>
    </row>
    <row r="27" spans="2:5" x14ac:dyDescent="0.3">
      <c r="B27" s="51" t="s">
        <v>60</v>
      </c>
      <c r="C27" s="51"/>
      <c r="D27" s="56">
        <v>4</v>
      </c>
      <c r="E27" s="57">
        <v>3</v>
      </c>
    </row>
    <row r="28" spans="2:5" x14ac:dyDescent="0.3">
      <c r="B28" s="51" t="s">
        <v>61</v>
      </c>
      <c r="C28" s="51"/>
      <c r="D28" s="56">
        <v>4</v>
      </c>
      <c r="E28" s="57">
        <v>4</v>
      </c>
    </row>
    <row r="29" spans="2:5" x14ac:dyDescent="0.3">
      <c r="B29" s="51" t="s">
        <v>62</v>
      </c>
      <c r="C29" s="51"/>
      <c r="D29" s="56">
        <v>4</v>
      </c>
      <c r="E29" s="57">
        <v>5</v>
      </c>
    </row>
    <row r="30" spans="2:5" x14ac:dyDescent="0.3">
      <c r="B30" s="51" t="s">
        <v>63</v>
      </c>
      <c r="C30" s="51"/>
      <c r="D30" s="56">
        <v>4</v>
      </c>
      <c r="E30" s="57">
        <v>6</v>
      </c>
    </row>
    <row r="31" spans="2:5" x14ac:dyDescent="0.3">
      <c r="B31" s="51" t="s">
        <v>64</v>
      </c>
      <c r="C31" s="51"/>
      <c r="D31" s="58">
        <v>4</v>
      </c>
      <c r="E31" s="59">
        <v>7</v>
      </c>
    </row>
    <row r="32" spans="2:5" x14ac:dyDescent="0.3">
      <c r="C32" s="53" t="s">
        <v>3</v>
      </c>
      <c r="D32" s="60">
        <f xml:space="preserve"> AVERAGE(D2:D31)</f>
        <v>2</v>
      </c>
      <c r="E32" s="60">
        <f xml:space="preserve"> AVERAGE(E2:E31)</f>
        <v>4.5</v>
      </c>
    </row>
    <row r="33" spans="3:5" x14ac:dyDescent="0.3">
      <c r="C33" s="53" t="s">
        <v>4</v>
      </c>
      <c r="D33" s="60">
        <f xml:space="preserve"> _xlfn.VAR.S(D2:D31)</f>
        <v>2.0689655172413794</v>
      </c>
      <c r="E33" s="60">
        <f xml:space="preserve"> _xlfn.VAR.S(E2:E31)</f>
        <v>3.0172413793103448</v>
      </c>
    </row>
    <row r="34" spans="3:5" x14ac:dyDescent="0.3">
      <c r="C34" s="53" t="s">
        <v>5</v>
      </c>
      <c r="D34" s="61">
        <f xml:space="preserve"> STDEV(D2:D31)</f>
        <v>1.4383899044561526</v>
      </c>
      <c r="E34" s="61">
        <f xml:space="preserve"> STDEV(E2:E31)</f>
        <v>1.737020834449128</v>
      </c>
    </row>
    <row r="35" spans="3:5" x14ac:dyDescent="0.3">
      <c r="C35" s="53" t="s">
        <v>10</v>
      </c>
      <c r="D35" s="60">
        <f xml:space="preserve"> MEDIAN(D2:D31)</f>
        <v>2</v>
      </c>
      <c r="E35" s="60">
        <f xml:space="preserve"> MEDIAN(E2:E31)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</vt:lpstr>
      <vt:lpstr>Ex2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2018-11-28T03:41:19Z</dcterms:created>
  <dcterms:modified xsi:type="dcterms:W3CDTF">2019-10-06T15:25:19Z</dcterms:modified>
</cp:coreProperties>
</file>