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REPORTE PROVEEDORES" sheetId="2" r:id="rId5"/>
    <sheet state="visible" name="YOVANI" sheetId="3" r:id="rId6"/>
  </sheets>
  <definedNames>
    <definedName hidden="1" localSheetId="0" name="_xlnm._FilterDatabase">'Ventas CO'!$A$2:$BE$22</definedName>
  </definedNames>
  <calcPr/>
  <pivotCaches>
    <pivotCache cacheId="0" r:id="rId7"/>
  </pivotCaches>
  <extLst>
    <ext uri="GoogleSheetsCustomDataVersion2">
      <go:sheetsCustomData xmlns:go="http://customooxmlschemas.google.com/" r:id="rId8" roundtripDataChecksum="PNmJy40UCZ0Vu9oOvCnjMzOLjh5hBJbkcg8NbaQi60A="/>
    </ext>
  </extLst>
</workbook>
</file>

<file path=xl/sharedStrings.xml><?xml version="1.0" encoding="utf-8"?>
<sst xmlns="http://schemas.openxmlformats.org/spreadsheetml/2006/main" count="985" uniqueCount="337">
  <si>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</si>
  <si>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</si>
  <si>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</si>
  <si>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</si>
  <si>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</si>
  <si>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</si>
  <si>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</si>
  <si>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</si>
  <si>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</si>
  <si>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</si>
  <si>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</si>
  <si>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</si>
  <si>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</si>
  <si>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</si>
  <si>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</si>
  <si>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</si>
  <si>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</si>
  <si>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</si>
  <si>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</si>
  <si>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</si>
  <si>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</si>
  <si>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</si>
  <si>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</si>
  <si>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</si>
  <si>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</si>
  <si>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</si>
  <si>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</si>
  <si>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</si>
  <si>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</si>
  <si>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</si>
  <si>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</si>
  <si>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</si>
  <si>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</si>
  <si>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</si>
  <si>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</si>
  <si>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</si>
  <si>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</si>
  <si>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</si>
  <si>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</si>
  <si>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</si>
  <si>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</si>
  <si>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</si>
  <si>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</si>
  <si>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</si>
  <si>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</si>
  <si>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</si>
  <si>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</si>
  <si>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</si>
  <si>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</si>
  <si>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</si>
  <si>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</si>
  <si>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</si>
  <si>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</si>
  <si>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</si>
  <si>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</si>
  <si>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2000008072105924</t>
  </si>
  <si>
    <t>18 de abril de 2024 08:13 hs.</t>
  </si>
  <si>
    <t>Etiqueta lista para imprimir</t>
  </si>
  <si>
    <t>Tienes que darle el paquete a la próxima colecta que te visite.</t>
  </si>
  <si>
    <t>No</t>
  </si>
  <si>
    <t/>
  </si>
  <si>
    <t xml:space="preserve"> </t>
  </si>
  <si>
    <t>JUA-18</t>
  </si>
  <si>
    <t>MCO2170646808</t>
  </si>
  <si>
    <t>Correa Portabebes Cargador Para Bebe Canguro</t>
  </si>
  <si>
    <t>Color : Gris | Nombre del diseño : Gris</t>
  </si>
  <si>
    <t>Clásica</t>
  </si>
  <si>
    <t>Factura no adjunta</t>
  </si>
  <si>
    <t xml:space="preserve">Milena  Quiroga </t>
  </si>
  <si>
    <t>CC 40186809</t>
  </si>
  <si>
    <t>40186809</t>
  </si>
  <si>
    <t>Carrera 110A #101-03 / Referencia: Villa del rio casas blancas #10 - Darien, Apartadó, Antioquia</t>
  </si>
  <si>
    <t>Apartadó</t>
  </si>
  <si>
    <t>Antioquia</t>
  </si>
  <si>
    <t>057841</t>
  </si>
  <si>
    <t>Colombia</t>
  </si>
  <si>
    <t>Colecta de Mercado Envíos</t>
  </si>
  <si>
    <t>MELI Logistics</t>
  </si>
  <si>
    <t>MEL43304402962FMXDF01</t>
  </si>
  <si>
    <t>2000008071879088</t>
  </si>
  <si>
    <t>18 de abril de 2024 07:38 hs.</t>
  </si>
  <si>
    <t>VMX-7-J</t>
  </si>
  <si>
    <t>MCO1399262133</t>
  </si>
  <si>
    <t>Dispensador Automatico De Agua Para Botellon Recargable Econ Color Blanco/negro</t>
  </si>
  <si>
    <t>Angelica Tatis</t>
  </si>
  <si>
    <t>CC 1010226103</t>
  </si>
  <si>
    <t>1010226103</t>
  </si>
  <si>
    <t>Carrera 92 #162 -40 / Torre 11 Apto 3040 - Suba Salitre, Suba, Bogotá D.C.</t>
  </si>
  <si>
    <t>Suba</t>
  </si>
  <si>
    <t>Bogotá D.C.</t>
  </si>
  <si>
    <t>111156</t>
  </si>
  <si>
    <t>MEL43304145005FMXDF01</t>
  </si>
  <si>
    <t>2000008070885230</t>
  </si>
  <si>
    <t>18 de abril de 2024 00:05 hs.</t>
  </si>
  <si>
    <t>DB-62</t>
  </si>
  <si>
    <t>MCO2230770444</t>
  </si>
  <si>
    <t>Lampara Reflector Doble Panel Energía Solar 300w Cl115</t>
  </si>
  <si>
    <t>Color de la carcasa : Negro | Color de la luz : Blanco frío | Voltaje : 110V</t>
  </si>
  <si>
    <t>William Romero</t>
  </si>
  <si>
    <t>CC 3230509</t>
  </si>
  <si>
    <t>3230509</t>
  </si>
  <si>
    <t>Vía Autopista Medellín Km 12 Vereda La Punta #SN-SN / Referencia: Bicicletería antes de Casaletto - Tenjo, Tenjo, Cundinamarca</t>
  </si>
  <si>
    <t>Tenjo</t>
  </si>
  <si>
    <t>Cundinamarca</t>
  </si>
  <si>
    <t>250208</t>
  </si>
  <si>
    <t>MEL43303684359FMXDF01</t>
  </si>
  <si>
    <t>2000005654132085</t>
  </si>
  <si>
    <t>17 de abril de 2024 23:04 hs.</t>
  </si>
  <si>
    <t>Paquete de 2 productos</t>
  </si>
  <si>
    <t>Javier Mauricio Reyes de la Pava</t>
  </si>
  <si>
    <t>CC 94432763</t>
  </si>
  <si>
    <t>94432763</t>
  </si>
  <si>
    <t>Carrera 47 #5e -30 / Balcones De La Roosevelt , Apartamento 801 - Tequendama, Cali, Valle Del Cauca</t>
  </si>
  <si>
    <t>Cali</t>
  </si>
  <si>
    <t>Valle Del Cauca</t>
  </si>
  <si>
    <t>760036</t>
  </si>
  <si>
    <t>MEL43303605085FMXDF01</t>
  </si>
  <si>
    <t>2000008070696816</t>
  </si>
  <si>
    <t>Sí</t>
  </si>
  <si>
    <t>VTV-17-J</t>
  </si>
  <si>
    <t>MCO2267151454</t>
  </si>
  <si>
    <t>Gafas Lupa Vision Luz Led Lentes Zoom 160x</t>
  </si>
  <si>
    <t>2000008070695696</t>
  </si>
  <si>
    <t>VT-8</t>
  </si>
  <si>
    <t>MCO1387801697</t>
  </si>
  <si>
    <t>Molde Prensa Aplastador Manual Para Carne Hamburguesas Color Gris</t>
  </si>
  <si>
    <t>2000008069653606</t>
  </si>
  <si>
    <t>17 de abril de 2024 20:08 hs.</t>
  </si>
  <si>
    <t>IF-180</t>
  </si>
  <si>
    <t>MCO2162392258</t>
  </si>
  <si>
    <t>Kit Mancuernas Pesas 20 Kg Juego De Mancuernas Cromadas</t>
  </si>
  <si>
    <t>Color : Plateado</t>
  </si>
  <si>
    <t>Valentina Tamayo</t>
  </si>
  <si>
    <t>CC 1037640369</t>
  </si>
  <si>
    <t>1037640369</t>
  </si>
  <si>
    <t>Calle 40 #44-27 / Horizontes de la catolica Torre 2 apto 9606 - Horizontes de la catolica, Rionegro, Antioquia</t>
  </si>
  <si>
    <t>Rionegro</t>
  </si>
  <si>
    <t>054040</t>
  </si>
  <si>
    <t>MEL43303175941FMXDF01</t>
  </si>
  <si>
    <t>2000008066434930</t>
  </si>
  <si>
    <t>17 de abril de 2024 19:44 hs.</t>
  </si>
  <si>
    <t>JUA-33.2</t>
  </si>
  <si>
    <t>MCO1397552177</t>
  </si>
  <si>
    <t>Ventilador Portatil Pequeño Grip Go De 3 Velocidades</t>
  </si>
  <si>
    <t>Cantidad de aspas : 2 | Color de la estructura : Blanco | Color de las aspas : Blanco | Diámetro : 10 " | Frecuencia : 1 | Material de las aspas : Plástico | Voltaje : 110V/220V</t>
  </si>
  <si>
    <t>John Alexander Londoño Mejia</t>
  </si>
  <si>
    <t>CC 1032387595</t>
  </si>
  <si>
    <t>1032387595</t>
  </si>
  <si>
    <t>Calle 63 sur #67-72 / Etapa 6 casa 26 Referencia: conjunto de casas cuenta con portería - Madelena, Ciudad Bolivar, Bogotá D.C.</t>
  </si>
  <si>
    <t>Ciudad Bolivar</t>
  </si>
  <si>
    <t>110711</t>
  </si>
  <si>
    <t>MEL43301906066FMXDF01</t>
  </si>
  <si>
    <t>2000008063471846</t>
  </si>
  <si>
    <t>17 de abril de 2024 19:04 hs.</t>
  </si>
  <si>
    <t>SNVX-38-F</t>
  </si>
  <si>
    <t>MCO2267187874</t>
  </si>
  <si>
    <t>Bocina Bluetooth Charge 4 Portatil Recargable Contra Agua - Negro</t>
  </si>
  <si>
    <t>gilberto chinchilla</t>
  </si>
  <si>
    <t>CC 77183263</t>
  </si>
  <si>
    <t>77183263</t>
  </si>
  <si>
    <t>Calle 100E 82 -43 #SN-SN / sector las torres Referencia: Ruben Avendaño tel 314 3078352 - 12 de Otubre, Medellín, Antioquia</t>
  </si>
  <si>
    <t>Medellín</t>
  </si>
  <si>
    <t>050043</t>
  </si>
  <si>
    <t>MEL43300585844FMXDF01</t>
  </si>
  <si>
    <t>2000008068401644</t>
  </si>
  <si>
    <t>17 de abril de 2024 17:33 hs.</t>
  </si>
  <si>
    <t>BMX-M-70</t>
  </si>
  <si>
    <t>MCO2251135538</t>
  </si>
  <si>
    <t>Carreta, Carretilla Plegable Con Manija Extraíble Bloqueable</t>
  </si>
  <si>
    <t>Color : COLORES</t>
  </si>
  <si>
    <t>Luis Carlos Vasquez</t>
  </si>
  <si>
    <t>CC 79314789</t>
  </si>
  <si>
    <t>79314789</t>
  </si>
  <si>
    <t>Carrera 116 #9-10 / Referencia: Casa 3 - Ciudad Jardin, Cali, Valle Del Cauca</t>
  </si>
  <si>
    <t>760031</t>
  </si>
  <si>
    <t>MEL43302778922FMXDF01</t>
  </si>
  <si>
    <t>2000007980629246</t>
  </si>
  <si>
    <t>17 de abril de 2024 16:07 hs.</t>
  </si>
  <si>
    <t>Color : Verde | Nombre del diseño : Verde</t>
  </si>
  <si>
    <t>Erica Yamile Castellanos Reyes</t>
  </si>
  <si>
    <t>CC 1078350214</t>
  </si>
  <si>
    <t>1078350214</t>
  </si>
  <si>
    <t>Calle 8 #03-12 / Referencia: interrapidisimo - centro, Suesca, Cundinamarca</t>
  </si>
  <si>
    <t>Suesca</t>
  </si>
  <si>
    <t>251040</t>
  </si>
  <si>
    <t>Envia</t>
  </si>
  <si>
    <t>MEL43264381487FMXDF01</t>
  </si>
  <si>
    <t>2000008067433352</t>
  </si>
  <si>
    <t>17 de abril de 2024 15:26 hs.</t>
  </si>
  <si>
    <t>SOVO-M-145</t>
  </si>
  <si>
    <t>MCO2306599114</t>
  </si>
  <si>
    <t>Maquina Cortadora Wmark Profesional Ng-9003</t>
  </si>
  <si>
    <t>Color : Colores | Voltaje : 110V</t>
  </si>
  <si>
    <t>Sánchez Adrián</t>
  </si>
  <si>
    <t>CC 1004148115</t>
  </si>
  <si>
    <t>1004148115</t>
  </si>
  <si>
    <t>Calle 8 6 51 academia Jeaneth #SN-SN / SN Referencia: Calle 8 #6-51 barrio centro  
Academia de arte y belleza Jeaneth - Centro, Garzón, Huila</t>
  </si>
  <si>
    <t>Garzón</t>
  </si>
  <si>
    <t>Huila</t>
  </si>
  <si>
    <t>414009</t>
  </si>
  <si>
    <t>MEL43302202143FMXDF01</t>
  </si>
  <si>
    <t>2000008067423484</t>
  </si>
  <si>
    <t>VZ-13</t>
  </si>
  <si>
    <t>MCO2232848430</t>
  </si>
  <si>
    <t>Set De Ventosas Vacum Terapia M</t>
  </si>
  <si>
    <t>Gina Esquivel</t>
  </si>
  <si>
    <t>CC 1233898574</t>
  </si>
  <si>
    <t>1233898574</t>
  </si>
  <si>
    <t>Carrera 108a #140-61 / piso 2 Referencia: Como referencia, la casa se encuentra ubicada al lado del salón comunal, y al frente del jardín infantil las flores, apto 201. - Las Flores, Suba, Bogotá D.C.</t>
  </si>
  <si>
    <t>111141</t>
  </si>
  <si>
    <t>MEL43302345102FMXDF01</t>
  </si>
  <si>
    <t>2000008072603610</t>
  </si>
  <si>
    <t>18 de abril de 2024 09:30 hs.</t>
  </si>
  <si>
    <t>NIA-160</t>
  </si>
  <si>
    <t>MCO1398786627</t>
  </si>
  <si>
    <t>Soporte Para Tv Pedestal Móvil Con Ruedas Para Tv 32 A 70'' Color Negro</t>
  </si>
  <si>
    <t>TODOMED SAS</t>
  </si>
  <si>
    <t>NIT 8150050744</t>
  </si>
  <si>
    <t>8150050744</t>
  </si>
  <si>
    <t>Calle 57 #24-46 / local 14B  Referencia: DROGUERIA TODOMED, BARRIO LAS MERCEDES PALMIRA, PREGUNTAR POR JUAN SEBASTIAN SALAS O ENCARGDO DE LA TIENDA. - Colombia, Palmira, Valle Del Cauca</t>
  </si>
  <si>
    <t>Palmira</t>
  </si>
  <si>
    <t>763532</t>
  </si>
  <si>
    <t>MEL43304478681FMXDF01</t>
  </si>
  <si>
    <t>2000008072227248</t>
  </si>
  <si>
    <t>18 de abril de 2024 08:29 hs.</t>
  </si>
  <si>
    <t>ZM-27-J</t>
  </si>
  <si>
    <t>MCO2320238080</t>
  </si>
  <si>
    <t>Manguera Retractil Expandible Mágica 45 Mts. + Pitón | Dugu Color Verde</t>
  </si>
  <si>
    <t>Ofelia Ortegon</t>
  </si>
  <si>
    <t>CC 31289011</t>
  </si>
  <si>
    <t>31289011</t>
  </si>
  <si>
    <t>Carrera 44 #12b-06 / Referencia: casa en esquina - Panamericano, Cali, Valle Del Cauca</t>
  </si>
  <si>
    <t>760041</t>
  </si>
  <si>
    <t>MEL43304307401FMXDF01</t>
  </si>
  <si>
    <t>2000008074024124</t>
  </si>
  <si>
    <t>18 de abril de 2024 12:04 hs.</t>
  </si>
  <si>
    <t>BMX-M-11</t>
  </si>
  <si>
    <t>MCO1413641927</t>
  </si>
  <si>
    <t>Barra Extensora Para Mancuernas Armar Barra Larga 90cm Total Color Plateado</t>
  </si>
  <si>
    <t>LENNY JOHANNA RENDON CORREA</t>
  </si>
  <si>
    <t>CC 43187089</t>
  </si>
  <si>
    <t>43187089</t>
  </si>
  <si>
    <t>Diagonal 99B #64AD-70 / Apto237 Referencia: Unidad Territorio Aurora Boreal To1 Apto 237 - Robledo La Aurora, Medellín, Antioquia</t>
  </si>
  <si>
    <t>050035</t>
  </si>
  <si>
    <t>MEL43305105765FMXDF01</t>
  </si>
  <si>
    <t>2000008073959726</t>
  </si>
  <si>
    <t>18 de abril de 2024 12:03 hs.</t>
  </si>
  <si>
    <t>RC-35</t>
  </si>
  <si>
    <t>MCO2207359560</t>
  </si>
  <si>
    <t>Olla De Vidrio De Borosilicato Con Tapa 1.5 Litros</t>
  </si>
  <si>
    <t>Color : Vidrio</t>
  </si>
  <si>
    <t xml:space="preserve">Gloria Mercedes  Sierra Trujillo </t>
  </si>
  <si>
    <t>CC 1032480954</t>
  </si>
  <si>
    <t>1032480954</t>
  </si>
  <si>
    <t>Calle 5 #8-45 / Referencia: Casa - ocho de mayo, Gigante, Huila</t>
  </si>
  <si>
    <t>Gigante</t>
  </si>
  <si>
    <t>414001</t>
  </si>
  <si>
    <t>MEL43305232334FMXDF01</t>
  </si>
  <si>
    <t>2000008073831324</t>
  </si>
  <si>
    <t>18 de abril de 2024 11:43 hs.</t>
  </si>
  <si>
    <t>Andrea Marin</t>
  </si>
  <si>
    <t>CC 1140850668</t>
  </si>
  <si>
    <t>1140850668</t>
  </si>
  <si>
    <t>Carrera 66 #79-95 / Piso 2- apto 201 Referencia: Es una casa con reja donde hay una casa en un 2do piso. El timbre está abajo marcado como 201 - Paraíso, Barranquilla, Atlantico</t>
  </si>
  <si>
    <t>Barranquilla</t>
  </si>
  <si>
    <t>Atlantico</t>
  </si>
  <si>
    <t>080001</t>
  </si>
  <si>
    <t>MEL43305173122FMXDF01</t>
  </si>
  <si>
    <t>2000008073588424</t>
  </si>
  <si>
    <t>18 de abril de 2024 11:13 hs.</t>
  </si>
  <si>
    <t>VZ-39</t>
  </si>
  <si>
    <t>MCO1397108877</t>
  </si>
  <si>
    <t>Reductor Quita Papada Facial Masajeador Led Vibración Cuello</t>
  </si>
  <si>
    <t>Color : Blanco | Voltaje : 110V</t>
  </si>
  <si>
    <t>Mariaantoniet Echviri</t>
  </si>
  <si>
    <t>CC 42121704</t>
  </si>
  <si>
    <t>42121704</t>
  </si>
  <si>
    <t>condominio Alta Pradera ll casa 38A / 38 a Referencia: condominio Alta Pradera ll casa 38 barrio la pradera.... queda detras del lago de la pradera. - la pradera, Dosquebradas, Risaralda</t>
  </si>
  <si>
    <t>Dosquebradas</t>
  </si>
  <si>
    <t>Risaralda</t>
  </si>
  <si>
    <t>661008</t>
  </si>
  <si>
    <t>MEL43304911901FMXDF01</t>
  </si>
  <si>
    <t>2000008070066664</t>
  </si>
  <si>
    <t>18 de abril de 2024 14:45 hs.</t>
  </si>
  <si>
    <t>GT-48</t>
  </si>
  <si>
    <t>MCO2194343292</t>
  </si>
  <si>
    <t>Organizador De Baño Estantería Mueble Ahorrador De Espacio 3</t>
  </si>
  <si>
    <t>Color : Blanco</t>
  </si>
  <si>
    <t>Adriana Suarez</t>
  </si>
  <si>
    <t>CC 21018155</t>
  </si>
  <si>
    <t>21018155</t>
  </si>
  <si>
    <t>Carrera 14 A 17 21 #SN-SN / Referencia: casa de dachada de valdosa a mitad de cuadra - progreso, Viotá, Cundinamarca</t>
  </si>
  <si>
    <t>Viotá</t>
  </si>
  <si>
    <t>MEL43303349237FMXDF01</t>
  </si>
  <si>
    <t>PROVEEDOR</t>
  </si>
  <si>
    <t>Suma de VALOR TOTAL</t>
  </si>
  <si>
    <t>DISTRI</t>
  </si>
  <si>
    <t>ELECTRO HOGAR</t>
  </si>
  <si>
    <t>IFOCUS</t>
  </si>
  <si>
    <t>JOMA</t>
  </si>
  <si>
    <t>JUAN</t>
  </si>
  <si>
    <t>JULIAN</t>
  </si>
  <si>
    <t>MACHT PRO</t>
  </si>
  <si>
    <t>MV MARCAS</t>
  </si>
  <si>
    <t>OFICINA</t>
  </si>
  <si>
    <t>SONIVOX</t>
  </si>
  <si>
    <t>TOR SEBAS</t>
  </si>
  <si>
    <t>VARIEDADES</t>
  </si>
  <si>
    <t>VELEZ</t>
  </si>
  <si>
    <t>VMX</t>
  </si>
  <si>
    <t>Suma total</t>
  </si>
  <si>
    <t>ITEM</t>
  </si>
  <si>
    <t>PRODUCTO</t>
  </si>
  <si>
    <t>CANT</t>
  </si>
  <si>
    <t>VALOR U/N</t>
  </si>
  <si>
    <t>VALOR TOTAL</t>
  </si>
  <si>
    <t>RESPONSABLE</t>
  </si>
  <si>
    <t>CUENTA</t>
  </si>
  <si>
    <t>Correa Portabebes Cargador Para Bebe CanguroColor : Gris | Nombre del diseño : GrisJUA-18</t>
  </si>
  <si>
    <t>GIOVANI</t>
  </si>
  <si>
    <t>Dispensador Automatico De Agua Para Botellon Recargable Econ Color Blanco/negro VMX-7-J</t>
  </si>
  <si>
    <t>Lampara Reflector Doble Panel Energía Solar 300w Cl115Color de la carcasa : Negro | Color de la luz : Blanco frío | Voltaje : 110VDB-62</t>
  </si>
  <si>
    <t>Gafas Lupa Vision Luz Led Lentes Zoom 160x VTV-17-J</t>
  </si>
  <si>
    <t>Molde Prensa Aplastador Manual Para Carne Hamburguesas Color Gris VT-8</t>
  </si>
  <si>
    <t>Kit Mancuernas Pesas 20 Kg Juego De Mancuernas CromadasColor : PlateadoIF-180</t>
  </si>
  <si>
    <t>Ventilador Portatil Pequeño Grip Go De 3 VelocidadesCantidad de aspas : 2 | Color de la estructura : Blanco | Color de las aspas : Blanco | Diámetro : 10 " | Frecuencia : 1 | Material de las aspas : Plástico | Voltaje : 110V/220VJUA-33.2</t>
  </si>
  <si>
    <t>Bocina Bluetooth Charge 4 Portatil Recargable Contra Agua - Negro SNVX-38-F</t>
  </si>
  <si>
    <t>Carreta, Carretilla Plegable Con Manija Extraíble BloqueableColor : COLORESBMX-M-70</t>
  </si>
  <si>
    <t>Correa Portabebes Cargador Para Bebe CanguroColor : Verde | Nombre del diseño : VerdeJUA-18</t>
  </si>
  <si>
    <t>Maquina Cortadora Wmark Profesional Ng-9003Color : Colores | Voltaje : 110VSOVO-M-145</t>
  </si>
  <si>
    <t>Set De Ventosas Vacum Terapia M VZ-13</t>
  </si>
  <si>
    <t>Soporte Para Tv Pedestal Móvil Con Ruedas Para Tv 32 A 70'' Color Negro NIA-160</t>
  </si>
  <si>
    <t>Manguera Retractil Expandible Mágica 45 Mts. + Pitón | Dugu Color Verde ZM-27-J</t>
  </si>
  <si>
    <t>Barra Extensora Para Mancuernas Armar Barra Larga 90cm Total Color Plateado BMX-M-11</t>
  </si>
  <si>
    <t>Olla De Vidrio De Borosilicato Con Tapa 1.5 LitrosColor : VidrioRC-35</t>
  </si>
  <si>
    <t>Reductor Quita Papada Facial Masajeador Led Vibración CuelloColor : Blanco | Voltaje : 110VVZ-39</t>
  </si>
  <si>
    <t>Organizador De Baño Estantería Mueble Ahorrador De Espacio 3Color : BlancoGT-48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</si>
</sst>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* #,##0_-;\-&quot;$&quot;* #,##0_-;_-&quot;$&quot;* &quot;-&quot;??_-;_-@"/>
  </numFmts>
  <fonts count="16">
    <font>
      <sz val="11.0"/>
      <color rgb="FF000000"/>
      <name val="Aptos narrow"/>
      <scheme val="minor"/>
    </font>
    <font>
      <b/>
      <sz val="9.0"/>
      <color theme="1"/>
      <name val="Calibri"/>
    </font>
    <font/>
    <font>
      <u/>
      <sz val="10.0"/>
      <color rgb="FF1218DC"/>
      <name val="Calibri"/>
    </font>
    <font>
      <sz val="10.0"/>
      <color theme="1"/>
      <name val="Calibri"/>
    </font>
    <font>
      <b/>
      <u/>
      <sz val="10.0"/>
      <color rgb="FF1218DC"/>
      <name val="Calibri"/>
    </font>
    <font>
      <b/>
      <sz val="10.0"/>
      <color theme="1"/>
      <name val="Calibri"/>
    </font>
    <font>
      <b/>
      <sz val="9.0"/>
      <color rgb="FFA61C00"/>
      <name val="Calibri"/>
    </font>
    <font>
      <u/>
      <sz val="10.0"/>
      <color rgb="FF1218DC"/>
      <name val="Calibri"/>
    </font>
    <font>
      <sz val="11.0"/>
      <color rgb="FF000000"/>
      <name val="Aptos narrow"/>
    </font>
    <font>
      <color theme="1"/>
      <name val="Aptos narrow"/>
      <scheme val="minor"/>
    </font>
    <font>
      <b/>
      <sz val="16.0"/>
      <color theme="1"/>
      <name val="Arial"/>
    </font>
    <font>
      <sz val="11.0"/>
      <color theme="1"/>
      <name val="Aptos narrow"/>
    </font>
    <font>
      <sz val="16.0"/>
      <color theme="1"/>
      <name val="Arial"/>
    </font>
    <font>
      <sz val="16.0"/>
      <color theme="1"/>
      <name val="Calibri"/>
    </font>
    <font>
      <sz val="10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theme="9"/>
        <bgColor theme="9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A4C2F4"/>
        <bgColor rgb="FFA4C2F4"/>
      </patternFill>
    </fill>
    <fill>
      <patternFill patternType="solid">
        <fgColor rgb="FFFF0000"/>
        <bgColor rgb="FFFF0000"/>
      </patternFill>
    </fill>
  </fills>
  <borders count="10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0" fontId="4" numFmtId="9" xfId="0" applyAlignment="1" applyFont="1" applyNumberFormat="1">
      <alignment vertical="center"/>
    </xf>
    <xf borderId="0" fillId="10" fontId="4" numFmtId="9" xfId="0" applyAlignment="1" applyFill="1" applyFont="1" applyNumberFormat="1">
      <alignment vertical="center"/>
    </xf>
    <xf borderId="5" fillId="11" fontId="5" numFmtId="0" xfId="0" applyAlignment="1" applyBorder="1" applyFill="1" applyFont="1">
      <alignment vertical="center"/>
    </xf>
    <xf borderId="5" fillId="11" fontId="6" numFmtId="0" xfId="0" applyAlignment="1" applyBorder="1" applyFont="1">
      <alignment vertical="center"/>
    </xf>
    <xf borderId="5" fillId="11" fontId="6" numFmtId="0" xfId="0" applyAlignment="1" applyBorder="1" applyFont="1">
      <alignment horizontal="right" vertical="center"/>
    </xf>
    <xf borderId="4" fillId="12" fontId="7" numFmtId="0" xfId="0" applyAlignment="1" applyBorder="1" applyFill="1" applyFont="1">
      <alignment horizontal="left" vertical="center"/>
    </xf>
    <xf borderId="5" fillId="13" fontId="8" numFmtId="0" xfId="0" applyAlignment="1" applyBorder="1" applyFill="1" applyFont="1">
      <alignment vertical="center"/>
    </xf>
    <xf borderId="5" fillId="13" fontId="4" numFmtId="0" xfId="0" applyAlignment="1" applyBorder="1" applyFont="1">
      <alignment vertical="center"/>
    </xf>
    <xf borderId="5" fillId="13" fontId="4" numFmtId="0" xfId="0" applyAlignment="1" applyBorder="1" applyFont="1">
      <alignment horizontal="right" vertical="center"/>
    </xf>
    <xf borderId="0" fillId="0" fontId="9" numFmtId="0" xfId="0" applyFont="1"/>
    <xf borderId="0" fillId="0" fontId="10" numFmtId="0" xfId="0" applyFont="1"/>
    <xf borderId="0" fillId="0" fontId="9" numFmtId="0" xfId="0" applyAlignment="1" applyFont="1">
      <alignment horizontal="left"/>
    </xf>
    <xf borderId="0" fillId="0" fontId="9" numFmtId="164" xfId="0" applyFont="1" applyNumberFormat="1"/>
    <xf borderId="6" fillId="14" fontId="11" numFmtId="0" xfId="0" applyAlignment="1" applyBorder="1" applyFill="1" applyFont="1">
      <alignment horizontal="center" shrinkToFit="0" wrapText="1"/>
    </xf>
    <xf borderId="7" fillId="14" fontId="11" numFmtId="0" xfId="0" applyAlignment="1" applyBorder="1" applyFont="1">
      <alignment horizontal="center" shrinkToFit="0" wrapText="1"/>
    </xf>
    <xf borderId="7" fillId="14" fontId="11" numFmtId="0" xfId="0" applyAlignment="1" applyBorder="1" applyFont="1">
      <alignment shrinkToFit="0" wrapText="1"/>
    </xf>
    <xf borderId="0" fillId="0" fontId="12" numFmtId="0" xfId="0" applyFont="1"/>
    <xf borderId="8" fillId="15" fontId="13" numFmtId="0" xfId="0" applyAlignment="1" applyBorder="1" applyFill="1" applyFont="1">
      <alignment horizontal="right" shrinkToFit="0" wrapText="1"/>
    </xf>
    <xf borderId="9" fillId="15" fontId="14" numFmtId="0" xfId="0" applyAlignment="1" applyBorder="1" applyFont="1">
      <alignment shrinkToFit="0" wrapText="1"/>
    </xf>
    <xf borderId="9" fillId="15" fontId="14" numFmtId="0" xfId="0" applyAlignment="1" applyBorder="1" applyFont="1">
      <alignment horizontal="right" shrinkToFit="0" wrapText="1"/>
    </xf>
    <xf borderId="9" fillId="15" fontId="15" numFmtId="0" xfId="0" applyAlignment="1" applyBorder="1" applyFont="1">
      <alignment horizontal="right" shrinkToFit="0" wrapText="1"/>
    </xf>
    <xf borderId="9" fillId="15" fontId="15" numFmtId="0" xfId="0" applyAlignment="1" applyBorder="1" applyFont="1">
      <alignment shrinkToFit="0" wrapText="1"/>
    </xf>
    <xf borderId="9" fillId="15" fontId="13" numFmtId="0" xfId="0" applyAlignment="1" applyBorder="1" applyFont="1">
      <alignment shrinkToFit="0" wrapText="1"/>
    </xf>
    <xf borderId="8" fillId="16" fontId="13" numFmtId="0" xfId="0" applyAlignment="1" applyBorder="1" applyFill="1" applyFont="1">
      <alignment horizontal="right" shrinkToFit="0" wrapText="1"/>
    </xf>
    <xf borderId="9" fillId="16" fontId="14" numFmtId="0" xfId="0" applyAlignment="1" applyBorder="1" applyFont="1">
      <alignment shrinkToFit="0" wrapText="1"/>
    </xf>
    <xf borderId="9" fillId="16" fontId="14" numFmtId="0" xfId="0" applyAlignment="1" applyBorder="1" applyFont="1">
      <alignment horizontal="right" shrinkToFit="0" wrapText="1"/>
    </xf>
    <xf borderId="9" fillId="16" fontId="15" numFmtId="0" xfId="0" applyAlignment="1" applyBorder="1" applyFont="1">
      <alignment horizontal="right" shrinkToFit="0" wrapText="1"/>
    </xf>
    <xf borderId="9" fillId="16" fontId="15" numFmtId="0" xfId="0" applyAlignment="1" applyBorder="1" applyFont="1">
      <alignment shrinkToFit="0" wrapText="1"/>
    </xf>
    <xf borderId="9" fillId="16" fontId="13" numFmtId="0" xfId="0" applyAlignment="1" applyBorder="1" applyFont="1">
      <alignment shrinkToFit="0" wrapText="1"/>
    </xf>
    <xf borderId="8" fillId="17" fontId="13" numFmtId="0" xfId="0" applyAlignment="1" applyBorder="1" applyFill="1" applyFont="1">
      <alignment horizontal="right" shrinkToFit="0" wrapText="1"/>
    </xf>
    <xf borderId="9" fillId="17" fontId="14" numFmtId="0" xfId="0" applyAlignment="1" applyBorder="1" applyFont="1">
      <alignment shrinkToFit="0" wrapText="1"/>
    </xf>
    <xf borderId="9" fillId="17" fontId="14" numFmtId="0" xfId="0" applyAlignment="1" applyBorder="1" applyFont="1">
      <alignment horizontal="right" shrinkToFit="0" wrapText="1"/>
    </xf>
    <xf borderId="9" fillId="17" fontId="15" numFmtId="0" xfId="0" applyAlignment="1" applyBorder="1" applyFont="1">
      <alignment horizontal="right" shrinkToFit="0" wrapText="1"/>
    </xf>
    <xf borderId="9" fillId="17" fontId="15" numFmtId="0" xfId="0" applyAlignment="1" applyBorder="1" applyFont="1">
      <alignment shrinkToFit="0" wrapText="1"/>
    </xf>
    <xf borderId="9" fillId="17" fontId="1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20" sheet="YOVANI"/>
  </cacheSource>
  <cacheFields>
    <cacheField name="ITEM" numFmtId="0">
      <sharedItems containsSemiMixedTypes="0" containsString="0" containsNumber="1" containsInteger="1"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37.0"/>
        <n v="38.0"/>
        <n v="31.0"/>
        <n v="32.0"/>
        <n v="33.0"/>
        <n v="34.0"/>
        <n v="48.0"/>
      </sharedItems>
    </cacheField>
    <cacheField name="PRODUCTO" numFmtId="0">
      <sharedItems>
        <s v="Correa Portabebes Cargador Para Bebe CanguroColor : Gris | Nombre del diseño : GrisJUA-18"/>
        <s v="Dispensador Automatico De Agua Para Botellon Recargable Econ Color Blanco/negro VMX-7-J"/>
        <s v="Lampara Reflector Doble Panel Energía Solar 300w Cl115Color de la carcasa : Negro | Color de la luz : Blanco frío | Voltaje : 110VDB-62"/>
        <s v="Gafas Lupa Vision Luz Led Lentes Zoom 160x VTV-17-J"/>
        <s v="Molde Prensa Aplastador Manual Para Carne Hamburguesas Color Gris VT-8"/>
        <s v="Kit Mancuernas Pesas 20 Kg Juego De Mancuernas CromadasColor : PlateadoIF-180"/>
        <s v="Ventilador Portatil Pequeño Grip Go De 3 VelocidadesCantidad de aspas : 2 | Color de la estructura : Blanco | Color de las aspas : Blanco | Diámetro : 10 &quot; | Frecuencia : 1 | Material de las aspas : Plástico | Voltaje : 110V/220VJUA-33.2"/>
        <s v="Bocina Bluetooth Charge 4 Portatil Recargable Contra Agua - Negro SNVX-38-F"/>
        <s v="Carreta, Carretilla Plegable Con Manija Extraíble BloqueableColor : COLORESBMX-M-70"/>
        <s v="Correa Portabebes Cargador Para Bebe CanguroColor : Verde | Nombre del diseño : VerdeJUA-18"/>
        <s v="Maquina Cortadora Wmark Profesional Ng-9003Color : Colores | Voltaje : 110VSOVO-M-145"/>
        <s v="Set De Ventosas Vacum Terapia M VZ-13"/>
        <s v="Soporte Para Tv Pedestal Móvil Con Ruedas Para Tv 32 A 70'' Color Negro NIA-160"/>
        <s v="Manguera Retractil Expandible Mágica 45 Mts. + Pitón | Dugu Color Verde ZM-27-J"/>
        <s v="Barra Extensora Para Mancuernas Armar Barra Larga 90cm Total Color Plateado BMX-M-11"/>
        <s v="Olla De Vidrio De Borosilicato Con Tapa 1.5 LitrosColor : VidrioRC-35"/>
        <s v="Reductor Quita Papada Facial Masajeador Led Vibración CuelloColor : Blanco | Voltaje : 110VVZ-39"/>
        <s v="Organizador De Baño Estantería Mueble Ahorrador De Espacio 3Color : BlancoGT-48"/>
      </sharedItems>
    </cacheField>
    <cacheField name="CANT" numFmtId="0">
      <sharedItems containsSemiMixedTypes="0" containsString="0" containsNumber="1" containsInteger="1">
        <n v="1.0"/>
        <n v="2.0"/>
      </sharedItems>
    </cacheField>
    <cacheField name="VALOR U/N" numFmtId="0">
      <sharedItems containsSemiMixedTypes="0" containsString="0" containsNumber="1" containsInteger="1">
        <n v="18000.0"/>
        <n v="8000.0"/>
        <n v="62000.0"/>
        <n v="17000.0"/>
        <n v="180000.0"/>
        <n v="28000.0"/>
        <n v="35000.0"/>
        <n v="70000.0"/>
        <n v="120000.0"/>
        <n v="13000.0"/>
        <n v="160000.0"/>
        <n v="26000.0"/>
        <n v="11000.0"/>
        <n v="38000.0"/>
        <n v="43000.0"/>
      </sharedItems>
    </cacheField>
    <cacheField name="VALOR TOTAL" numFmtId="0">
      <sharedItems containsSemiMixedTypes="0" containsString="0" containsNumber="1" containsInteger="1">
        <n v="18000.0"/>
        <n v="8000.0"/>
        <n v="62000.0"/>
        <n v="17000.0"/>
        <n v="180000.0"/>
        <n v="28000.0"/>
        <n v="70000.0"/>
        <n v="120000.0"/>
        <n v="26000.0"/>
        <n v="160000.0"/>
        <n v="11000.0"/>
        <n v="56000.0"/>
        <n v="38000.0"/>
        <n v="43000.0"/>
      </sharedItems>
    </cacheField>
    <cacheField name="RESPONSABLE" numFmtId="0">
      <sharedItems containsString="0" containsBlank="1">
        <m/>
      </sharedItems>
    </cacheField>
    <cacheField name="PROVEEDOR" numFmtId="0">
      <sharedItems>
        <s v="MV MARCAS"/>
        <s v="JOMA"/>
        <s v="OFICINA"/>
        <s v="VARIEDADES"/>
        <s v="ELECTRO HOGAR"/>
        <s v="IFOCUS"/>
        <s v="DISTRI"/>
        <s v="SONIVOX"/>
        <s v="VMX"/>
        <s v="MACHT PRO"/>
        <s v="VELEZ"/>
        <s v="JULIAN"/>
        <s v="TOR SEBAS"/>
        <s v="JUAN"/>
      </sharedItems>
    </cacheField>
    <cacheField name="CUENTA" numFmtId="0">
      <sharedItems>
        <s v="GIOVANI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PORTE PROVEEDORES" cacheId="0" dataCaption="" compact="0" compactData="0">
  <location ref="A3:B18" firstHeaderRow="0" firstDataRow="1" firstDataCol="0"/>
  <pivotFields>
    <pivotField name="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PRODU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ANT" compact="0" outline="0" multipleItemSelectionAllowed="1" showAll="0">
      <items>
        <item x="0"/>
        <item x="1"/>
        <item t="default"/>
      </items>
    </pivotField>
    <pivotField name="VALOR U/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VALOR 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RESPONSABLE" compact="0" outline="0" multipleItemSelectionAllowed="1" showAll="0">
      <items>
        <item x="0"/>
        <item t="default"/>
      </items>
    </pivotField>
    <pivotField name="PROVEEDOR" axis="axisRow" compact="0" outline="0" multipleItemSelectionAllowed="1" showAll="0" sortType="ascending">
      <items>
        <item x="6"/>
        <item x="4"/>
        <item x="5"/>
        <item x="1"/>
        <item x="13"/>
        <item x="11"/>
        <item x="9"/>
        <item x="0"/>
        <item x="2"/>
        <item x="7"/>
        <item x="12"/>
        <item x="3"/>
        <item x="10"/>
        <item x="8"/>
        <item t="default"/>
      </items>
    </pivotField>
    <pivotField name="CUENTA" compact="0" outline="0" multipleItemSelectionAllowed="1" showAll="0">
      <items>
        <item x="0"/>
        <item t="default"/>
      </items>
    </pivotField>
  </pivotFields>
  <rowFields>
    <field x="6"/>
  </rowFields>
  <dataFields>
    <dataField name="Suma de VALOR TOTAL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ercadolibre.com.co/ventas/2000008070066664/detalle" TargetMode="External"/><Relationship Id="rId11" Type="http://schemas.openxmlformats.org/officeDocument/2006/relationships/hyperlink" Target="https://www.mercadolibre.com.co/ventas/2000007980629246/detalle" TargetMode="External"/><Relationship Id="rId10" Type="http://schemas.openxmlformats.org/officeDocument/2006/relationships/hyperlink" Target="https://www.mercadolibre.com.co/ventas/2000008068401644/detalle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www.mercadolibre.com.co/ventas/2000008067423484/detalle" TargetMode="External"/><Relationship Id="rId12" Type="http://schemas.openxmlformats.org/officeDocument/2006/relationships/hyperlink" Target="https://www.mercadolibre.com.co/ventas/2000008067433352/detalle" TargetMode="External"/><Relationship Id="rId1" Type="http://schemas.openxmlformats.org/officeDocument/2006/relationships/hyperlink" Target="https://www.mercadolibre.com.co/ventas/2000008072105924/detalle" TargetMode="External"/><Relationship Id="rId2" Type="http://schemas.openxmlformats.org/officeDocument/2006/relationships/hyperlink" Target="https://www.mercadolibre.com.co/ventas/2000008071879088/detalle" TargetMode="External"/><Relationship Id="rId3" Type="http://schemas.openxmlformats.org/officeDocument/2006/relationships/hyperlink" Target="https://www.mercadolibre.com.co/ventas/2000008070885230/detalle" TargetMode="External"/><Relationship Id="rId4" Type="http://schemas.openxmlformats.org/officeDocument/2006/relationships/hyperlink" Target="https://www.mercadolibre.com.co/ventas/2000005654132085/detalle" TargetMode="External"/><Relationship Id="rId9" Type="http://schemas.openxmlformats.org/officeDocument/2006/relationships/hyperlink" Target="https://www.mercadolibre.com.co/ventas/2000008063471846/detalle" TargetMode="External"/><Relationship Id="rId15" Type="http://schemas.openxmlformats.org/officeDocument/2006/relationships/hyperlink" Target="https://www.mercadolibre.com.co/ventas/2000008072227248/detalle" TargetMode="External"/><Relationship Id="rId14" Type="http://schemas.openxmlformats.org/officeDocument/2006/relationships/hyperlink" Target="https://www.mercadolibre.com.co/ventas/2000008072603610/detalle" TargetMode="External"/><Relationship Id="rId17" Type="http://schemas.openxmlformats.org/officeDocument/2006/relationships/hyperlink" Target="https://www.mercadolibre.com.co/ventas/2000008073959726/detalle" TargetMode="External"/><Relationship Id="rId16" Type="http://schemas.openxmlformats.org/officeDocument/2006/relationships/hyperlink" Target="https://www.mercadolibre.com.co/ventas/2000008074024124/detalle" TargetMode="External"/><Relationship Id="rId5" Type="http://schemas.openxmlformats.org/officeDocument/2006/relationships/hyperlink" Target="https://www.mercadolibre.com.co/ventas/2000005654132085/detalle" TargetMode="External"/><Relationship Id="rId19" Type="http://schemas.openxmlformats.org/officeDocument/2006/relationships/hyperlink" Target="https://www.mercadolibre.com.co/ventas/2000008073588424/detalle" TargetMode="External"/><Relationship Id="rId6" Type="http://schemas.openxmlformats.org/officeDocument/2006/relationships/hyperlink" Target="https://www.mercadolibre.com.co/ventas/2000005654132085/detalle" TargetMode="External"/><Relationship Id="rId18" Type="http://schemas.openxmlformats.org/officeDocument/2006/relationships/hyperlink" Target="https://www.mercadolibre.com.co/ventas/2000008073831324/detalle" TargetMode="External"/><Relationship Id="rId7" Type="http://schemas.openxmlformats.org/officeDocument/2006/relationships/hyperlink" Target="https://www.mercadolibre.com.co/ventas/2000008069653606/detalle" TargetMode="External"/><Relationship Id="rId8" Type="http://schemas.openxmlformats.org/officeDocument/2006/relationships/hyperlink" Target="https://www.mercadolibre.com.co/ventas/2000008066434930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12.75"/>
    <col customWidth="1" min="15" max="15" width="69.13"/>
    <col customWidth="1" min="16" max="57" width="12.75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59</v>
      </c>
      <c r="F3" s="20">
        <v>1.0</v>
      </c>
      <c r="G3" s="20">
        <v>27731.0</v>
      </c>
      <c r="H3" s="20">
        <v>11305.0</v>
      </c>
      <c r="I3" s="20">
        <v>-6260.0</v>
      </c>
      <c r="J3" s="20">
        <v>-11305.0</v>
      </c>
      <c r="K3" s="20" t="s">
        <v>60</v>
      </c>
      <c r="L3" s="20">
        <v>21471.0</v>
      </c>
      <c r="M3" s="19" t="s">
        <v>61</v>
      </c>
      <c r="N3" s="19" t="str">
        <f t="shared" ref="N3:N22" si="1">+Y3&amp;Z3&amp;W3</f>
        <v>Correa Portabebes Cargador Para Bebe CanguroColor : Gris | Nombre del diseño : GrisJUA-18</v>
      </c>
      <c r="O3" s="19" t="str">
        <f t="shared" ref="O3:O22" si="2">+CLEAN(TRIM(N3))</f>
        <v>Correa Portabebes Cargador Para Bebe CanguroColor : Gris | Nombre del diseño : GrisJUA-18</v>
      </c>
      <c r="P3" s="19">
        <f>+VLOOKUP(O3,YOVANI!B:D,3,0)</f>
        <v>18000</v>
      </c>
      <c r="Q3" s="19">
        <f t="shared" ref="Q3:Q5" si="3">+P3*F3</f>
        <v>18000</v>
      </c>
      <c r="R3" s="19"/>
      <c r="S3" s="19">
        <v>1000.0</v>
      </c>
      <c r="T3" s="19">
        <f t="shared" ref="T3:T6" si="4">+L3-Q3-R3-S3</f>
        <v>2471</v>
      </c>
      <c r="U3" s="19">
        <f t="shared" ref="U3:U22" si="5">+T3/F3</f>
        <v>2471</v>
      </c>
      <c r="V3" s="21">
        <f t="shared" ref="V3:V6" si="6">+T3/Q3</f>
        <v>0.1372777778</v>
      </c>
      <c r="W3" s="19" t="s">
        <v>62</v>
      </c>
      <c r="X3" s="19" t="s">
        <v>63</v>
      </c>
      <c r="Y3" s="19" t="s">
        <v>64</v>
      </c>
      <c r="Z3" s="19" t="s">
        <v>65</v>
      </c>
      <c r="AA3" s="20">
        <v>27731.0</v>
      </c>
      <c r="AB3" s="20" t="s">
        <v>66</v>
      </c>
      <c r="AC3" s="19" t="s">
        <v>67</v>
      </c>
      <c r="AD3" s="19" t="s">
        <v>68</v>
      </c>
      <c r="AE3" s="19" t="s">
        <v>69</v>
      </c>
      <c r="AF3" s="19" t="s">
        <v>61</v>
      </c>
      <c r="AG3" s="19" t="s">
        <v>61</v>
      </c>
      <c r="AH3" s="19" t="s">
        <v>68</v>
      </c>
      <c r="AI3" s="19" t="s">
        <v>70</v>
      </c>
      <c r="AJ3" s="19" t="s">
        <v>71</v>
      </c>
      <c r="AK3" s="19" t="s">
        <v>72</v>
      </c>
      <c r="AL3" s="19" t="s">
        <v>73</v>
      </c>
      <c r="AM3" s="19" t="s">
        <v>74</v>
      </c>
      <c r="AN3" s="19" t="s">
        <v>75</v>
      </c>
      <c r="AO3" s="19" t="s">
        <v>76</v>
      </c>
      <c r="AP3" s="19" t="s">
        <v>61</v>
      </c>
      <c r="AQ3" s="19" t="s">
        <v>61</v>
      </c>
      <c r="AR3" s="19" t="s">
        <v>77</v>
      </c>
      <c r="AS3" s="19" t="s">
        <v>78</v>
      </c>
      <c r="AT3" s="19" t="s">
        <v>61</v>
      </c>
      <c r="AU3" s="20" t="s">
        <v>61</v>
      </c>
      <c r="AV3" s="19" t="s">
        <v>61</v>
      </c>
      <c r="AW3" s="19" t="s">
        <v>61</v>
      </c>
      <c r="AX3" s="19" t="s">
        <v>61</v>
      </c>
      <c r="AY3" s="19" t="s">
        <v>61</v>
      </c>
      <c r="AZ3" s="19" t="s">
        <v>61</v>
      </c>
      <c r="BA3" s="19" t="s">
        <v>61</v>
      </c>
      <c r="BB3" s="20" t="s">
        <v>60</v>
      </c>
      <c r="BC3" s="19" t="s">
        <v>59</v>
      </c>
      <c r="BD3" s="19" t="s">
        <v>60</v>
      </c>
      <c r="BE3" s="19" t="s">
        <v>59</v>
      </c>
    </row>
    <row r="4" ht="22.5" customHeight="1">
      <c r="A4" s="18" t="s">
        <v>79</v>
      </c>
      <c r="B4" s="19" t="s">
        <v>80</v>
      </c>
      <c r="C4" s="19" t="s">
        <v>57</v>
      </c>
      <c r="D4" s="19" t="s">
        <v>58</v>
      </c>
      <c r="E4" s="19" t="s">
        <v>59</v>
      </c>
      <c r="F4" s="20">
        <v>1.0</v>
      </c>
      <c r="G4" s="20">
        <v>14950.0</v>
      </c>
      <c r="H4" s="20">
        <v>10400.0</v>
      </c>
      <c r="I4" s="20">
        <v>-4193.0</v>
      </c>
      <c r="J4" s="20">
        <v>-10400.0</v>
      </c>
      <c r="K4" s="20" t="s">
        <v>60</v>
      </c>
      <c r="L4" s="20">
        <v>10757.0</v>
      </c>
      <c r="M4" s="19" t="s">
        <v>61</v>
      </c>
      <c r="N4" s="19" t="str">
        <f t="shared" si="1"/>
        <v>Dispensador Automatico De Agua Para Botellon Recargable Econ Color Blanco/negro VMX-7-J</v>
      </c>
      <c r="O4" s="19" t="str">
        <f t="shared" si="2"/>
        <v>Dispensador Automatico De Agua Para Botellon Recargable Econ Color Blanco/negro VMX-7-J</v>
      </c>
      <c r="P4" s="19">
        <f>+VLOOKUP(O4,YOVANI!B:D,3,0)</f>
        <v>8000</v>
      </c>
      <c r="Q4" s="19">
        <f t="shared" si="3"/>
        <v>8000</v>
      </c>
      <c r="R4" s="19"/>
      <c r="S4" s="19">
        <v>1000.0</v>
      </c>
      <c r="T4" s="19">
        <f t="shared" si="4"/>
        <v>1757</v>
      </c>
      <c r="U4" s="19">
        <f t="shared" si="5"/>
        <v>1757</v>
      </c>
      <c r="V4" s="21">
        <f t="shared" si="6"/>
        <v>0.219625</v>
      </c>
      <c r="W4" s="19" t="s">
        <v>81</v>
      </c>
      <c r="X4" s="19" t="s">
        <v>82</v>
      </c>
      <c r="Y4" s="19" t="s">
        <v>83</v>
      </c>
      <c r="Z4" s="19" t="s">
        <v>61</v>
      </c>
      <c r="AA4" s="20">
        <v>14950.0</v>
      </c>
      <c r="AB4" s="20" t="s">
        <v>66</v>
      </c>
      <c r="AC4" s="19" t="s">
        <v>67</v>
      </c>
      <c r="AD4" s="19" t="s">
        <v>84</v>
      </c>
      <c r="AE4" s="19" t="s">
        <v>85</v>
      </c>
      <c r="AF4" s="19" t="s">
        <v>61</v>
      </c>
      <c r="AG4" s="19" t="s">
        <v>61</v>
      </c>
      <c r="AH4" s="19" t="s">
        <v>84</v>
      </c>
      <c r="AI4" s="19" t="s">
        <v>86</v>
      </c>
      <c r="AJ4" s="19" t="s">
        <v>87</v>
      </c>
      <c r="AK4" s="19" t="s">
        <v>88</v>
      </c>
      <c r="AL4" s="19" t="s">
        <v>89</v>
      </c>
      <c r="AM4" s="19" t="s">
        <v>90</v>
      </c>
      <c r="AN4" s="19" t="s">
        <v>75</v>
      </c>
      <c r="AO4" s="19" t="s">
        <v>76</v>
      </c>
      <c r="AP4" s="19" t="s">
        <v>61</v>
      </c>
      <c r="AQ4" s="19" t="s">
        <v>61</v>
      </c>
      <c r="AR4" s="19" t="s">
        <v>77</v>
      </c>
      <c r="AS4" s="19" t="s">
        <v>91</v>
      </c>
      <c r="AT4" s="19" t="s">
        <v>61</v>
      </c>
      <c r="AU4" s="20" t="s">
        <v>61</v>
      </c>
      <c r="AV4" s="19" t="s">
        <v>61</v>
      </c>
      <c r="AW4" s="19" t="s">
        <v>61</v>
      </c>
      <c r="AX4" s="19" t="s">
        <v>61</v>
      </c>
      <c r="AY4" s="19" t="s">
        <v>61</v>
      </c>
      <c r="AZ4" s="19" t="s">
        <v>61</v>
      </c>
      <c r="BA4" s="19" t="s">
        <v>61</v>
      </c>
      <c r="BB4" s="20" t="s">
        <v>60</v>
      </c>
      <c r="BC4" s="19" t="s">
        <v>59</v>
      </c>
      <c r="BD4" s="19" t="s">
        <v>60</v>
      </c>
      <c r="BE4" s="19" t="s">
        <v>59</v>
      </c>
    </row>
    <row r="5" ht="22.5" customHeight="1">
      <c r="A5" s="18" t="s">
        <v>92</v>
      </c>
      <c r="B5" s="19" t="s">
        <v>93</v>
      </c>
      <c r="C5" s="19" t="s">
        <v>57</v>
      </c>
      <c r="D5" s="19" t="s">
        <v>58</v>
      </c>
      <c r="E5" s="19" t="s">
        <v>59</v>
      </c>
      <c r="F5" s="20">
        <v>1.0</v>
      </c>
      <c r="G5" s="20">
        <v>90900.0</v>
      </c>
      <c r="H5" s="20" t="s">
        <v>60</v>
      </c>
      <c r="I5" s="20">
        <v>-14465.83</v>
      </c>
      <c r="J5" s="20">
        <v>-8175.0</v>
      </c>
      <c r="K5" s="20" t="s">
        <v>60</v>
      </c>
      <c r="L5" s="20">
        <v>68259.17</v>
      </c>
      <c r="M5" s="19" t="s">
        <v>61</v>
      </c>
      <c r="N5" s="19" t="str">
        <f t="shared" si="1"/>
        <v>Lampara Reflector Doble Panel Energía Solar 300w Cl115Color de la carcasa : Negro | Color de la luz : Blanco frío | Voltaje : 110VDB-62</v>
      </c>
      <c r="O5" s="19" t="str">
        <f t="shared" si="2"/>
        <v>Lampara Reflector Doble Panel Energía Solar 300w Cl115Color de la carcasa : Negro | Color de la luz : Blanco frío | Voltaje : 110VDB-62</v>
      </c>
      <c r="P5" s="19">
        <f>+VLOOKUP(O5,YOVANI!B:D,3,0)</f>
        <v>62000</v>
      </c>
      <c r="Q5" s="19">
        <f t="shared" si="3"/>
        <v>62000</v>
      </c>
      <c r="R5" s="19"/>
      <c r="S5" s="19">
        <v>1000.0</v>
      </c>
      <c r="T5" s="19">
        <f t="shared" si="4"/>
        <v>5259.17</v>
      </c>
      <c r="U5" s="19">
        <f t="shared" si="5"/>
        <v>5259.17</v>
      </c>
      <c r="V5" s="22">
        <f t="shared" si="6"/>
        <v>0.08482532258</v>
      </c>
      <c r="W5" s="19" t="s">
        <v>94</v>
      </c>
      <c r="X5" s="19" t="s">
        <v>95</v>
      </c>
      <c r="Y5" s="19" t="s">
        <v>96</v>
      </c>
      <c r="Z5" s="19" t="s">
        <v>97</v>
      </c>
      <c r="AA5" s="20">
        <v>90900.0</v>
      </c>
      <c r="AB5" s="20" t="s">
        <v>66</v>
      </c>
      <c r="AC5" s="19" t="s">
        <v>67</v>
      </c>
      <c r="AD5" s="19" t="s">
        <v>98</v>
      </c>
      <c r="AE5" s="19" t="s">
        <v>99</v>
      </c>
      <c r="AF5" s="19" t="s">
        <v>61</v>
      </c>
      <c r="AG5" s="19" t="s">
        <v>61</v>
      </c>
      <c r="AH5" s="19" t="s">
        <v>98</v>
      </c>
      <c r="AI5" s="19" t="s">
        <v>100</v>
      </c>
      <c r="AJ5" s="19" t="s">
        <v>101</v>
      </c>
      <c r="AK5" s="19" t="s">
        <v>102</v>
      </c>
      <c r="AL5" s="19" t="s">
        <v>103</v>
      </c>
      <c r="AM5" s="19" t="s">
        <v>104</v>
      </c>
      <c r="AN5" s="19" t="s">
        <v>75</v>
      </c>
      <c r="AO5" s="19" t="s">
        <v>76</v>
      </c>
      <c r="AP5" s="19" t="s">
        <v>61</v>
      </c>
      <c r="AQ5" s="19" t="s">
        <v>61</v>
      </c>
      <c r="AR5" s="19" t="s">
        <v>77</v>
      </c>
      <c r="AS5" s="19" t="s">
        <v>105</v>
      </c>
      <c r="AT5" s="19" t="s">
        <v>61</v>
      </c>
      <c r="AU5" s="20" t="s">
        <v>61</v>
      </c>
      <c r="AV5" s="19" t="s">
        <v>61</v>
      </c>
      <c r="AW5" s="19" t="s">
        <v>61</v>
      </c>
      <c r="AX5" s="19" t="s">
        <v>61</v>
      </c>
      <c r="AY5" s="19" t="s">
        <v>61</v>
      </c>
      <c r="AZ5" s="19" t="s">
        <v>61</v>
      </c>
      <c r="BA5" s="19" t="s">
        <v>61</v>
      </c>
      <c r="BB5" s="20" t="s">
        <v>60</v>
      </c>
      <c r="BC5" s="19" t="s">
        <v>59</v>
      </c>
      <c r="BD5" s="19" t="s">
        <v>60</v>
      </c>
      <c r="BE5" s="19" t="s">
        <v>59</v>
      </c>
    </row>
    <row r="6" ht="22.5" customHeight="1">
      <c r="A6" s="23" t="s">
        <v>106</v>
      </c>
      <c r="B6" s="24" t="s">
        <v>107</v>
      </c>
      <c r="C6" s="24" t="s">
        <v>108</v>
      </c>
      <c r="D6" s="24" t="s">
        <v>61</v>
      </c>
      <c r="E6" s="24" t="s">
        <v>61</v>
      </c>
      <c r="F6" s="25" t="s">
        <v>60</v>
      </c>
      <c r="G6" s="25">
        <v>44207.0</v>
      </c>
      <c r="H6" s="25">
        <v>7980.0</v>
      </c>
      <c r="I6" s="25">
        <v>-11052.11</v>
      </c>
      <c r="J6" s="25">
        <v>-7980.0</v>
      </c>
      <c r="K6" s="25" t="s">
        <v>60</v>
      </c>
      <c r="L6" s="25">
        <v>33154.89</v>
      </c>
      <c r="M6" s="24" t="s">
        <v>61</v>
      </c>
      <c r="N6" s="19" t="str">
        <f t="shared" si="1"/>
        <v>   </v>
      </c>
      <c r="O6" s="19" t="str">
        <f t="shared" si="2"/>
        <v/>
      </c>
      <c r="P6" s="19">
        <v>25000.0</v>
      </c>
      <c r="Q6" s="19">
        <v>25000.0</v>
      </c>
      <c r="R6" s="24"/>
      <c r="S6" s="19">
        <v>1000.0</v>
      </c>
      <c r="T6" s="19">
        <f t="shared" si="4"/>
        <v>7154.89</v>
      </c>
      <c r="U6" s="19" t="str">
        <f t="shared" si="5"/>
        <v>#DIV/0!</v>
      </c>
      <c r="V6" s="21">
        <f t="shared" si="6"/>
        <v>0.2861956</v>
      </c>
      <c r="W6" s="24" t="s">
        <v>61</v>
      </c>
      <c r="X6" s="24" t="s">
        <v>61</v>
      </c>
      <c r="Y6" s="24" t="s">
        <v>61</v>
      </c>
      <c r="Z6" s="24" t="s">
        <v>61</v>
      </c>
      <c r="AA6" s="25" t="s">
        <v>60</v>
      </c>
      <c r="AB6" s="25" t="s">
        <v>61</v>
      </c>
      <c r="AC6" s="24" t="s">
        <v>67</v>
      </c>
      <c r="AD6" s="24" t="s">
        <v>109</v>
      </c>
      <c r="AE6" s="24" t="s">
        <v>110</v>
      </c>
      <c r="AF6" s="24" t="s">
        <v>61</v>
      </c>
      <c r="AG6" s="24" t="s">
        <v>61</v>
      </c>
      <c r="AH6" s="24" t="s">
        <v>109</v>
      </c>
      <c r="AI6" s="24" t="s">
        <v>111</v>
      </c>
      <c r="AJ6" s="24" t="s">
        <v>112</v>
      </c>
      <c r="AK6" s="24" t="s">
        <v>113</v>
      </c>
      <c r="AL6" s="24" t="s">
        <v>114</v>
      </c>
      <c r="AM6" s="24" t="s">
        <v>115</v>
      </c>
      <c r="AN6" s="24" t="s">
        <v>75</v>
      </c>
      <c r="AO6" s="24" t="s">
        <v>76</v>
      </c>
      <c r="AP6" s="24" t="s">
        <v>61</v>
      </c>
      <c r="AQ6" s="24" t="s">
        <v>61</v>
      </c>
      <c r="AR6" s="24" t="s">
        <v>77</v>
      </c>
      <c r="AS6" s="24" t="s">
        <v>116</v>
      </c>
      <c r="AT6" s="24" t="s">
        <v>61</v>
      </c>
      <c r="AU6" s="26" t="s">
        <v>61</v>
      </c>
      <c r="AV6" s="24" t="s">
        <v>61</v>
      </c>
      <c r="AW6" s="24" t="s">
        <v>61</v>
      </c>
      <c r="AX6" s="24" t="s">
        <v>61</v>
      </c>
      <c r="AY6" s="24" t="s">
        <v>61</v>
      </c>
      <c r="AZ6" s="24" t="s">
        <v>61</v>
      </c>
      <c r="BA6" s="24" t="s">
        <v>61</v>
      </c>
      <c r="BB6" s="26" t="s">
        <v>60</v>
      </c>
      <c r="BC6" s="24" t="s">
        <v>61</v>
      </c>
      <c r="BD6" s="24" t="s">
        <v>60</v>
      </c>
      <c r="BE6" s="24" t="s">
        <v>61</v>
      </c>
    </row>
    <row r="7" ht="22.5" customHeight="1">
      <c r="A7" s="27" t="s">
        <v>117</v>
      </c>
      <c r="B7" s="28" t="s">
        <v>107</v>
      </c>
      <c r="C7" s="28" t="s">
        <v>57</v>
      </c>
      <c r="D7" s="28" t="s">
        <v>58</v>
      </c>
      <c r="E7" s="28" t="s">
        <v>118</v>
      </c>
      <c r="F7" s="29">
        <v>1.0</v>
      </c>
      <c r="G7" s="29" t="s">
        <v>60</v>
      </c>
      <c r="H7" s="29" t="s">
        <v>60</v>
      </c>
      <c r="I7" s="29" t="s">
        <v>60</v>
      </c>
      <c r="J7" s="29" t="s">
        <v>60</v>
      </c>
      <c r="K7" s="29" t="s">
        <v>60</v>
      </c>
      <c r="L7" s="29" t="s">
        <v>60</v>
      </c>
      <c r="M7" s="28" t="s">
        <v>61</v>
      </c>
      <c r="N7" s="19" t="str">
        <f t="shared" si="1"/>
        <v>Gafas Lupa Vision Luz Led Lentes Zoom 160x VTV-17-J</v>
      </c>
      <c r="O7" s="19" t="str">
        <f t="shared" si="2"/>
        <v>Gafas Lupa Vision Luz Led Lentes Zoom 160x VTV-17-J</v>
      </c>
      <c r="P7" s="19">
        <v>0.0</v>
      </c>
      <c r="Q7" s="19">
        <f t="shared" ref="Q7:Q22" si="7">+P7*F7</f>
        <v>0</v>
      </c>
      <c r="R7" s="28"/>
      <c r="S7" s="19">
        <v>0.0</v>
      </c>
      <c r="T7" s="19">
        <v>0.0</v>
      </c>
      <c r="U7" s="19">
        <f t="shared" si="5"/>
        <v>0</v>
      </c>
      <c r="V7" s="21">
        <v>0.0</v>
      </c>
      <c r="W7" s="28" t="s">
        <v>119</v>
      </c>
      <c r="X7" s="28" t="s">
        <v>120</v>
      </c>
      <c r="Y7" s="28" t="s">
        <v>121</v>
      </c>
      <c r="Z7" s="28" t="s">
        <v>61</v>
      </c>
      <c r="AA7" s="29">
        <v>29950.0</v>
      </c>
      <c r="AB7" s="29" t="s">
        <v>66</v>
      </c>
      <c r="AC7" s="28" t="s">
        <v>61</v>
      </c>
      <c r="AD7" s="28" t="s">
        <v>61</v>
      </c>
      <c r="AE7" s="28" t="s">
        <v>61</v>
      </c>
      <c r="AF7" s="28" t="s">
        <v>61</v>
      </c>
      <c r="AG7" s="28" t="s">
        <v>61</v>
      </c>
      <c r="AH7" s="28" t="s">
        <v>61</v>
      </c>
      <c r="AI7" s="28" t="s">
        <v>61</v>
      </c>
      <c r="AJ7" s="28" t="s">
        <v>61</v>
      </c>
      <c r="AK7" s="28" t="s">
        <v>61</v>
      </c>
      <c r="AL7" s="28" t="s">
        <v>61</v>
      </c>
      <c r="AM7" s="28" t="s">
        <v>61</v>
      </c>
      <c r="AN7" s="28" t="s">
        <v>61</v>
      </c>
      <c r="AO7" s="28" t="s">
        <v>61</v>
      </c>
      <c r="AP7" s="28" t="s">
        <v>61</v>
      </c>
      <c r="AQ7" s="28" t="s">
        <v>61</v>
      </c>
      <c r="AR7" s="28" t="s">
        <v>61</v>
      </c>
      <c r="AS7" s="28" t="s">
        <v>61</v>
      </c>
      <c r="AT7" s="28" t="s">
        <v>61</v>
      </c>
      <c r="AU7" s="29" t="s">
        <v>61</v>
      </c>
      <c r="AV7" s="28" t="s">
        <v>61</v>
      </c>
      <c r="AW7" s="28" t="s">
        <v>61</v>
      </c>
      <c r="AX7" s="28" t="s">
        <v>61</v>
      </c>
      <c r="AY7" s="28" t="s">
        <v>61</v>
      </c>
      <c r="AZ7" s="28" t="s">
        <v>61</v>
      </c>
      <c r="BA7" s="28" t="s">
        <v>61</v>
      </c>
      <c r="BB7" s="29" t="s">
        <v>60</v>
      </c>
      <c r="BC7" s="28" t="s">
        <v>59</v>
      </c>
      <c r="BD7" s="28" t="s">
        <v>60</v>
      </c>
      <c r="BE7" s="28" t="s">
        <v>59</v>
      </c>
    </row>
    <row r="8" ht="22.5" customHeight="1">
      <c r="A8" s="27" t="s">
        <v>122</v>
      </c>
      <c r="B8" s="28" t="s">
        <v>107</v>
      </c>
      <c r="C8" s="28" t="s">
        <v>57</v>
      </c>
      <c r="D8" s="28" t="s">
        <v>58</v>
      </c>
      <c r="E8" s="28" t="s">
        <v>118</v>
      </c>
      <c r="F8" s="29">
        <v>1.0</v>
      </c>
      <c r="G8" s="29" t="s">
        <v>60</v>
      </c>
      <c r="H8" s="29" t="s">
        <v>60</v>
      </c>
      <c r="I8" s="29" t="s">
        <v>60</v>
      </c>
      <c r="J8" s="29" t="s">
        <v>60</v>
      </c>
      <c r="K8" s="29" t="s">
        <v>60</v>
      </c>
      <c r="L8" s="29" t="s">
        <v>60</v>
      </c>
      <c r="M8" s="28" t="s">
        <v>61</v>
      </c>
      <c r="N8" s="19" t="str">
        <f t="shared" si="1"/>
        <v>Molde Prensa Aplastador Manual Para Carne Hamburguesas Color Gris VT-8</v>
      </c>
      <c r="O8" s="19" t="str">
        <f t="shared" si="2"/>
        <v>Molde Prensa Aplastador Manual Para Carne Hamburguesas Color Gris VT-8</v>
      </c>
      <c r="P8" s="19">
        <v>0.0</v>
      </c>
      <c r="Q8" s="19">
        <f t="shared" si="7"/>
        <v>0</v>
      </c>
      <c r="R8" s="28"/>
      <c r="S8" s="19">
        <v>0.0</v>
      </c>
      <c r="T8" s="19">
        <v>0.0</v>
      </c>
      <c r="U8" s="19">
        <f t="shared" si="5"/>
        <v>0</v>
      </c>
      <c r="V8" s="21">
        <v>0.0</v>
      </c>
      <c r="W8" s="28" t="s">
        <v>123</v>
      </c>
      <c r="X8" s="28" t="s">
        <v>124</v>
      </c>
      <c r="Y8" s="28" t="s">
        <v>125</v>
      </c>
      <c r="Z8" s="28" t="s">
        <v>61</v>
      </c>
      <c r="AA8" s="29">
        <v>14257.0</v>
      </c>
      <c r="AB8" s="29" t="s">
        <v>66</v>
      </c>
      <c r="AC8" s="28" t="s">
        <v>61</v>
      </c>
      <c r="AD8" s="28" t="s">
        <v>61</v>
      </c>
      <c r="AE8" s="28" t="s">
        <v>61</v>
      </c>
      <c r="AF8" s="28" t="s">
        <v>61</v>
      </c>
      <c r="AG8" s="28" t="s">
        <v>61</v>
      </c>
      <c r="AH8" s="28" t="s">
        <v>61</v>
      </c>
      <c r="AI8" s="28" t="s">
        <v>61</v>
      </c>
      <c r="AJ8" s="28" t="s">
        <v>61</v>
      </c>
      <c r="AK8" s="28" t="s">
        <v>61</v>
      </c>
      <c r="AL8" s="28" t="s">
        <v>61</v>
      </c>
      <c r="AM8" s="28" t="s">
        <v>61</v>
      </c>
      <c r="AN8" s="28" t="s">
        <v>61</v>
      </c>
      <c r="AO8" s="28" t="s">
        <v>61</v>
      </c>
      <c r="AP8" s="28" t="s">
        <v>61</v>
      </c>
      <c r="AQ8" s="28" t="s">
        <v>61</v>
      </c>
      <c r="AR8" s="28" t="s">
        <v>61</v>
      </c>
      <c r="AS8" s="28" t="s">
        <v>61</v>
      </c>
      <c r="AT8" s="28" t="s">
        <v>61</v>
      </c>
      <c r="AU8" s="29" t="s">
        <v>61</v>
      </c>
      <c r="AV8" s="28" t="s">
        <v>61</v>
      </c>
      <c r="AW8" s="28" t="s">
        <v>61</v>
      </c>
      <c r="AX8" s="28" t="s">
        <v>61</v>
      </c>
      <c r="AY8" s="28" t="s">
        <v>61</v>
      </c>
      <c r="AZ8" s="28" t="s">
        <v>61</v>
      </c>
      <c r="BA8" s="28" t="s">
        <v>61</v>
      </c>
      <c r="BB8" s="29" t="s">
        <v>60</v>
      </c>
      <c r="BC8" s="28" t="s">
        <v>59</v>
      </c>
      <c r="BD8" s="28" t="s">
        <v>60</v>
      </c>
      <c r="BE8" s="28" t="s">
        <v>59</v>
      </c>
    </row>
    <row r="9" ht="22.5" customHeight="1">
      <c r="A9" s="18" t="s">
        <v>126</v>
      </c>
      <c r="B9" s="19" t="s">
        <v>127</v>
      </c>
      <c r="C9" s="19" t="s">
        <v>57</v>
      </c>
      <c r="D9" s="19" t="s">
        <v>58</v>
      </c>
      <c r="E9" s="19" t="s">
        <v>59</v>
      </c>
      <c r="F9" s="20">
        <v>1.0</v>
      </c>
      <c r="G9" s="20">
        <v>269950.0</v>
      </c>
      <c r="H9" s="20" t="s">
        <v>60</v>
      </c>
      <c r="I9" s="20">
        <v>-42959.84</v>
      </c>
      <c r="J9" s="20">
        <v>-19515.0</v>
      </c>
      <c r="K9" s="20" t="s">
        <v>60</v>
      </c>
      <c r="L9" s="20">
        <v>207475.16</v>
      </c>
      <c r="M9" s="19" t="s">
        <v>61</v>
      </c>
      <c r="N9" s="19" t="str">
        <f t="shared" si="1"/>
        <v>Kit Mancuernas Pesas 20 Kg Juego De Mancuernas CromadasColor : PlateadoIF-180</v>
      </c>
      <c r="O9" s="19" t="str">
        <f t="shared" si="2"/>
        <v>Kit Mancuernas Pesas 20 Kg Juego De Mancuernas CromadasColor : PlateadoIF-180</v>
      </c>
      <c r="P9" s="19">
        <f>+VLOOKUP(O9,YOVANI!B:D,3,0)</f>
        <v>180000</v>
      </c>
      <c r="Q9" s="19">
        <f t="shared" si="7"/>
        <v>180000</v>
      </c>
      <c r="R9" s="19"/>
      <c r="S9" s="19">
        <v>1000.0</v>
      </c>
      <c r="T9" s="19">
        <f t="shared" ref="T9:T22" si="8">+L9-Q9-R9-S9</f>
        <v>26475.16</v>
      </c>
      <c r="U9" s="19">
        <f t="shared" si="5"/>
        <v>26475.16</v>
      </c>
      <c r="V9" s="21">
        <f t="shared" ref="V9:V22" si="9">+T9/Q9</f>
        <v>0.1470842222</v>
      </c>
      <c r="W9" s="19" t="s">
        <v>128</v>
      </c>
      <c r="X9" s="19" t="s">
        <v>129</v>
      </c>
      <c r="Y9" s="19" t="s">
        <v>130</v>
      </c>
      <c r="Z9" s="19" t="s">
        <v>131</v>
      </c>
      <c r="AA9" s="20">
        <v>269950.0</v>
      </c>
      <c r="AB9" s="20" t="s">
        <v>66</v>
      </c>
      <c r="AC9" s="19" t="s">
        <v>67</v>
      </c>
      <c r="AD9" s="19" t="s">
        <v>132</v>
      </c>
      <c r="AE9" s="19" t="s">
        <v>133</v>
      </c>
      <c r="AF9" s="19" t="s">
        <v>61</v>
      </c>
      <c r="AG9" s="19" t="s">
        <v>61</v>
      </c>
      <c r="AH9" s="19" t="s">
        <v>132</v>
      </c>
      <c r="AI9" s="19" t="s">
        <v>134</v>
      </c>
      <c r="AJ9" s="19" t="s">
        <v>135</v>
      </c>
      <c r="AK9" s="19" t="s">
        <v>136</v>
      </c>
      <c r="AL9" s="19" t="s">
        <v>73</v>
      </c>
      <c r="AM9" s="19" t="s">
        <v>137</v>
      </c>
      <c r="AN9" s="19" t="s">
        <v>75</v>
      </c>
      <c r="AO9" s="19" t="s">
        <v>76</v>
      </c>
      <c r="AP9" s="19" t="s">
        <v>61</v>
      </c>
      <c r="AQ9" s="19" t="s">
        <v>61</v>
      </c>
      <c r="AR9" s="19" t="s">
        <v>77</v>
      </c>
      <c r="AS9" s="19" t="s">
        <v>138</v>
      </c>
      <c r="AT9" s="19" t="s">
        <v>61</v>
      </c>
      <c r="AU9" s="20" t="s">
        <v>61</v>
      </c>
      <c r="AV9" s="19" t="s">
        <v>61</v>
      </c>
      <c r="AW9" s="19" t="s">
        <v>61</v>
      </c>
      <c r="AX9" s="19" t="s">
        <v>61</v>
      </c>
      <c r="AY9" s="19" t="s">
        <v>61</v>
      </c>
      <c r="AZ9" s="19" t="s">
        <v>61</v>
      </c>
      <c r="BA9" s="19" t="s">
        <v>61</v>
      </c>
      <c r="BB9" s="20" t="s">
        <v>60</v>
      </c>
      <c r="BC9" s="19" t="s">
        <v>59</v>
      </c>
      <c r="BD9" s="19" t="s">
        <v>60</v>
      </c>
      <c r="BE9" s="19" t="s">
        <v>59</v>
      </c>
    </row>
    <row r="10" ht="22.5" customHeight="1">
      <c r="A10" s="18" t="s">
        <v>139</v>
      </c>
      <c r="B10" s="19" t="s">
        <v>140</v>
      </c>
      <c r="C10" s="19" t="s">
        <v>57</v>
      </c>
      <c r="D10" s="19" t="s">
        <v>58</v>
      </c>
      <c r="E10" s="19" t="s">
        <v>59</v>
      </c>
      <c r="F10" s="20">
        <v>1.0</v>
      </c>
      <c r="G10" s="20">
        <v>50900.0</v>
      </c>
      <c r="H10" s="20">
        <v>10700.0</v>
      </c>
      <c r="I10" s="20">
        <v>-7699.0</v>
      </c>
      <c r="J10" s="20">
        <v>-10700.0</v>
      </c>
      <c r="K10" s="20" t="s">
        <v>60</v>
      </c>
      <c r="L10" s="20">
        <v>43201.0</v>
      </c>
      <c r="M10" s="19" t="s">
        <v>61</v>
      </c>
      <c r="N10" s="19" t="str">
        <f t="shared" si="1"/>
        <v>Ventilador Portatil Pequeño Grip Go De 3 VelocidadesCantidad de aspas : 2 | Color de la estructura : Blanco | Color de las aspas : Blanco | Diámetro : 10 " | Frecuencia : 1 | Material de las aspas : Plástico | Voltaje : 110V/220VJUA-33.2</v>
      </c>
      <c r="O10" s="19" t="str">
        <f t="shared" si="2"/>
        <v>Ventilador Portatil Pequeño Grip Go De 3 VelocidadesCantidad de aspas : 2 | Color de la estructura : Blanco | Color de las aspas : Blanco | Diámetro : 10 " | Frecuencia : 1 | Material de las aspas : Plástico | Voltaje : 110V/220VJUA-33.2</v>
      </c>
      <c r="P10" s="19">
        <f>+VLOOKUP(O10,YOVANI!B:D,3,0)</f>
        <v>28000</v>
      </c>
      <c r="Q10" s="19">
        <f t="shared" si="7"/>
        <v>28000</v>
      </c>
      <c r="R10" s="19"/>
      <c r="S10" s="19">
        <v>1000.0</v>
      </c>
      <c r="T10" s="19">
        <f t="shared" si="8"/>
        <v>14201</v>
      </c>
      <c r="U10" s="19">
        <f t="shared" si="5"/>
        <v>14201</v>
      </c>
      <c r="V10" s="21">
        <f t="shared" si="9"/>
        <v>0.5071785714</v>
      </c>
      <c r="W10" s="19" t="s">
        <v>141</v>
      </c>
      <c r="X10" s="19" t="s">
        <v>142</v>
      </c>
      <c r="Y10" s="19" t="s">
        <v>143</v>
      </c>
      <c r="Z10" s="19" t="s">
        <v>144</v>
      </c>
      <c r="AA10" s="20">
        <v>50900.0</v>
      </c>
      <c r="AB10" s="20" t="s">
        <v>66</v>
      </c>
      <c r="AC10" s="19" t="s">
        <v>67</v>
      </c>
      <c r="AD10" s="19" t="s">
        <v>145</v>
      </c>
      <c r="AE10" s="19" t="s">
        <v>146</v>
      </c>
      <c r="AF10" s="19" t="s">
        <v>61</v>
      </c>
      <c r="AG10" s="19" t="s">
        <v>61</v>
      </c>
      <c r="AH10" s="19" t="s">
        <v>145</v>
      </c>
      <c r="AI10" s="19" t="s">
        <v>147</v>
      </c>
      <c r="AJ10" s="19" t="s">
        <v>148</v>
      </c>
      <c r="AK10" s="19" t="s">
        <v>149</v>
      </c>
      <c r="AL10" s="19" t="s">
        <v>89</v>
      </c>
      <c r="AM10" s="19" t="s">
        <v>150</v>
      </c>
      <c r="AN10" s="19" t="s">
        <v>75</v>
      </c>
      <c r="AO10" s="19" t="s">
        <v>76</v>
      </c>
      <c r="AP10" s="19" t="s">
        <v>61</v>
      </c>
      <c r="AQ10" s="19" t="s">
        <v>61</v>
      </c>
      <c r="AR10" s="19" t="s">
        <v>77</v>
      </c>
      <c r="AS10" s="19" t="s">
        <v>151</v>
      </c>
      <c r="AT10" s="19" t="s">
        <v>61</v>
      </c>
      <c r="AU10" s="20" t="s">
        <v>61</v>
      </c>
      <c r="AV10" s="19" t="s">
        <v>61</v>
      </c>
      <c r="AW10" s="19" t="s">
        <v>61</v>
      </c>
      <c r="AX10" s="19" t="s">
        <v>61</v>
      </c>
      <c r="AY10" s="19" t="s">
        <v>61</v>
      </c>
      <c r="AZ10" s="19" t="s">
        <v>61</v>
      </c>
      <c r="BA10" s="19" t="s">
        <v>61</v>
      </c>
      <c r="BB10" s="20" t="s">
        <v>60</v>
      </c>
      <c r="BC10" s="19" t="s">
        <v>59</v>
      </c>
      <c r="BD10" s="19" t="s">
        <v>60</v>
      </c>
      <c r="BE10" s="19" t="s">
        <v>59</v>
      </c>
    </row>
    <row r="11" ht="22.5" customHeight="1">
      <c r="A11" s="18" t="s">
        <v>152</v>
      </c>
      <c r="B11" s="19" t="s">
        <v>153</v>
      </c>
      <c r="C11" s="19" t="s">
        <v>57</v>
      </c>
      <c r="D11" s="19" t="s">
        <v>58</v>
      </c>
      <c r="E11" s="19" t="s">
        <v>59</v>
      </c>
      <c r="F11" s="20">
        <v>2.0</v>
      </c>
      <c r="G11" s="20">
        <v>106000.0</v>
      </c>
      <c r="H11" s="20" t="s">
        <v>60</v>
      </c>
      <c r="I11" s="20">
        <v>-17980.0</v>
      </c>
      <c r="J11" s="20" t="s">
        <v>60</v>
      </c>
      <c r="K11" s="20" t="s">
        <v>60</v>
      </c>
      <c r="L11" s="20">
        <v>88020.0</v>
      </c>
      <c r="M11" s="19" t="s">
        <v>61</v>
      </c>
      <c r="N11" s="19" t="str">
        <f t="shared" si="1"/>
        <v>Bocina Bluetooth Charge 4 Portatil Recargable Contra Agua - Negro SNVX-38-F</v>
      </c>
      <c r="O11" s="19" t="str">
        <f t="shared" si="2"/>
        <v>Bocina Bluetooth Charge 4 Portatil Recargable Contra Agua - Negro SNVX-38-F</v>
      </c>
      <c r="P11" s="19">
        <f>+VLOOKUP(O11,YOVANI!B:D,3,0)</f>
        <v>35000</v>
      </c>
      <c r="Q11" s="19">
        <f t="shared" si="7"/>
        <v>70000</v>
      </c>
      <c r="R11" s="19"/>
      <c r="S11" s="19">
        <v>1000.0</v>
      </c>
      <c r="T11" s="19">
        <f t="shared" si="8"/>
        <v>17020</v>
      </c>
      <c r="U11" s="19">
        <f t="shared" si="5"/>
        <v>8510</v>
      </c>
      <c r="V11" s="21">
        <f t="shared" si="9"/>
        <v>0.2431428571</v>
      </c>
      <c r="W11" s="19" t="s">
        <v>154</v>
      </c>
      <c r="X11" s="19" t="s">
        <v>155</v>
      </c>
      <c r="Y11" s="19" t="s">
        <v>156</v>
      </c>
      <c r="Z11" s="19" t="s">
        <v>61</v>
      </c>
      <c r="AA11" s="20">
        <v>53000.0</v>
      </c>
      <c r="AB11" s="20" t="s">
        <v>66</v>
      </c>
      <c r="AC11" s="19" t="s">
        <v>67</v>
      </c>
      <c r="AD11" s="19" t="s">
        <v>157</v>
      </c>
      <c r="AE11" s="19" t="s">
        <v>158</v>
      </c>
      <c r="AF11" s="19" t="s">
        <v>61</v>
      </c>
      <c r="AG11" s="19" t="s">
        <v>61</v>
      </c>
      <c r="AH11" s="19" t="s">
        <v>157</v>
      </c>
      <c r="AI11" s="19" t="s">
        <v>159</v>
      </c>
      <c r="AJ11" s="19" t="s">
        <v>160</v>
      </c>
      <c r="AK11" s="19" t="s">
        <v>161</v>
      </c>
      <c r="AL11" s="19" t="s">
        <v>73</v>
      </c>
      <c r="AM11" s="19" t="s">
        <v>162</v>
      </c>
      <c r="AN11" s="19" t="s">
        <v>75</v>
      </c>
      <c r="AO11" s="19" t="s">
        <v>76</v>
      </c>
      <c r="AP11" s="19" t="s">
        <v>61</v>
      </c>
      <c r="AQ11" s="19" t="s">
        <v>61</v>
      </c>
      <c r="AR11" s="19" t="s">
        <v>77</v>
      </c>
      <c r="AS11" s="19" t="s">
        <v>163</v>
      </c>
      <c r="AT11" s="19" t="s">
        <v>61</v>
      </c>
      <c r="AU11" s="20" t="s">
        <v>61</v>
      </c>
      <c r="AV11" s="19" t="s">
        <v>61</v>
      </c>
      <c r="AW11" s="19" t="s">
        <v>61</v>
      </c>
      <c r="AX11" s="19" t="s">
        <v>61</v>
      </c>
      <c r="AY11" s="19" t="s">
        <v>61</v>
      </c>
      <c r="AZ11" s="19" t="s">
        <v>61</v>
      </c>
      <c r="BA11" s="19" t="s">
        <v>61</v>
      </c>
      <c r="BB11" s="20" t="s">
        <v>60</v>
      </c>
      <c r="BC11" s="19" t="s">
        <v>59</v>
      </c>
      <c r="BD11" s="19" t="s">
        <v>60</v>
      </c>
      <c r="BE11" s="19" t="s">
        <v>59</v>
      </c>
    </row>
    <row r="12" ht="22.5" customHeight="1">
      <c r="A12" s="18" t="s">
        <v>164</v>
      </c>
      <c r="B12" s="19" t="s">
        <v>165</v>
      </c>
      <c r="C12" s="19" t="s">
        <v>57</v>
      </c>
      <c r="D12" s="19" t="s">
        <v>58</v>
      </c>
      <c r="E12" s="19" t="s">
        <v>59</v>
      </c>
      <c r="F12" s="20">
        <v>1.0</v>
      </c>
      <c r="G12" s="20">
        <v>105900.0</v>
      </c>
      <c r="H12" s="20" t="s">
        <v>60</v>
      </c>
      <c r="I12" s="20">
        <v>-16470.13</v>
      </c>
      <c r="J12" s="20">
        <v>-8175.0</v>
      </c>
      <c r="K12" s="20" t="s">
        <v>60</v>
      </c>
      <c r="L12" s="20">
        <v>81254.87</v>
      </c>
      <c r="M12" s="19" t="s">
        <v>61</v>
      </c>
      <c r="N12" s="19" t="str">
        <f t="shared" si="1"/>
        <v>Carreta, Carretilla Plegable Con Manija Extraíble BloqueableColor : COLORESBMX-M-70</v>
      </c>
      <c r="O12" s="19" t="str">
        <f t="shared" si="2"/>
        <v>Carreta, Carretilla Plegable Con Manija Extraíble BloqueableColor : COLORESBMX-M-70</v>
      </c>
      <c r="P12" s="19">
        <f>+VLOOKUP(O12,YOVANI!B:D,3,0)</f>
        <v>70000</v>
      </c>
      <c r="Q12" s="19">
        <f t="shared" si="7"/>
        <v>70000</v>
      </c>
      <c r="R12" s="19"/>
      <c r="S12" s="19">
        <v>1000.0</v>
      </c>
      <c r="T12" s="19">
        <f t="shared" si="8"/>
        <v>10254.87</v>
      </c>
      <c r="U12" s="19">
        <f t="shared" si="5"/>
        <v>10254.87</v>
      </c>
      <c r="V12" s="21">
        <f t="shared" si="9"/>
        <v>0.1464981429</v>
      </c>
      <c r="W12" s="19" t="s">
        <v>166</v>
      </c>
      <c r="X12" s="19" t="s">
        <v>167</v>
      </c>
      <c r="Y12" s="19" t="s">
        <v>168</v>
      </c>
      <c r="Z12" s="19" t="s">
        <v>169</v>
      </c>
      <c r="AA12" s="20">
        <v>105900.0</v>
      </c>
      <c r="AB12" s="20" t="s">
        <v>66</v>
      </c>
      <c r="AC12" s="19" t="s">
        <v>67</v>
      </c>
      <c r="AD12" s="19" t="s">
        <v>170</v>
      </c>
      <c r="AE12" s="19" t="s">
        <v>171</v>
      </c>
      <c r="AF12" s="19" t="s">
        <v>61</v>
      </c>
      <c r="AG12" s="19" t="s">
        <v>61</v>
      </c>
      <c r="AH12" s="19" t="s">
        <v>170</v>
      </c>
      <c r="AI12" s="19" t="s">
        <v>172</v>
      </c>
      <c r="AJ12" s="19" t="s">
        <v>173</v>
      </c>
      <c r="AK12" s="19" t="s">
        <v>113</v>
      </c>
      <c r="AL12" s="19" t="s">
        <v>114</v>
      </c>
      <c r="AM12" s="19" t="s">
        <v>174</v>
      </c>
      <c r="AN12" s="19" t="s">
        <v>75</v>
      </c>
      <c r="AO12" s="19" t="s">
        <v>76</v>
      </c>
      <c r="AP12" s="19" t="s">
        <v>61</v>
      </c>
      <c r="AQ12" s="19" t="s">
        <v>61</v>
      </c>
      <c r="AR12" s="19" t="s">
        <v>77</v>
      </c>
      <c r="AS12" s="19" t="s">
        <v>175</v>
      </c>
      <c r="AT12" s="19" t="s">
        <v>61</v>
      </c>
      <c r="AU12" s="20" t="s">
        <v>61</v>
      </c>
      <c r="AV12" s="19" t="s">
        <v>61</v>
      </c>
      <c r="AW12" s="19" t="s">
        <v>61</v>
      </c>
      <c r="AX12" s="19" t="s">
        <v>61</v>
      </c>
      <c r="AY12" s="19" t="s">
        <v>61</v>
      </c>
      <c r="AZ12" s="19" t="s">
        <v>61</v>
      </c>
      <c r="BA12" s="19" t="s">
        <v>61</v>
      </c>
      <c r="BB12" s="20" t="s">
        <v>60</v>
      </c>
      <c r="BC12" s="19" t="s">
        <v>59</v>
      </c>
      <c r="BD12" s="19" t="s">
        <v>60</v>
      </c>
      <c r="BE12" s="19" t="s">
        <v>59</v>
      </c>
    </row>
    <row r="13" ht="22.5" customHeight="1">
      <c r="A13" s="18" t="s">
        <v>176</v>
      </c>
      <c r="B13" s="19" t="s">
        <v>177</v>
      </c>
      <c r="C13" s="19" t="s">
        <v>57</v>
      </c>
      <c r="D13" s="19" t="s">
        <v>58</v>
      </c>
      <c r="E13" s="19" t="s">
        <v>59</v>
      </c>
      <c r="F13" s="20">
        <v>1.0</v>
      </c>
      <c r="G13" s="20">
        <v>26900.0</v>
      </c>
      <c r="H13" s="20">
        <v>15800.0</v>
      </c>
      <c r="I13" s="20">
        <v>-6135.0</v>
      </c>
      <c r="J13" s="20">
        <v>-15800.0</v>
      </c>
      <c r="K13" s="20" t="s">
        <v>60</v>
      </c>
      <c r="L13" s="20">
        <v>20765.0</v>
      </c>
      <c r="M13" s="19" t="s">
        <v>61</v>
      </c>
      <c r="N13" s="19" t="str">
        <f t="shared" si="1"/>
        <v>Correa Portabebes Cargador Para Bebe CanguroColor : Verde | Nombre del diseño : VerdeJUA-18</v>
      </c>
      <c r="O13" s="19" t="str">
        <f t="shared" si="2"/>
        <v>Correa Portabebes Cargador Para Bebe CanguroColor : Verde | Nombre del diseño : VerdeJUA-18</v>
      </c>
      <c r="P13" s="19">
        <f>+VLOOKUP(O13,YOVANI!B:D,3,0)</f>
        <v>18000</v>
      </c>
      <c r="Q13" s="19">
        <f t="shared" si="7"/>
        <v>18000</v>
      </c>
      <c r="R13" s="19"/>
      <c r="S13" s="19">
        <v>1000.0</v>
      </c>
      <c r="T13" s="19">
        <f t="shared" si="8"/>
        <v>1765</v>
      </c>
      <c r="U13" s="19">
        <f t="shared" si="5"/>
        <v>1765</v>
      </c>
      <c r="V13" s="21">
        <f t="shared" si="9"/>
        <v>0.09805555556</v>
      </c>
      <c r="W13" s="19" t="s">
        <v>62</v>
      </c>
      <c r="X13" s="19" t="s">
        <v>63</v>
      </c>
      <c r="Y13" s="19" t="s">
        <v>64</v>
      </c>
      <c r="Z13" s="19" t="s">
        <v>178</v>
      </c>
      <c r="AA13" s="20">
        <v>26900.0</v>
      </c>
      <c r="AB13" s="20" t="s">
        <v>66</v>
      </c>
      <c r="AC13" s="19" t="s">
        <v>67</v>
      </c>
      <c r="AD13" s="19" t="s">
        <v>179</v>
      </c>
      <c r="AE13" s="19" t="s">
        <v>180</v>
      </c>
      <c r="AF13" s="19" t="s">
        <v>61</v>
      </c>
      <c r="AG13" s="19" t="s">
        <v>61</v>
      </c>
      <c r="AH13" s="19" t="s">
        <v>179</v>
      </c>
      <c r="AI13" s="19" t="s">
        <v>181</v>
      </c>
      <c r="AJ13" s="19" t="s">
        <v>182</v>
      </c>
      <c r="AK13" s="19" t="s">
        <v>183</v>
      </c>
      <c r="AL13" s="19" t="s">
        <v>103</v>
      </c>
      <c r="AM13" s="19" t="s">
        <v>184</v>
      </c>
      <c r="AN13" s="19" t="s">
        <v>75</v>
      </c>
      <c r="AO13" s="19" t="s">
        <v>76</v>
      </c>
      <c r="AP13" s="19" t="s">
        <v>61</v>
      </c>
      <c r="AQ13" s="19" t="s">
        <v>61</v>
      </c>
      <c r="AR13" s="19" t="s">
        <v>185</v>
      </c>
      <c r="AS13" s="19" t="s">
        <v>186</v>
      </c>
      <c r="AT13" s="19" t="s">
        <v>61</v>
      </c>
      <c r="AU13" s="20" t="s">
        <v>61</v>
      </c>
      <c r="AV13" s="19" t="s">
        <v>61</v>
      </c>
      <c r="AW13" s="19" t="s">
        <v>61</v>
      </c>
      <c r="AX13" s="19" t="s">
        <v>61</v>
      </c>
      <c r="AY13" s="19" t="s">
        <v>61</v>
      </c>
      <c r="AZ13" s="19" t="s">
        <v>61</v>
      </c>
      <c r="BA13" s="19" t="s">
        <v>61</v>
      </c>
      <c r="BB13" s="20" t="s">
        <v>60</v>
      </c>
      <c r="BC13" s="19" t="s">
        <v>59</v>
      </c>
      <c r="BD13" s="19" t="s">
        <v>60</v>
      </c>
      <c r="BE13" s="19" t="s">
        <v>59</v>
      </c>
    </row>
    <row r="14" ht="22.5" customHeight="1">
      <c r="A14" s="18" t="s">
        <v>187</v>
      </c>
      <c r="B14" s="19" t="s">
        <v>188</v>
      </c>
      <c r="C14" s="19" t="s">
        <v>57</v>
      </c>
      <c r="D14" s="19" t="s">
        <v>58</v>
      </c>
      <c r="E14" s="19" t="s">
        <v>59</v>
      </c>
      <c r="F14" s="20">
        <v>1.0</v>
      </c>
      <c r="G14" s="20">
        <v>199900.0</v>
      </c>
      <c r="H14" s="20" t="s">
        <v>60</v>
      </c>
      <c r="I14" s="20">
        <v>-33983.0</v>
      </c>
      <c r="J14" s="20">
        <v>-7055.0</v>
      </c>
      <c r="K14" s="20" t="s">
        <v>60</v>
      </c>
      <c r="L14" s="20">
        <v>158862.0</v>
      </c>
      <c r="M14" s="19" t="s">
        <v>61</v>
      </c>
      <c r="N14" s="19" t="str">
        <f t="shared" si="1"/>
        <v>Maquina Cortadora Wmark Profesional Ng-9003Color : Colores | Voltaje : 110VSOVO-M-145</v>
      </c>
      <c r="O14" s="19" t="str">
        <f t="shared" si="2"/>
        <v>Maquina Cortadora Wmark Profesional Ng-9003Color : Colores | Voltaje : 110VSOVO-M-145</v>
      </c>
      <c r="P14" s="19">
        <f>+VLOOKUP(O14,YOVANI!B:D,3,0)</f>
        <v>120000</v>
      </c>
      <c r="Q14" s="19">
        <f t="shared" si="7"/>
        <v>120000</v>
      </c>
      <c r="R14" s="19"/>
      <c r="S14" s="19">
        <v>1000.0</v>
      </c>
      <c r="T14" s="19">
        <f t="shared" si="8"/>
        <v>37862</v>
      </c>
      <c r="U14" s="19">
        <f t="shared" si="5"/>
        <v>37862</v>
      </c>
      <c r="V14" s="21">
        <f t="shared" si="9"/>
        <v>0.3155166667</v>
      </c>
      <c r="W14" s="19" t="s">
        <v>189</v>
      </c>
      <c r="X14" s="19" t="s">
        <v>190</v>
      </c>
      <c r="Y14" s="19" t="s">
        <v>191</v>
      </c>
      <c r="Z14" s="19" t="s">
        <v>192</v>
      </c>
      <c r="AA14" s="20">
        <v>199900.0</v>
      </c>
      <c r="AB14" s="20" t="s">
        <v>66</v>
      </c>
      <c r="AC14" s="19" t="s">
        <v>67</v>
      </c>
      <c r="AD14" s="19" t="s">
        <v>193</v>
      </c>
      <c r="AE14" s="19" t="s">
        <v>194</v>
      </c>
      <c r="AF14" s="19" t="s">
        <v>61</v>
      </c>
      <c r="AG14" s="19" t="s">
        <v>61</v>
      </c>
      <c r="AH14" s="19" t="s">
        <v>193</v>
      </c>
      <c r="AI14" s="19" t="s">
        <v>195</v>
      </c>
      <c r="AJ14" s="19" t="s">
        <v>196</v>
      </c>
      <c r="AK14" s="19" t="s">
        <v>197</v>
      </c>
      <c r="AL14" s="19" t="s">
        <v>198</v>
      </c>
      <c r="AM14" s="19" t="s">
        <v>199</v>
      </c>
      <c r="AN14" s="19" t="s">
        <v>75</v>
      </c>
      <c r="AO14" s="19" t="s">
        <v>76</v>
      </c>
      <c r="AP14" s="19" t="s">
        <v>61</v>
      </c>
      <c r="AQ14" s="19" t="s">
        <v>61</v>
      </c>
      <c r="AR14" s="19" t="s">
        <v>77</v>
      </c>
      <c r="AS14" s="19" t="s">
        <v>200</v>
      </c>
      <c r="AT14" s="19" t="s">
        <v>61</v>
      </c>
      <c r="AU14" s="20" t="s">
        <v>61</v>
      </c>
      <c r="AV14" s="19" t="s">
        <v>61</v>
      </c>
      <c r="AW14" s="19" t="s">
        <v>61</v>
      </c>
      <c r="AX14" s="19" t="s">
        <v>61</v>
      </c>
      <c r="AY14" s="19" t="s">
        <v>61</v>
      </c>
      <c r="AZ14" s="19" t="s">
        <v>61</v>
      </c>
      <c r="BA14" s="19" t="s">
        <v>61</v>
      </c>
      <c r="BB14" s="20" t="s">
        <v>60</v>
      </c>
      <c r="BC14" s="19" t="s">
        <v>59</v>
      </c>
      <c r="BD14" s="19" t="s">
        <v>60</v>
      </c>
      <c r="BE14" s="19" t="s">
        <v>59</v>
      </c>
    </row>
    <row r="15" ht="22.5" customHeight="1">
      <c r="A15" s="18" t="s">
        <v>201</v>
      </c>
      <c r="B15" s="19" t="s">
        <v>188</v>
      </c>
      <c r="C15" s="19" t="s">
        <v>57</v>
      </c>
      <c r="D15" s="19" t="s">
        <v>58</v>
      </c>
      <c r="E15" s="19" t="s">
        <v>59</v>
      </c>
      <c r="F15" s="20">
        <v>2.0</v>
      </c>
      <c r="G15" s="20">
        <v>53800.0</v>
      </c>
      <c r="H15" s="20">
        <v>11200.0</v>
      </c>
      <c r="I15" s="20">
        <v>-12808.0</v>
      </c>
      <c r="J15" s="20">
        <v>-11200.0</v>
      </c>
      <c r="K15" s="20" t="s">
        <v>60</v>
      </c>
      <c r="L15" s="20">
        <v>40992.0</v>
      </c>
      <c r="M15" s="19" t="s">
        <v>61</v>
      </c>
      <c r="N15" s="19" t="str">
        <f t="shared" si="1"/>
        <v>Set De Ventosas Vacum Terapia M VZ-13</v>
      </c>
      <c r="O15" s="19" t="str">
        <f t="shared" si="2"/>
        <v>Set De Ventosas Vacum Terapia M VZ-13</v>
      </c>
      <c r="P15" s="19">
        <f>+VLOOKUP(O15,YOVANI!B:D,3,0)</f>
        <v>13000</v>
      </c>
      <c r="Q15" s="19">
        <f t="shared" si="7"/>
        <v>26000</v>
      </c>
      <c r="R15" s="19"/>
      <c r="S15" s="19">
        <v>1000.0</v>
      </c>
      <c r="T15" s="19">
        <f t="shared" si="8"/>
        <v>13992</v>
      </c>
      <c r="U15" s="19">
        <f t="shared" si="5"/>
        <v>6996</v>
      </c>
      <c r="V15" s="21">
        <f t="shared" si="9"/>
        <v>0.5381538462</v>
      </c>
      <c r="W15" s="19" t="s">
        <v>202</v>
      </c>
      <c r="X15" s="19" t="s">
        <v>203</v>
      </c>
      <c r="Y15" s="19" t="s">
        <v>204</v>
      </c>
      <c r="Z15" s="19" t="s">
        <v>61</v>
      </c>
      <c r="AA15" s="20">
        <v>26900.0</v>
      </c>
      <c r="AB15" s="20" t="s">
        <v>66</v>
      </c>
      <c r="AC15" s="19" t="s">
        <v>67</v>
      </c>
      <c r="AD15" s="19" t="s">
        <v>205</v>
      </c>
      <c r="AE15" s="19" t="s">
        <v>206</v>
      </c>
      <c r="AF15" s="19" t="s">
        <v>61</v>
      </c>
      <c r="AG15" s="19" t="s">
        <v>61</v>
      </c>
      <c r="AH15" s="19" t="s">
        <v>205</v>
      </c>
      <c r="AI15" s="19" t="s">
        <v>207</v>
      </c>
      <c r="AJ15" s="19" t="s">
        <v>208</v>
      </c>
      <c r="AK15" s="19" t="s">
        <v>88</v>
      </c>
      <c r="AL15" s="19" t="s">
        <v>89</v>
      </c>
      <c r="AM15" s="19" t="s">
        <v>209</v>
      </c>
      <c r="AN15" s="19" t="s">
        <v>75</v>
      </c>
      <c r="AO15" s="19" t="s">
        <v>76</v>
      </c>
      <c r="AP15" s="19" t="s">
        <v>61</v>
      </c>
      <c r="AQ15" s="19" t="s">
        <v>61</v>
      </c>
      <c r="AR15" s="19" t="s">
        <v>77</v>
      </c>
      <c r="AS15" s="19" t="s">
        <v>210</v>
      </c>
      <c r="AT15" s="19" t="s">
        <v>61</v>
      </c>
      <c r="AU15" s="20" t="s">
        <v>61</v>
      </c>
      <c r="AV15" s="19" t="s">
        <v>61</v>
      </c>
      <c r="AW15" s="19" t="s">
        <v>61</v>
      </c>
      <c r="AX15" s="19" t="s">
        <v>61</v>
      </c>
      <c r="AY15" s="19" t="s">
        <v>61</v>
      </c>
      <c r="AZ15" s="19" t="s">
        <v>61</v>
      </c>
      <c r="BA15" s="19" t="s">
        <v>61</v>
      </c>
      <c r="BB15" s="20" t="s">
        <v>60</v>
      </c>
      <c r="BC15" s="19" t="s">
        <v>59</v>
      </c>
      <c r="BD15" s="19" t="s">
        <v>60</v>
      </c>
      <c r="BE15" s="19" t="s">
        <v>59</v>
      </c>
    </row>
    <row r="16">
      <c r="A16" s="18" t="s">
        <v>211</v>
      </c>
      <c r="B16" s="19" t="s">
        <v>212</v>
      </c>
      <c r="C16" s="19" t="s">
        <v>57</v>
      </c>
      <c r="D16" s="19" t="s">
        <v>58</v>
      </c>
      <c r="E16" s="19" t="s">
        <v>59</v>
      </c>
      <c r="F16" s="20">
        <v>1.0</v>
      </c>
      <c r="G16" s="20">
        <v>215900.0</v>
      </c>
      <c r="H16" s="20" t="s">
        <v>60</v>
      </c>
      <c r="I16" s="20">
        <v>-32385.0</v>
      </c>
      <c r="J16" s="20">
        <v>-12045.0</v>
      </c>
      <c r="K16" s="20" t="s">
        <v>60</v>
      </c>
      <c r="L16" s="20">
        <v>171470.0</v>
      </c>
      <c r="M16" s="19" t="s">
        <v>61</v>
      </c>
      <c r="N16" s="19" t="str">
        <f t="shared" si="1"/>
        <v>Soporte Para Tv Pedestal Móvil Con Ruedas Para Tv 32 A 70'' Color Negro NIA-160</v>
      </c>
      <c r="O16" s="19" t="str">
        <f t="shared" si="2"/>
        <v>Soporte Para Tv Pedestal Móvil Con Ruedas Para Tv 32 A 70'' Color Negro NIA-160</v>
      </c>
      <c r="P16" s="19">
        <f>+VLOOKUP(O16,YOVANI!B:D,3,0)</f>
        <v>160000</v>
      </c>
      <c r="Q16" s="19">
        <f t="shared" si="7"/>
        <v>160000</v>
      </c>
      <c r="R16" s="19"/>
      <c r="S16" s="19">
        <v>1000.0</v>
      </c>
      <c r="T16" s="19">
        <f t="shared" si="8"/>
        <v>10470</v>
      </c>
      <c r="U16" s="19">
        <f t="shared" si="5"/>
        <v>10470</v>
      </c>
      <c r="V16" s="22">
        <f t="shared" si="9"/>
        <v>0.0654375</v>
      </c>
      <c r="W16" s="19" t="s">
        <v>213</v>
      </c>
      <c r="X16" s="19" t="s">
        <v>214</v>
      </c>
      <c r="Y16" s="19" t="s">
        <v>215</v>
      </c>
      <c r="Z16" s="19" t="s">
        <v>61</v>
      </c>
      <c r="AA16" s="20">
        <v>215900.0</v>
      </c>
      <c r="AB16" s="20" t="s">
        <v>66</v>
      </c>
      <c r="AC16" s="19" t="s">
        <v>67</v>
      </c>
      <c r="AD16" s="19" t="s">
        <v>216</v>
      </c>
      <c r="AE16" s="19" t="s">
        <v>217</v>
      </c>
      <c r="AF16" s="19" t="s">
        <v>61</v>
      </c>
      <c r="AG16" s="19" t="s">
        <v>61</v>
      </c>
      <c r="AH16" s="19" t="s">
        <v>216</v>
      </c>
      <c r="AI16" s="19" t="s">
        <v>218</v>
      </c>
      <c r="AJ16" s="19" t="s">
        <v>219</v>
      </c>
      <c r="AK16" s="19" t="s">
        <v>220</v>
      </c>
      <c r="AL16" s="19" t="s">
        <v>114</v>
      </c>
      <c r="AM16" s="19" t="s">
        <v>221</v>
      </c>
      <c r="AN16" s="19" t="s">
        <v>75</v>
      </c>
      <c r="AO16" s="19" t="s">
        <v>76</v>
      </c>
      <c r="AP16" s="19" t="s">
        <v>61</v>
      </c>
      <c r="AQ16" s="19" t="s">
        <v>61</v>
      </c>
      <c r="AR16" s="19" t="s">
        <v>77</v>
      </c>
      <c r="AS16" s="19" t="s">
        <v>222</v>
      </c>
      <c r="AT16" s="19" t="s">
        <v>61</v>
      </c>
      <c r="AU16" s="20" t="s">
        <v>61</v>
      </c>
      <c r="AV16" s="19" t="s">
        <v>61</v>
      </c>
      <c r="AW16" s="19" t="s">
        <v>61</v>
      </c>
      <c r="AX16" s="19" t="s">
        <v>61</v>
      </c>
      <c r="AY16" s="19" t="s">
        <v>61</v>
      </c>
      <c r="AZ16" s="19" t="s">
        <v>61</v>
      </c>
      <c r="BA16" s="19" t="s">
        <v>61</v>
      </c>
      <c r="BB16" s="20" t="s">
        <v>60</v>
      </c>
      <c r="BC16" s="19" t="s">
        <v>59</v>
      </c>
      <c r="BD16" s="19" t="s">
        <v>60</v>
      </c>
      <c r="BE16" s="19" t="s">
        <v>59</v>
      </c>
    </row>
    <row r="17">
      <c r="A17" s="18" t="s">
        <v>223</v>
      </c>
      <c r="B17" s="19" t="s">
        <v>224</v>
      </c>
      <c r="C17" s="19" t="s">
        <v>57</v>
      </c>
      <c r="D17" s="19" t="s">
        <v>58</v>
      </c>
      <c r="E17" s="19" t="s">
        <v>59</v>
      </c>
      <c r="F17" s="20">
        <v>1.0</v>
      </c>
      <c r="G17" s="20">
        <v>41950.0</v>
      </c>
      <c r="H17" s="20">
        <v>12500.0</v>
      </c>
      <c r="I17" s="20">
        <v>-7973.0</v>
      </c>
      <c r="J17" s="20">
        <v>-12500.0</v>
      </c>
      <c r="K17" s="20" t="s">
        <v>60</v>
      </c>
      <c r="L17" s="20">
        <v>33977.0</v>
      </c>
      <c r="M17" s="19" t="s">
        <v>61</v>
      </c>
      <c r="N17" s="19" t="str">
        <f t="shared" si="1"/>
        <v>Manguera Retractil Expandible Mágica 45 Mts. + Pitón | Dugu Color Verde ZM-27-J</v>
      </c>
      <c r="O17" s="19" t="str">
        <f t="shared" si="2"/>
        <v>Manguera Retractil Expandible Mágica 45 Mts. + Pitón | Dugu Color Verde ZM-27-J</v>
      </c>
      <c r="P17" s="19">
        <f>+VLOOKUP(O17,YOVANI!B:D,3,0)</f>
        <v>26000</v>
      </c>
      <c r="Q17" s="19">
        <f t="shared" si="7"/>
        <v>26000</v>
      </c>
      <c r="R17" s="19"/>
      <c r="S17" s="19">
        <v>1000.0</v>
      </c>
      <c r="T17" s="19">
        <f t="shared" si="8"/>
        <v>6977</v>
      </c>
      <c r="U17" s="19">
        <f t="shared" si="5"/>
        <v>6977</v>
      </c>
      <c r="V17" s="21">
        <f t="shared" si="9"/>
        <v>0.2683461538</v>
      </c>
      <c r="W17" s="19" t="s">
        <v>225</v>
      </c>
      <c r="X17" s="19" t="s">
        <v>226</v>
      </c>
      <c r="Y17" s="19" t="s">
        <v>227</v>
      </c>
      <c r="Z17" s="19" t="s">
        <v>61</v>
      </c>
      <c r="AA17" s="20">
        <v>41950.0</v>
      </c>
      <c r="AB17" s="20" t="s">
        <v>66</v>
      </c>
      <c r="AC17" s="19" t="s">
        <v>67</v>
      </c>
      <c r="AD17" s="19" t="s">
        <v>228</v>
      </c>
      <c r="AE17" s="19" t="s">
        <v>229</v>
      </c>
      <c r="AF17" s="19" t="s">
        <v>61</v>
      </c>
      <c r="AG17" s="19" t="s">
        <v>61</v>
      </c>
      <c r="AH17" s="19" t="s">
        <v>228</v>
      </c>
      <c r="AI17" s="19" t="s">
        <v>230</v>
      </c>
      <c r="AJ17" s="19" t="s">
        <v>231</v>
      </c>
      <c r="AK17" s="19" t="s">
        <v>113</v>
      </c>
      <c r="AL17" s="19" t="s">
        <v>114</v>
      </c>
      <c r="AM17" s="19" t="s">
        <v>232</v>
      </c>
      <c r="AN17" s="19" t="s">
        <v>75</v>
      </c>
      <c r="AO17" s="19" t="s">
        <v>76</v>
      </c>
      <c r="AP17" s="19" t="s">
        <v>61</v>
      </c>
      <c r="AQ17" s="19" t="s">
        <v>61</v>
      </c>
      <c r="AR17" s="19" t="s">
        <v>77</v>
      </c>
      <c r="AS17" s="19" t="s">
        <v>233</v>
      </c>
      <c r="AT17" s="19" t="s">
        <v>61</v>
      </c>
      <c r="AU17" s="20" t="s">
        <v>61</v>
      </c>
      <c r="AV17" s="19" t="s">
        <v>61</v>
      </c>
      <c r="AW17" s="19" t="s">
        <v>61</v>
      </c>
      <c r="AX17" s="19" t="s">
        <v>61</v>
      </c>
      <c r="AY17" s="19" t="s">
        <v>61</v>
      </c>
      <c r="AZ17" s="19" t="s">
        <v>61</v>
      </c>
      <c r="BA17" s="19" t="s">
        <v>61</v>
      </c>
      <c r="BB17" s="20" t="s">
        <v>60</v>
      </c>
      <c r="BC17" s="19" t="s">
        <v>59</v>
      </c>
      <c r="BD17" s="19" t="s">
        <v>60</v>
      </c>
      <c r="BE17" s="19" t="s">
        <v>59</v>
      </c>
    </row>
    <row r="18">
      <c r="A18" s="18" t="s">
        <v>234</v>
      </c>
      <c r="B18" s="19" t="s">
        <v>235</v>
      </c>
      <c r="C18" s="19" t="s">
        <v>57</v>
      </c>
      <c r="D18" s="19" t="s">
        <v>58</v>
      </c>
      <c r="E18" s="19" t="s">
        <v>59</v>
      </c>
      <c r="F18" s="20">
        <v>1.0</v>
      </c>
      <c r="G18" s="20">
        <v>25000.0</v>
      </c>
      <c r="H18" s="20">
        <v>10625.0</v>
      </c>
      <c r="I18" s="20">
        <v>-6281.87</v>
      </c>
      <c r="J18" s="20">
        <v>-10625.0</v>
      </c>
      <c r="K18" s="20" t="s">
        <v>60</v>
      </c>
      <c r="L18" s="20">
        <v>18718.13</v>
      </c>
      <c r="M18" s="19" t="s">
        <v>61</v>
      </c>
      <c r="N18" s="19" t="str">
        <f t="shared" si="1"/>
        <v>Barra Extensora Para Mancuernas Armar Barra Larga 90cm Total Color Plateado BMX-M-11</v>
      </c>
      <c r="O18" s="19" t="str">
        <f t="shared" si="2"/>
        <v>Barra Extensora Para Mancuernas Armar Barra Larga 90cm Total Color Plateado BMX-M-11</v>
      </c>
      <c r="P18" s="19">
        <f>+VLOOKUP(O18,YOVANI!B:D,3,0)</f>
        <v>11000</v>
      </c>
      <c r="Q18" s="19">
        <f t="shared" si="7"/>
        <v>11000</v>
      </c>
      <c r="R18" s="19"/>
      <c r="S18" s="19">
        <v>1000.0</v>
      </c>
      <c r="T18" s="19">
        <f t="shared" si="8"/>
        <v>6718.13</v>
      </c>
      <c r="U18" s="19">
        <f t="shared" si="5"/>
        <v>6718.13</v>
      </c>
      <c r="V18" s="21">
        <f t="shared" si="9"/>
        <v>0.6107390909</v>
      </c>
      <c r="W18" s="19" t="s">
        <v>236</v>
      </c>
      <c r="X18" s="19" t="s">
        <v>237</v>
      </c>
      <c r="Y18" s="19" t="s">
        <v>238</v>
      </c>
      <c r="Z18" s="19" t="s">
        <v>61</v>
      </c>
      <c r="AA18" s="20">
        <v>25000.0</v>
      </c>
      <c r="AB18" s="20" t="s">
        <v>66</v>
      </c>
      <c r="AC18" s="19" t="s">
        <v>67</v>
      </c>
      <c r="AD18" s="19" t="s">
        <v>239</v>
      </c>
      <c r="AE18" s="19" t="s">
        <v>240</v>
      </c>
      <c r="AF18" s="19" t="s">
        <v>61</v>
      </c>
      <c r="AG18" s="19" t="s">
        <v>61</v>
      </c>
      <c r="AH18" s="19" t="s">
        <v>239</v>
      </c>
      <c r="AI18" s="19" t="s">
        <v>241</v>
      </c>
      <c r="AJ18" s="19" t="s">
        <v>242</v>
      </c>
      <c r="AK18" s="19" t="s">
        <v>161</v>
      </c>
      <c r="AL18" s="19" t="s">
        <v>73</v>
      </c>
      <c r="AM18" s="19" t="s">
        <v>243</v>
      </c>
      <c r="AN18" s="19" t="s">
        <v>75</v>
      </c>
      <c r="AO18" s="19" t="s">
        <v>76</v>
      </c>
      <c r="AP18" s="19" t="s">
        <v>61</v>
      </c>
      <c r="AQ18" s="19" t="s">
        <v>61</v>
      </c>
      <c r="AR18" s="19" t="s">
        <v>77</v>
      </c>
      <c r="AS18" s="19" t="s">
        <v>244</v>
      </c>
      <c r="AT18" s="19" t="s">
        <v>61</v>
      </c>
      <c r="AU18" s="20" t="s">
        <v>61</v>
      </c>
      <c r="AV18" s="19" t="s">
        <v>61</v>
      </c>
      <c r="AW18" s="19" t="s">
        <v>61</v>
      </c>
      <c r="AX18" s="19" t="s">
        <v>61</v>
      </c>
      <c r="AY18" s="19" t="s">
        <v>61</v>
      </c>
      <c r="AZ18" s="19" t="s">
        <v>61</v>
      </c>
      <c r="BA18" s="19" t="s">
        <v>61</v>
      </c>
      <c r="BB18" s="20" t="s">
        <v>60</v>
      </c>
      <c r="BC18" s="19" t="s">
        <v>59</v>
      </c>
      <c r="BD18" s="19" t="s">
        <v>60</v>
      </c>
      <c r="BE18" s="19" t="s">
        <v>59</v>
      </c>
    </row>
    <row r="19">
      <c r="A19" s="18" t="s">
        <v>245</v>
      </c>
      <c r="B19" s="19" t="s">
        <v>246</v>
      </c>
      <c r="C19" s="19" t="s">
        <v>57</v>
      </c>
      <c r="D19" s="19" t="s">
        <v>58</v>
      </c>
      <c r="E19" s="19" t="s">
        <v>59</v>
      </c>
      <c r="F19" s="20">
        <v>2.0</v>
      </c>
      <c r="G19" s="20">
        <v>79840.0</v>
      </c>
      <c r="H19" s="20">
        <v>16065.0</v>
      </c>
      <c r="I19" s="20">
        <v>-17213.63</v>
      </c>
      <c r="J19" s="20">
        <v>-16065.0</v>
      </c>
      <c r="K19" s="20" t="s">
        <v>60</v>
      </c>
      <c r="L19" s="20">
        <v>62626.37</v>
      </c>
      <c r="M19" s="19" t="s">
        <v>61</v>
      </c>
      <c r="N19" s="19" t="str">
        <f t="shared" si="1"/>
        <v>Olla De Vidrio De Borosilicato Con Tapa 1.5 LitrosColor : VidrioRC-35</v>
      </c>
      <c r="O19" s="19" t="str">
        <f t="shared" si="2"/>
        <v>Olla De Vidrio De Borosilicato Con Tapa 1.5 LitrosColor : VidrioRC-35</v>
      </c>
      <c r="P19" s="19">
        <f>+VLOOKUP(O19,YOVANI!B:D,3,0)</f>
        <v>28000</v>
      </c>
      <c r="Q19" s="19">
        <f t="shared" si="7"/>
        <v>56000</v>
      </c>
      <c r="R19" s="19"/>
      <c r="S19" s="19">
        <v>1000.0</v>
      </c>
      <c r="T19" s="19">
        <f t="shared" si="8"/>
        <v>5626.37</v>
      </c>
      <c r="U19" s="19">
        <f t="shared" si="5"/>
        <v>2813.185</v>
      </c>
      <c r="V19" s="21">
        <f t="shared" si="9"/>
        <v>0.1004708929</v>
      </c>
      <c r="W19" s="19" t="s">
        <v>247</v>
      </c>
      <c r="X19" s="19" t="s">
        <v>248</v>
      </c>
      <c r="Y19" s="19" t="s">
        <v>249</v>
      </c>
      <c r="Z19" s="19" t="s">
        <v>250</v>
      </c>
      <c r="AA19" s="20">
        <v>39920.0</v>
      </c>
      <c r="AB19" s="20" t="s">
        <v>66</v>
      </c>
      <c r="AC19" s="19" t="s">
        <v>67</v>
      </c>
      <c r="AD19" s="19" t="s">
        <v>251</v>
      </c>
      <c r="AE19" s="19" t="s">
        <v>252</v>
      </c>
      <c r="AF19" s="19" t="s">
        <v>61</v>
      </c>
      <c r="AG19" s="19" t="s">
        <v>61</v>
      </c>
      <c r="AH19" s="19" t="s">
        <v>251</v>
      </c>
      <c r="AI19" s="19" t="s">
        <v>253</v>
      </c>
      <c r="AJ19" s="19" t="s">
        <v>254</v>
      </c>
      <c r="AK19" s="19" t="s">
        <v>255</v>
      </c>
      <c r="AL19" s="19" t="s">
        <v>198</v>
      </c>
      <c r="AM19" s="19" t="s">
        <v>256</v>
      </c>
      <c r="AN19" s="19" t="s">
        <v>75</v>
      </c>
      <c r="AO19" s="19" t="s">
        <v>76</v>
      </c>
      <c r="AP19" s="19" t="s">
        <v>61</v>
      </c>
      <c r="AQ19" s="19" t="s">
        <v>61</v>
      </c>
      <c r="AR19" s="19" t="s">
        <v>77</v>
      </c>
      <c r="AS19" s="19" t="s">
        <v>257</v>
      </c>
      <c r="AT19" s="19" t="s">
        <v>61</v>
      </c>
      <c r="AU19" s="20" t="s">
        <v>61</v>
      </c>
      <c r="AV19" s="19" t="s">
        <v>61</v>
      </c>
      <c r="AW19" s="19" t="s">
        <v>61</v>
      </c>
      <c r="AX19" s="19" t="s">
        <v>61</v>
      </c>
      <c r="AY19" s="19" t="s">
        <v>61</v>
      </c>
      <c r="AZ19" s="19" t="s">
        <v>61</v>
      </c>
      <c r="BA19" s="19" t="s">
        <v>61</v>
      </c>
      <c r="BB19" s="20" t="s">
        <v>60</v>
      </c>
      <c r="BC19" s="19" t="s">
        <v>59</v>
      </c>
      <c r="BD19" s="19" t="s">
        <v>60</v>
      </c>
      <c r="BE19" s="19" t="s">
        <v>59</v>
      </c>
    </row>
    <row r="20">
      <c r="A20" s="18" t="s">
        <v>258</v>
      </c>
      <c r="B20" s="19" t="s">
        <v>259</v>
      </c>
      <c r="C20" s="19" t="s">
        <v>57</v>
      </c>
      <c r="D20" s="19" t="s">
        <v>58</v>
      </c>
      <c r="E20" s="19" t="s">
        <v>59</v>
      </c>
      <c r="F20" s="20">
        <v>1.0</v>
      </c>
      <c r="G20" s="20">
        <v>14950.0</v>
      </c>
      <c r="H20" s="20">
        <v>12600.0</v>
      </c>
      <c r="I20" s="20">
        <v>-4720.31</v>
      </c>
      <c r="J20" s="20">
        <v>-12600.0</v>
      </c>
      <c r="K20" s="20" t="s">
        <v>60</v>
      </c>
      <c r="L20" s="20">
        <v>10229.69</v>
      </c>
      <c r="M20" s="19" t="s">
        <v>61</v>
      </c>
      <c r="N20" s="19" t="str">
        <f t="shared" si="1"/>
        <v>Dispensador Automatico De Agua Para Botellon Recargable Econ Color Blanco/negro VMX-7-J</v>
      </c>
      <c r="O20" s="19" t="str">
        <f t="shared" si="2"/>
        <v>Dispensador Automatico De Agua Para Botellon Recargable Econ Color Blanco/negro VMX-7-J</v>
      </c>
      <c r="P20" s="19">
        <f>+VLOOKUP(O20,YOVANI!B:D,3,0)</f>
        <v>8000</v>
      </c>
      <c r="Q20" s="19">
        <f t="shared" si="7"/>
        <v>8000</v>
      </c>
      <c r="R20" s="19"/>
      <c r="S20" s="19">
        <v>1000.0</v>
      </c>
      <c r="T20" s="19">
        <f t="shared" si="8"/>
        <v>1229.69</v>
      </c>
      <c r="U20" s="19">
        <f t="shared" si="5"/>
        <v>1229.69</v>
      </c>
      <c r="V20" s="21">
        <f t="shared" si="9"/>
        <v>0.15371125</v>
      </c>
      <c r="W20" s="19" t="s">
        <v>81</v>
      </c>
      <c r="X20" s="19" t="s">
        <v>82</v>
      </c>
      <c r="Y20" s="19" t="s">
        <v>83</v>
      </c>
      <c r="Z20" s="19" t="s">
        <v>61</v>
      </c>
      <c r="AA20" s="20">
        <v>14950.0</v>
      </c>
      <c r="AB20" s="20" t="s">
        <v>66</v>
      </c>
      <c r="AC20" s="19" t="s">
        <v>67</v>
      </c>
      <c r="AD20" s="19" t="s">
        <v>260</v>
      </c>
      <c r="AE20" s="19" t="s">
        <v>261</v>
      </c>
      <c r="AF20" s="19" t="s">
        <v>61</v>
      </c>
      <c r="AG20" s="19" t="s">
        <v>61</v>
      </c>
      <c r="AH20" s="19" t="s">
        <v>260</v>
      </c>
      <c r="AI20" s="19" t="s">
        <v>262</v>
      </c>
      <c r="AJ20" s="19" t="s">
        <v>263</v>
      </c>
      <c r="AK20" s="19" t="s">
        <v>264</v>
      </c>
      <c r="AL20" s="19" t="s">
        <v>265</v>
      </c>
      <c r="AM20" s="19" t="s">
        <v>266</v>
      </c>
      <c r="AN20" s="19" t="s">
        <v>75</v>
      </c>
      <c r="AO20" s="19" t="s">
        <v>76</v>
      </c>
      <c r="AP20" s="19" t="s">
        <v>61</v>
      </c>
      <c r="AQ20" s="19" t="s">
        <v>61</v>
      </c>
      <c r="AR20" s="19" t="s">
        <v>77</v>
      </c>
      <c r="AS20" s="19" t="s">
        <v>267</v>
      </c>
      <c r="AT20" s="19" t="s">
        <v>61</v>
      </c>
      <c r="AU20" s="20" t="s">
        <v>61</v>
      </c>
      <c r="AV20" s="19" t="s">
        <v>61</v>
      </c>
      <c r="AW20" s="19" t="s">
        <v>61</v>
      </c>
      <c r="AX20" s="19" t="s">
        <v>61</v>
      </c>
      <c r="AY20" s="19" t="s">
        <v>61</v>
      </c>
      <c r="AZ20" s="19" t="s">
        <v>61</v>
      </c>
      <c r="BA20" s="19" t="s">
        <v>61</v>
      </c>
      <c r="BB20" s="20" t="s">
        <v>60</v>
      </c>
      <c r="BC20" s="19" t="s">
        <v>59</v>
      </c>
      <c r="BD20" s="19" t="s">
        <v>60</v>
      </c>
      <c r="BE20" s="19" t="s">
        <v>59</v>
      </c>
    </row>
    <row r="21" ht="15.75" customHeight="1">
      <c r="A21" s="18" t="s">
        <v>268</v>
      </c>
      <c r="B21" s="19" t="s">
        <v>269</v>
      </c>
      <c r="C21" s="19" t="s">
        <v>57</v>
      </c>
      <c r="D21" s="19" t="s">
        <v>58</v>
      </c>
      <c r="E21" s="19" t="s">
        <v>59</v>
      </c>
      <c r="F21" s="20">
        <v>1.0</v>
      </c>
      <c r="G21" s="20">
        <v>55900.0</v>
      </c>
      <c r="H21" s="20">
        <v>9825.0</v>
      </c>
      <c r="I21" s="20">
        <v>-11183.98</v>
      </c>
      <c r="J21" s="20">
        <v>-9825.0</v>
      </c>
      <c r="K21" s="20" t="s">
        <v>60</v>
      </c>
      <c r="L21" s="20">
        <v>44716.02</v>
      </c>
      <c r="M21" s="19" t="s">
        <v>61</v>
      </c>
      <c r="N21" s="19" t="str">
        <f t="shared" si="1"/>
        <v>Reductor Quita Papada Facial Masajeador Led Vibración CuelloColor : Blanco | Voltaje : 110VVZ-39</v>
      </c>
      <c r="O21" s="19" t="str">
        <f t="shared" si="2"/>
        <v>Reductor Quita Papada Facial Masajeador Led Vibración CuelloColor : Blanco | Voltaje : 110VVZ-39</v>
      </c>
      <c r="P21" s="19">
        <f>+VLOOKUP(O21,YOVANI!B:D,3,0)</f>
        <v>38000</v>
      </c>
      <c r="Q21" s="19">
        <f t="shared" si="7"/>
        <v>38000</v>
      </c>
      <c r="R21" s="19"/>
      <c r="S21" s="19">
        <v>1000.0</v>
      </c>
      <c r="T21" s="19">
        <f t="shared" si="8"/>
        <v>5716.02</v>
      </c>
      <c r="U21" s="19">
        <f t="shared" si="5"/>
        <v>5716.02</v>
      </c>
      <c r="V21" s="21">
        <f t="shared" si="9"/>
        <v>0.1504215789</v>
      </c>
      <c r="W21" s="19" t="s">
        <v>270</v>
      </c>
      <c r="X21" s="19" t="s">
        <v>271</v>
      </c>
      <c r="Y21" s="19" t="s">
        <v>272</v>
      </c>
      <c r="Z21" s="19" t="s">
        <v>273</v>
      </c>
      <c r="AA21" s="20">
        <v>55900.0</v>
      </c>
      <c r="AB21" s="20" t="s">
        <v>66</v>
      </c>
      <c r="AC21" s="19" t="s">
        <v>67</v>
      </c>
      <c r="AD21" s="19" t="s">
        <v>274</v>
      </c>
      <c r="AE21" s="19" t="s">
        <v>275</v>
      </c>
      <c r="AF21" s="19" t="s">
        <v>61</v>
      </c>
      <c r="AG21" s="19" t="s">
        <v>61</v>
      </c>
      <c r="AH21" s="19" t="s">
        <v>274</v>
      </c>
      <c r="AI21" s="19" t="s">
        <v>276</v>
      </c>
      <c r="AJ21" s="19" t="s">
        <v>277</v>
      </c>
      <c r="AK21" s="19" t="s">
        <v>278</v>
      </c>
      <c r="AL21" s="19" t="s">
        <v>279</v>
      </c>
      <c r="AM21" s="19" t="s">
        <v>280</v>
      </c>
      <c r="AN21" s="19" t="s">
        <v>75</v>
      </c>
      <c r="AO21" s="19" t="s">
        <v>76</v>
      </c>
      <c r="AP21" s="19" t="s">
        <v>61</v>
      </c>
      <c r="AQ21" s="19" t="s">
        <v>61</v>
      </c>
      <c r="AR21" s="19" t="s">
        <v>77</v>
      </c>
      <c r="AS21" s="19" t="s">
        <v>281</v>
      </c>
      <c r="AT21" s="19" t="s">
        <v>61</v>
      </c>
      <c r="AU21" s="20" t="s">
        <v>61</v>
      </c>
      <c r="AV21" s="19" t="s">
        <v>61</v>
      </c>
      <c r="AW21" s="19" t="s">
        <v>61</v>
      </c>
      <c r="AX21" s="19" t="s">
        <v>61</v>
      </c>
      <c r="AY21" s="19" t="s">
        <v>61</v>
      </c>
      <c r="AZ21" s="19" t="s">
        <v>61</v>
      </c>
      <c r="BA21" s="19" t="s">
        <v>61</v>
      </c>
      <c r="BB21" s="20" t="s">
        <v>60</v>
      </c>
      <c r="BC21" s="19" t="s">
        <v>59</v>
      </c>
      <c r="BD21" s="19" t="s">
        <v>60</v>
      </c>
      <c r="BE21" s="19" t="s">
        <v>59</v>
      </c>
    </row>
    <row r="22" ht="15.75" customHeight="1">
      <c r="A22" s="18" t="s">
        <v>282</v>
      </c>
      <c r="B22" s="19" t="s">
        <v>283</v>
      </c>
      <c r="C22" s="19" t="s">
        <v>57</v>
      </c>
      <c r="D22" s="19" t="s">
        <v>58</v>
      </c>
      <c r="E22" s="19" t="s">
        <v>59</v>
      </c>
      <c r="F22" s="20">
        <v>1.0</v>
      </c>
      <c r="G22" s="20">
        <v>61000.0</v>
      </c>
      <c r="H22" s="20">
        <v>15800.0</v>
      </c>
      <c r="I22" s="20">
        <v>-9420.0</v>
      </c>
      <c r="J22" s="20">
        <v>-15800.0</v>
      </c>
      <c r="K22" s="20" t="s">
        <v>60</v>
      </c>
      <c r="L22" s="20">
        <v>51580.0</v>
      </c>
      <c r="M22" s="19" t="s">
        <v>61</v>
      </c>
      <c r="N22" s="19" t="str">
        <f t="shared" si="1"/>
        <v>Organizador De Baño Estantería Mueble Ahorrador De Espacio 3Color : BlancoGT-48</v>
      </c>
      <c r="O22" s="19" t="str">
        <f t="shared" si="2"/>
        <v>Organizador De Baño Estantería Mueble Ahorrador De Espacio 3Color : BlancoGT-48</v>
      </c>
      <c r="P22" s="19">
        <f>+VLOOKUP(O22,YOVANI!B:D,3,0)</f>
        <v>43000</v>
      </c>
      <c r="Q22" s="19">
        <f t="shared" si="7"/>
        <v>43000</v>
      </c>
      <c r="R22" s="19"/>
      <c r="S22" s="19">
        <v>1000.0</v>
      </c>
      <c r="T22" s="19">
        <f t="shared" si="8"/>
        <v>7580</v>
      </c>
      <c r="U22" s="19">
        <f t="shared" si="5"/>
        <v>7580</v>
      </c>
      <c r="V22" s="21">
        <f t="shared" si="9"/>
        <v>0.1762790698</v>
      </c>
      <c r="W22" s="19" t="s">
        <v>284</v>
      </c>
      <c r="X22" s="19" t="s">
        <v>285</v>
      </c>
      <c r="Y22" s="19" t="s">
        <v>286</v>
      </c>
      <c r="Z22" s="19" t="s">
        <v>287</v>
      </c>
      <c r="AA22" s="20">
        <v>61000.0</v>
      </c>
      <c r="AB22" s="20" t="s">
        <v>66</v>
      </c>
      <c r="AC22" s="19" t="s">
        <v>67</v>
      </c>
      <c r="AD22" s="19" t="s">
        <v>288</v>
      </c>
      <c r="AE22" s="19" t="s">
        <v>289</v>
      </c>
      <c r="AF22" s="19" t="s">
        <v>61</v>
      </c>
      <c r="AG22" s="19" t="s">
        <v>61</v>
      </c>
      <c r="AH22" s="19" t="s">
        <v>288</v>
      </c>
      <c r="AI22" s="19" t="s">
        <v>290</v>
      </c>
      <c r="AJ22" s="19" t="s">
        <v>291</v>
      </c>
      <c r="AK22" s="19" t="s">
        <v>292</v>
      </c>
      <c r="AL22" s="19" t="s">
        <v>103</v>
      </c>
      <c r="AM22" s="19" t="s">
        <v>61</v>
      </c>
      <c r="AN22" s="19" t="s">
        <v>75</v>
      </c>
      <c r="AO22" s="19" t="s">
        <v>76</v>
      </c>
      <c r="AP22" s="19" t="s">
        <v>61</v>
      </c>
      <c r="AQ22" s="19" t="s">
        <v>61</v>
      </c>
      <c r="AR22" s="19" t="s">
        <v>77</v>
      </c>
      <c r="AS22" s="19" t="s">
        <v>293</v>
      </c>
      <c r="AT22" s="19" t="s">
        <v>61</v>
      </c>
      <c r="AU22" s="20" t="s">
        <v>61</v>
      </c>
      <c r="AV22" s="19" t="s">
        <v>61</v>
      </c>
      <c r="AW22" s="19" t="s">
        <v>61</v>
      </c>
      <c r="AX22" s="19" t="s">
        <v>61</v>
      </c>
      <c r="AY22" s="19" t="s">
        <v>61</v>
      </c>
      <c r="AZ22" s="19" t="s">
        <v>61</v>
      </c>
      <c r="BA22" s="19" t="s">
        <v>61</v>
      </c>
      <c r="BB22" s="20" t="s">
        <v>60</v>
      </c>
      <c r="BC22" s="19" t="s">
        <v>59</v>
      </c>
      <c r="BD22" s="19" t="s">
        <v>60</v>
      </c>
      <c r="BE22" s="19" t="s">
        <v>59</v>
      </c>
    </row>
    <row r="23" ht="15.75" customHeight="1">
      <c r="G23" s="30"/>
      <c r="H23" s="30"/>
      <c r="I23" s="30"/>
      <c r="J23" s="30"/>
      <c r="K23" s="30"/>
      <c r="L23" s="30"/>
      <c r="AA23" s="30"/>
    </row>
    <row r="24" ht="15.75" customHeight="1">
      <c r="G24" s="30"/>
      <c r="H24" s="30"/>
      <c r="I24" s="30"/>
      <c r="J24" s="30"/>
      <c r="K24" s="30"/>
      <c r="L24" s="30"/>
      <c r="AA24" s="30"/>
    </row>
    <row r="25" ht="15.75" customHeight="1">
      <c r="G25" s="30"/>
      <c r="H25" s="30"/>
      <c r="I25" s="30"/>
      <c r="J25" s="30"/>
      <c r="K25" s="30"/>
      <c r="L25" s="30"/>
      <c r="AA25" s="30"/>
    </row>
    <row r="26" ht="15.75" customHeight="1">
      <c r="G26" s="30"/>
      <c r="H26" s="30"/>
      <c r="I26" s="30"/>
      <c r="J26" s="30"/>
      <c r="K26" s="30"/>
      <c r="L26" s="30"/>
      <c r="AA26" s="30"/>
    </row>
    <row r="27" ht="15.75" customHeight="1">
      <c r="G27" s="30"/>
      <c r="H27" s="30"/>
      <c r="I27" s="30"/>
      <c r="J27" s="30"/>
      <c r="K27" s="30"/>
      <c r="L27" s="30"/>
      <c r="AA27" s="30"/>
    </row>
    <row r="28" ht="15.75" customHeight="1">
      <c r="G28" s="30"/>
      <c r="H28" s="30"/>
      <c r="I28" s="30"/>
      <c r="J28" s="30"/>
      <c r="K28" s="30"/>
      <c r="L28" s="30"/>
      <c r="AA28" s="30"/>
    </row>
    <row r="29" ht="15.75" customHeight="1">
      <c r="G29" s="30"/>
      <c r="H29" s="30"/>
      <c r="I29" s="30"/>
      <c r="J29" s="30"/>
      <c r="K29" s="30"/>
      <c r="L29" s="30"/>
      <c r="AA29" s="30"/>
    </row>
    <row r="30" ht="15.75" customHeight="1">
      <c r="G30" s="30"/>
      <c r="H30" s="30"/>
      <c r="I30" s="30"/>
      <c r="J30" s="30"/>
      <c r="K30" s="30"/>
      <c r="L30" s="30"/>
      <c r="AA30" s="30"/>
    </row>
    <row r="31" ht="15.75" customHeight="1">
      <c r="G31" s="30"/>
      <c r="H31" s="30"/>
      <c r="I31" s="30"/>
      <c r="J31" s="30"/>
      <c r="K31" s="30"/>
      <c r="L31" s="30"/>
      <c r="AA31" s="30"/>
    </row>
    <row r="32" ht="15.75" customHeight="1">
      <c r="G32" s="30"/>
      <c r="H32" s="30"/>
      <c r="I32" s="30"/>
      <c r="J32" s="30"/>
      <c r="K32" s="30"/>
      <c r="L32" s="30"/>
      <c r="AA32" s="30"/>
    </row>
    <row r="33" ht="15.75" customHeight="1">
      <c r="G33" s="30"/>
      <c r="H33" s="30"/>
      <c r="I33" s="30"/>
      <c r="J33" s="30"/>
      <c r="K33" s="30"/>
      <c r="L33" s="30"/>
      <c r="AA33" s="30"/>
    </row>
    <row r="34" ht="15.75" customHeight="1">
      <c r="G34" s="30"/>
      <c r="H34" s="30"/>
      <c r="I34" s="30"/>
      <c r="J34" s="30"/>
      <c r="K34" s="30"/>
      <c r="L34" s="30"/>
      <c r="AA34" s="30"/>
    </row>
    <row r="35" ht="15.75" customHeight="1">
      <c r="G35" s="30"/>
      <c r="H35" s="30"/>
      <c r="I35" s="30"/>
      <c r="J35" s="30"/>
      <c r="K35" s="30"/>
      <c r="L35" s="30"/>
      <c r="AA35" s="30"/>
    </row>
    <row r="36" ht="15.75" customHeight="1">
      <c r="G36" s="30"/>
      <c r="H36" s="30"/>
      <c r="I36" s="30"/>
      <c r="J36" s="30"/>
      <c r="K36" s="30"/>
      <c r="L36" s="30"/>
      <c r="AA36" s="30"/>
    </row>
    <row r="37" ht="15.75" customHeight="1">
      <c r="G37" s="30"/>
      <c r="H37" s="30"/>
      <c r="I37" s="30"/>
      <c r="J37" s="30"/>
      <c r="K37" s="30"/>
      <c r="L37" s="30"/>
      <c r="AA37" s="30"/>
    </row>
    <row r="38" ht="15.75" customHeight="1">
      <c r="G38" s="30"/>
      <c r="H38" s="30"/>
      <c r="I38" s="30"/>
      <c r="J38" s="30"/>
      <c r="K38" s="30"/>
      <c r="L38" s="30"/>
      <c r="AA38" s="30"/>
    </row>
    <row r="39" ht="15.75" customHeight="1">
      <c r="G39" s="30"/>
      <c r="H39" s="30"/>
      <c r="I39" s="30"/>
      <c r="J39" s="30"/>
      <c r="K39" s="30"/>
      <c r="L39" s="30"/>
      <c r="AA39" s="30"/>
    </row>
    <row r="40" ht="15.75" customHeight="1">
      <c r="G40" s="30"/>
      <c r="H40" s="30"/>
      <c r="I40" s="30"/>
      <c r="J40" s="30"/>
      <c r="K40" s="30"/>
      <c r="L40" s="30"/>
      <c r="AA40" s="30"/>
    </row>
    <row r="41" ht="15.75" customHeight="1">
      <c r="G41" s="30"/>
      <c r="H41" s="30"/>
      <c r="I41" s="30"/>
      <c r="J41" s="30"/>
      <c r="K41" s="30"/>
      <c r="L41" s="30"/>
      <c r="AA41" s="30"/>
    </row>
    <row r="42" ht="15.75" customHeight="1">
      <c r="G42" s="30"/>
      <c r="H42" s="30"/>
      <c r="I42" s="30"/>
      <c r="J42" s="30"/>
      <c r="K42" s="30"/>
      <c r="L42" s="30"/>
      <c r="AA42" s="30"/>
    </row>
    <row r="43" ht="15.75" customHeight="1">
      <c r="G43" s="30"/>
      <c r="H43" s="30"/>
      <c r="I43" s="30"/>
      <c r="J43" s="30"/>
      <c r="K43" s="30"/>
      <c r="L43" s="30"/>
      <c r="AA43" s="30"/>
    </row>
    <row r="44" ht="15.75" customHeight="1">
      <c r="G44" s="30"/>
      <c r="H44" s="30"/>
      <c r="I44" s="30"/>
      <c r="J44" s="30"/>
      <c r="K44" s="30"/>
      <c r="L44" s="30"/>
      <c r="AA44" s="30"/>
    </row>
    <row r="45" ht="15.75" customHeight="1">
      <c r="G45" s="30"/>
      <c r="H45" s="30"/>
      <c r="I45" s="30"/>
      <c r="J45" s="30"/>
      <c r="K45" s="30"/>
      <c r="L45" s="30"/>
      <c r="AA45" s="30"/>
    </row>
    <row r="46" ht="15.75" customHeight="1">
      <c r="G46" s="30"/>
      <c r="H46" s="30"/>
      <c r="I46" s="30"/>
      <c r="J46" s="30"/>
      <c r="K46" s="30"/>
      <c r="L46" s="30"/>
      <c r="AA46" s="30"/>
    </row>
    <row r="47" ht="15.75" customHeight="1">
      <c r="G47" s="30"/>
      <c r="H47" s="30"/>
      <c r="I47" s="30"/>
      <c r="J47" s="30"/>
      <c r="K47" s="30"/>
      <c r="L47" s="30"/>
      <c r="AA47" s="30"/>
    </row>
    <row r="48" ht="15.75" customHeight="1">
      <c r="G48" s="30"/>
      <c r="H48" s="30"/>
      <c r="I48" s="30"/>
      <c r="J48" s="30"/>
      <c r="K48" s="30"/>
      <c r="L48" s="30"/>
      <c r="AA48" s="30"/>
    </row>
    <row r="49" ht="15.75" customHeight="1">
      <c r="G49" s="30"/>
      <c r="H49" s="30"/>
      <c r="I49" s="30"/>
      <c r="J49" s="30"/>
      <c r="K49" s="30"/>
      <c r="L49" s="30"/>
      <c r="AA49" s="30"/>
    </row>
    <row r="50" ht="15.75" customHeight="1">
      <c r="G50" s="30"/>
      <c r="H50" s="30"/>
      <c r="I50" s="30"/>
      <c r="J50" s="30"/>
      <c r="K50" s="30"/>
      <c r="L50" s="30"/>
      <c r="AA50" s="30"/>
    </row>
    <row r="51" ht="15.75" customHeight="1">
      <c r="G51" s="30"/>
      <c r="H51" s="30"/>
      <c r="I51" s="30"/>
      <c r="J51" s="30"/>
      <c r="K51" s="30"/>
      <c r="L51" s="30"/>
      <c r="AA51" s="30"/>
    </row>
    <row r="52" ht="15.75" customHeight="1">
      <c r="G52" s="30"/>
      <c r="H52" s="30"/>
      <c r="I52" s="30"/>
      <c r="J52" s="30"/>
      <c r="K52" s="30"/>
      <c r="L52" s="30"/>
      <c r="AA52" s="30"/>
    </row>
    <row r="53" ht="15.75" customHeight="1">
      <c r="G53" s="30"/>
      <c r="H53" s="30"/>
      <c r="I53" s="30"/>
      <c r="J53" s="30"/>
      <c r="K53" s="30"/>
      <c r="L53" s="30"/>
      <c r="AA53" s="30"/>
    </row>
    <row r="54" ht="15.75" customHeight="1">
      <c r="G54" s="30"/>
      <c r="H54" s="30"/>
      <c r="I54" s="30"/>
      <c r="J54" s="30"/>
      <c r="K54" s="30"/>
      <c r="L54" s="30"/>
      <c r="AA54" s="30"/>
    </row>
    <row r="55" ht="15.75" customHeight="1">
      <c r="G55" s="30"/>
      <c r="H55" s="30"/>
      <c r="I55" s="30"/>
      <c r="J55" s="30"/>
      <c r="K55" s="30"/>
      <c r="L55" s="30"/>
      <c r="AA55" s="30"/>
    </row>
    <row r="56" ht="15.75" customHeight="1">
      <c r="G56" s="30"/>
      <c r="H56" s="30"/>
      <c r="I56" s="30"/>
      <c r="J56" s="30"/>
      <c r="K56" s="30"/>
      <c r="L56" s="30"/>
      <c r="AA56" s="30"/>
    </row>
    <row r="57" ht="15.75" customHeight="1">
      <c r="G57" s="30"/>
      <c r="H57" s="30"/>
      <c r="I57" s="30"/>
      <c r="J57" s="30"/>
      <c r="K57" s="30"/>
      <c r="L57" s="30"/>
      <c r="AA57" s="30"/>
    </row>
    <row r="58" ht="15.75" customHeight="1">
      <c r="G58" s="30"/>
      <c r="H58" s="30"/>
      <c r="I58" s="30"/>
      <c r="J58" s="30"/>
      <c r="K58" s="30"/>
      <c r="L58" s="30"/>
      <c r="AA58" s="30"/>
    </row>
    <row r="59" ht="15.75" customHeight="1">
      <c r="G59" s="30"/>
      <c r="H59" s="30"/>
      <c r="I59" s="30"/>
      <c r="J59" s="30"/>
      <c r="K59" s="30"/>
      <c r="L59" s="30"/>
      <c r="AA59" s="30"/>
    </row>
    <row r="60" ht="15.75" customHeight="1">
      <c r="G60" s="30"/>
      <c r="H60" s="30"/>
      <c r="I60" s="30"/>
      <c r="J60" s="30"/>
      <c r="K60" s="30"/>
      <c r="L60" s="30"/>
      <c r="AA60" s="30"/>
    </row>
    <row r="61" ht="15.75" customHeight="1">
      <c r="G61" s="30"/>
      <c r="H61" s="30"/>
      <c r="I61" s="30"/>
      <c r="J61" s="30"/>
      <c r="K61" s="30"/>
      <c r="L61" s="30"/>
      <c r="AA61" s="30"/>
    </row>
    <row r="62" ht="15.75" customHeight="1">
      <c r="G62" s="30"/>
      <c r="H62" s="30"/>
      <c r="I62" s="30"/>
      <c r="J62" s="30"/>
      <c r="K62" s="30"/>
      <c r="L62" s="30"/>
      <c r="AA62" s="30"/>
    </row>
    <row r="63" ht="15.75" customHeight="1">
      <c r="G63" s="30"/>
      <c r="H63" s="30"/>
      <c r="I63" s="30"/>
      <c r="J63" s="30"/>
      <c r="K63" s="30"/>
      <c r="L63" s="30"/>
      <c r="AA63" s="30"/>
    </row>
    <row r="64" ht="15.75" customHeight="1">
      <c r="G64" s="30"/>
      <c r="H64" s="30"/>
      <c r="I64" s="30"/>
      <c r="J64" s="30"/>
      <c r="K64" s="30"/>
      <c r="L64" s="30"/>
      <c r="AA64" s="30"/>
    </row>
    <row r="65" ht="15.75" customHeight="1">
      <c r="G65" s="30"/>
      <c r="H65" s="30"/>
      <c r="I65" s="30"/>
      <c r="J65" s="30"/>
      <c r="K65" s="30"/>
      <c r="L65" s="30"/>
      <c r="AA65" s="30"/>
    </row>
    <row r="66" ht="15.75" customHeight="1">
      <c r="G66" s="30"/>
      <c r="H66" s="30"/>
      <c r="I66" s="30"/>
      <c r="J66" s="30"/>
      <c r="K66" s="30"/>
      <c r="L66" s="30"/>
      <c r="AA66" s="30"/>
    </row>
    <row r="67" ht="15.75" customHeight="1">
      <c r="G67" s="30"/>
      <c r="H67" s="30"/>
      <c r="I67" s="30"/>
      <c r="J67" s="30"/>
      <c r="K67" s="30"/>
      <c r="L67" s="30"/>
      <c r="AA67" s="30"/>
    </row>
    <row r="68" ht="15.75" customHeight="1">
      <c r="G68" s="30"/>
      <c r="H68" s="30"/>
      <c r="I68" s="30"/>
      <c r="J68" s="30"/>
      <c r="K68" s="30"/>
      <c r="L68" s="30"/>
      <c r="AA68" s="30"/>
    </row>
    <row r="69" ht="15.75" customHeight="1">
      <c r="G69" s="30"/>
      <c r="H69" s="30"/>
      <c r="I69" s="30"/>
      <c r="J69" s="30"/>
      <c r="K69" s="30"/>
      <c r="L69" s="30"/>
      <c r="AA69" s="30"/>
    </row>
    <row r="70" ht="15.75" customHeight="1">
      <c r="G70" s="30"/>
      <c r="H70" s="30"/>
      <c r="I70" s="30"/>
      <c r="J70" s="30"/>
      <c r="K70" s="30"/>
      <c r="L70" s="30"/>
      <c r="AA70" s="30"/>
    </row>
    <row r="71" ht="15.75" customHeight="1">
      <c r="G71" s="30"/>
      <c r="H71" s="30"/>
      <c r="I71" s="30"/>
      <c r="J71" s="30"/>
      <c r="K71" s="30"/>
      <c r="L71" s="30"/>
      <c r="AA71" s="30"/>
    </row>
    <row r="72" ht="15.75" customHeight="1">
      <c r="G72" s="30"/>
      <c r="H72" s="30"/>
      <c r="I72" s="30"/>
      <c r="J72" s="30"/>
      <c r="K72" s="30"/>
      <c r="L72" s="30"/>
      <c r="AA72" s="30"/>
    </row>
    <row r="73" ht="15.75" customHeight="1">
      <c r="G73" s="30"/>
      <c r="H73" s="30"/>
      <c r="I73" s="30"/>
      <c r="J73" s="30"/>
      <c r="K73" s="30"/>
      <c r="L73" s="30"/>
      <c r="AA73" s="30"/>
    </row>
    <row r="74" ht="15.75" customHeight="1">
      <c r="G74" s="30"/>
      <c r="H74" s="30"/>
      <c r="I74" s="30"/>
      <c r="J74" s="30"/>
      <c r="K74" s="30"/>
      <c r="L74" s="30"/>
      <c r="AA74" s="30"/>
    </row>
    <row r="75" ht="15.75" customHeight="1">
      <c r="G75" s="30"/>
      <c r="H75" s="30"/>
      <c r="I75" s="30"/>
      <c r="J75" s="30"/>
      <c r="K75" s="30"/>
      <c r="L75" s="30"/>
      <c r="AA75" s="30"/>
    </row>
    <row r="76" ht="15.75" customHeight="1">
      <c r="G76" s="30"/>
      <c r="H76" s="30"/>
      <c r="I76" s="30"/>
      <c r="J76" s="30"/>
      <c r="K76" s="30"/>
      <c r="L76" s="30"/>
      <c r="AA76" s="30"/>
    </row>
    <row r="77" ht="15.75" customHeight="1">
      <c r="G77" s="30"/>
      <c r="H77" s="30"/>
      <c r="I77" s="30"/>
      <c r="J77" s="30"/>
      <c r="K77" s="30"/>
      <c r="L77" s="30"/>
      <c r="AA77" s="30"/>
    </row>
    <row r="78" ht="15.75" customHeight="1">
      <c r="G78" s="30"/>
      <c r="H78" s="30"/>
      <c r="I78" s="30"/>
      <c r="J78" s="30"/>
      <c r="K78" s="30"/>
      <c r="L78" s="30"/>
      <c r="AA78" s="30"/>
    </row>
    <row r="79" ht="15.75" customHeight="1">
      <c r="G79" s="30"/>
      <c r="H79" s="30"/>
      <c r="I79" s="30"/>
      <c r="J79" s="30"/>
      <c r="K79" s="30"/>
      <c r="L79" s="30"/>
      <c r="AA79" s="30"/>
    </row>
    <row r="80" ht="15.75" customHeight="1">
      <c r="G80" s="30"/>
      <c r="H80" s="30"/>
      <c r="I80" s="30"/>
      <c r="J80" s="30"/>
      <c r="K80" s="30"/>
      <c r="L80" s="30"/>
      <c r="AA80" s="30"/>
    </row>
    <row r="81" ht="15.75" customHeight="1">
      <c r="G81" s="30"/>
      <c r="H81" s="30"/>
      <c r="I81" s="30"/>
      <c r="J81" s="30"/>
      <c r="K81" s="30"/>
      <c r="L81" s="30"/>
      <c r="AA81" s="30"/>
    </row>
    <row r="82" ht="15.75" customHeight="1">
      <c r="G82" s="30"/>
      <c r="H82" s="30"/>
      <c r="I82" s="30"/>
      <c r="J82" s="30"/>
      <c r="K82" s="30"/>
      <c r="L82" s="30"/>
      <c r="AA82" s="30"/>
    </row>
    <row r="83" ht="15.75" customHeight="1">
      <c r="G83" s="30"/>
      <c r="H83" s="30"/>
      <c r="I83" s="30"/>
      <c r="J83" s="30"/>
      <c r="K83" s="30"/>
      <c r="L83" s="30"/>
      <c r="AA83" s="30"/>
    </row>
    <row r="84" ht="15.75" customHeight="1">
      <c r="G84" s="30"/>
      <c r="H84" s="30"/>
      <c r="I84" s="30"/>
      <c r="J84" s="30"/>
      <c r="K84" s="30"/>
      <c r="L84" s="30"/>
      <c r="AA84" s="30"/>
    </row>
    <row r="85" ht="15.75" customHeight="1">
      <c r="G85" s="30"/>
      <c r="H85" s="30"/>
      <c r="I85" s="30"/>
      <c r="J85" s="30"/>
      <c r="K85" s="30"/>
      <c r="L85" s="30"/>
      <c r="AA85" s="30"/>
    </row>
    <row r="86" ht="15.75" customHeight="1">
      <c r="G86" s="30"/>
      <c r="H86" s="30"/>
      <c r="I86" s="30"/>
      <c r="J86" s="30"/>
      <c r="K86" s="30"/>
      <c r="L86" s="30"/>
      <c r="AA86" s="30"/>
    </row>
    <row r="87" ht="15.75" customHeight="1">
      <c r="G87" s="30"/>
      <c r="H87" s="30"/>
      <c r="I87" s="30"/>
      <c r="J87" s="30"/>
      <c r="K87" s="30"/>
      <c r="L87" s="30"/>
      <c r="AA87" s="30"/>
    </row>
    <row r="88" ht="15.75" customHeight="1">
      <c r="G88" s="30"/>
      <c r="H88" s="30"/>
      <c r="I88" s="30"/>
      <c r="J88" s="30"/>
      <c r="K88" s="30"/>
      <c r="L88" s="30"/>
      <c r="AA88" s="30"/>
    </row>
    <row r="89" ht="15.75" customHeight="1">
      <c r="G89" s="30"/>
      <c r="H89" s="30"/>
      <c r="I89" s="30"/>
      <c r="J89" s="30"/>
      <c r="K89" s="30"/>
      <c r="L89" s="30"/>
      <c r="AA89" s="30"/>
    </row>
    <row r="90" ht="15.75" customHeight="1">
      <c r="G90" s="30"/>
      <c r="H90" s="30"/>
      <c r="I90" s="30"/>
      <c r="J90" s="30"/>
      <c r="K90" s="30"/>
      <c r="L90" s="30"/>
      <c r="AA90" s="30"/>
    </row>
    <row r="91" ht="15.75" customHeight="1">
      <c r="G91" s="30"/>
      <c r="H91" s="30"/>
      <c r="I91" s="30"/>
      <c r="J91" s="30"/>
      <c r="K91" s="30"/>
      <c r="L91" s="30"/>
      <c r="AA91" s="30"/>
    </row>
    <row r="92" ht="15.75" customHeight="1">
      <c r="G92" s="30"/>
      <c r="H92" s="30"/>
      <c r="I92" s="30"/>
      <c r="J92" s="30"/>
      <c r="K92" s="30"/>
      <c r="L92" s="30"/>
      <c r="AA92" s="30"/>
    </row>
    <row r="93" ht="15.75" customHeight="1">
      <c r="G93" s="30"/>
      <c r="H93" s="30"/>
      <c r="I93" s="30"/>
      <c r="J93" s="30"/>
      <c r="K93" s="30"/>
      <c r="L93" s="30"/>
      <c r="AA93" s="30"/>
    </row>
    <row r="94" ht="15.75" customHeight="1">
      <c r="G94" s="30"/>
      <c r="H94" s="30"/>
      <c r="I94" s="30"/>
      <c r="J94" s="30"/>
      <c r="K94" s="30"/>
      <c r="L94" s="30"/>
      <c r="AA94" s="30"/>
    </row>
    <row r="95" ht="15.75" customHeight="1">
      <c r="G95" s="30"/>
      <c r="H95" s="30"/>
      <c r="I95" s="30"/>
      <c r="J95" s="30"/>
      <c r="K95" s="30"/>
      <c r="L95" s="30"/>
      <c r="AA95" s="30"/>
    </row>
    <row r="96" ht="15.75" customHeight="1">
      <c r="G96" s="30"/>
      <c r="H96" s="30"/>
      <c r="I96" s="30"/>
      <c r="J96" s="30"/>
      <c r="K96" s="30"/>
      <c r="L96" s="30"/>
      <c r="AA96" s="30"/>
    </row>
    <row r="97" ht="15.75" customHeight="1">
      <c r="G97" s="30"/>
      <c r="H97" s="30"/>
      <c r="I97" s="30"/>
      <c r="J97" s="30"/>
      <c r="K97" s="30"/>
      <c r="L97" s="30"/>
      <c r="AA97" s="30"/>
    </row>
    <row r="98" ht="15.75" customHeight="1">
      <c r="G98" s="30"/>
      <c r="H98" s="30"/>
      <c r="I98" s="30"/>
      <c r="J98" s="30"/>
      <c r="K98" s="30"/>
      <c r="L98" s="30"/>
      <c r="AA98" s="30"/>
    </row>
    <row r="99" ht="15.75" customHeight="1">
      <c r="G99" s="30"/>
      <c r="H99" s="30"/>
      <c r="I99" s="30"/>
      <c r="J99" s="30"/>
      <c r="K99" s="30"/>
      <c r="L99" s="30"/>
      <c r="AA99" s="30"/>
    </row>
    <row r="100" ht="15.75" customHeight="1">
      <c r="G100" s="30"/>
      <c r="H100" s="30"/>
      <c r="I100" s="30"/>
      <c r="J100" s="30"/>
      <c r="K100" s="30"/>
      <c r="L100" s="30"/>
      <c r="AA100" s="30"/>
    </row>
    <row r="101" ht="15.75" customHeight="1">
      <c r="G101" s="30"/>
      <c r="H101" s="30"/>
      <c r="I101" s="30"/>
      <c r="J101" s="30"/>
      <c r="K101" s="30"/>
      <c r="L101" s="30"/>
      <c r="AA101" s="30"/>
    </row>
    <row r="102" ht="15.75" customHeight="1">
      <c r="G102" s="30"/>
      <c r="H102" s="30"/>
      <c r="I102" s="30"/>
      <c r="J102" s="30"/>
      <c r="K102" s="30"/>
      <c r="L102" s="30"/>
      <c r="AA102" s="30"/>
    </row>
    <row r="103" ht="15.75" customHeight="1">
      <c r="G103" s="30"/>
      <c r="H103" s="30"/>
      <c r="I103" s="30"/>
      <c r="J103" s="30"/>
      <c r="K103" s="30"/>
      <c r="L103" s="30"/>
      <c r="AA103" s="30"/>
    </row>
    <row r="104" ht="15.75" customHeight="1">
      <c r="G104" s="30"/>
      <c r="H104" s="30"/>
      <c r="I104" s="30"/>
      <c r="J104" s="30"/>
      <c r="K104" s="30"/>
      <c r="L104" s="30"/>
      <c r="AA104" s="30"/>
    </row>
    <row r="105" ht="15.75" customHeight="1">
      <c r="G105" s="30"/>
      <c r="H105" s="30"/>
      <c r="I105" s="30"/>
      <c r="J105" s="30"/>
      <c r="K105" s="30"/>
      <c r="L105" s="30"/>
      <c r="AA105" s="30"/>
    </row>
    <row r="106" ht="15.75" customHeight="1">
      <c r="G106" s="30"/>
      <c r="H106" s="30"/>
      <c r="I106" s="30"/>
      <c r="J106" s="30"/>
      <c r="K106" s="30"/>
      <c r="L106" s="30"/>
      <c r="AA106" s="30"/>
    </row>
    <row r="107" ht="15.75" customHeight="1">
      <c r="G107" s="30"/>
      <c r="H107" s="30"/>
      <c r="I107" s="30"/>
      <c r="J107" s="30"/>
      <c r="K107" s="30"/>
      <c r="L107" s="30"/>
      <c r="AA107" s="30"/>
    </row>
    <row r="108" ht="15.75" customHeight="1">
      <c r="G108" s="30"/>
      <c r="H108" s="30"/>
      <c r="I108" s="30"/>
      <c r="J108" s="30"/>
      <c r="K108" s="30"/>
      <c r="L108" s="30"/>
      <c r="AA108" s="30"/>
    </row>
    <row r="109" ht="15.75" customHeight="1">
      <c r="G109" s="30"/>
      <c r="H109" s="30"/>
      <c r="I109" s="30"/>
      <c r="J109" s="30"/>
      <c r="K109" s="30"/>
      <c r="L109" s="30"/>
      <c r="AA109" s="30"/>
    </row>
    <row r="110" ht="15.75" customHeight="1">
      <c r="G110" s="30"/>
      <c r="H110" s="30"/>
      <c r="I110" s="30"/>
      <c r="J110" s="30"/>
      <c r="K110" s="30"/>
      <c r="L110" s="30"/>
      <c r="AA110" s="30"/>
    </row>
    <row r="111" ht="15.75" customHeight="1">
      <c r="G111" s="30"/>
      <c r="H111" s="30"/>
      <c r="I111" s="30"/>
      <c r="J111" s="30"/>
      <c r="K111" s="30"/>
      <c r="L111" s="30"/>
      <c r="AA111" s="30"/>
    </row>
    <row r="112" ht="15.75" customHeight="1">
      <c r="G112" s="30"/>
      <c r="H112" s="30"/>
      <c r="I112" s="30"/>
      <c r="J112" s="30"/>
      <c r="K112" s="30"/>
      <c r="L112" s="30"/>
      <c r="AA112" s="30"/>
    </row>
    <row r="113" ht="15.75" customHeight="1">
      <c r="G113" s="30"/>
      <c r="H113" s="30"/>
      <c r="I113" s="30"/>
      <c r="J113" s="30"/>
      <c r="K113" s="30"/>
      <c r="L113" s="30"/>
      <c r="AA113" s="30"/>
    </row>
    <row r="114" ht="15.75" customHeight="1">
      <c r="G114" s="30"/>
      <c r="H114" s="30"/>
      <c r="I114" s="30"/>
      <c r="J114" s="30"/>
      <c r="K114" s="30"/>
      <c r="L114" s="30"/>
      <c r="AA114" s="30"/>
    </row>
    <row r="115" ht="15.75" customHeight="1">
      <c r="G115" s="30"/>
      <c r="H115" s="30"/>
      <c r="I115" s="30"/>
      <c r="J115" s="30"/>
      <c r="K115" s="30"/>
      <c r="L115" s="30"/>
      <c r="AA115" s="30"/>
    </row>
    <row r="116" ht="15.75" customHeight="1">
      <c r="G116" s="30"/>
      <c r="H116" s="30"/>
      <c r="I116" s="30"/>
      <c r="J116" s="30"/>
      <c r="K116" s="30"/>
      <c r="L116" s="30"/>
      <c r="AA116" s="30"/>
    </row>
    <row r="117" ht="15.75" customHeight="1">
      <c r="G117" s="30"/>
      <c r="H117" s="30"/>
      <c r="I117" s="30"/>
      <c r="J117" s="30"/>
      <c r="K117" s="30"/>
      <c r="L117" s="30"/>
      <c r="AA117" s="30"/>
    </row>
    <row r="118" ht="15.75" customHeight="1">
      <c r="G118" s="30"/>
      <c r="H118" s="30"/>
      <c r="I118" s="30"/>
      <c r="J118" s="30"/>
      <c r="K118" s="30"/>
      <c r="L118" s="30"/>
      <c r="AA118" s="30"/>
    </row>
    <row r="119" ht="15.75" customHeight="1">
      <c r="G119" s="30"/>
      <c r="H119" s="30"/>
      <c r="I119" s="30"/>
      <c r="J119" s="30"/>
      <c r="K119" s="30"/>
      <c r="L119" s="30"/>
      <c r="AA119" s="30"/>
    </row>
    <row r="120" ht="15.75" customHeight="1">
      <c r="G120" s="30"/>
      <c r="H120" s="30"/>
      <c r="I120" s="30"/>
      <c r="J120" s="30"/>
      <c r="K120" s="30"/>
      <c r="L120" s="30"/>
      <c r="AA120" s="30"/>
    </row>
    <row r="121" ht="15.75" customHeight="1">
      <c r="G121" s="30"/>
      <c r="H121" s="30"/>
      <c r="I121" s="30"/>
      <c r="J121" s="30"/>
      <c r="K121" s="30"/>
      <c r="L121" s="30"/>
      <c r="AA121" s="30"/>
    </row>
    <row r="122" ht="15.75" customHeight="1">
      <c r="G122" s="30"/>
      <c r="H122" s="30"/>
      <c r="I122" s="30"/>
      <c r="J122" s="30"/>
      <c r="K122" s="30"/>
      <c r="L122" s="30"/>
      <c r="AA122" s="30"/>
    </row>
    <row r="123" ht="15.75" customHeight="1">
      <c r="G123" s="30"/>
      <c r="H123" s="30"/>
      <c r="I123" s="30"/>
      <c r="J123" s="30"/>
      <c r="K123" s="30"/>
      <c r="L123" s="30"/>
      <c r="AA123" s="30"/>
    </row>
    <row r="124" ht="15.75" customHeight="1">
      <c r="G124" s="30"/>
      <c r="H124" s="30"/>
      <c r="I124" s="30"/>
      <c r="J124" s="30"/>
      <c r="K124" s="30"/>
      <c r="L124" s="30"/>
      <c r="AA124" s="30"/>
    </row>
    <row r="125" ht="15.75" customHeight="1">
      <c r="G125" s="30"/>
      <c r="H125" s="30"/>
      <c r="I125" s="30"/>
      <c r="J125" s="30"/>
      <c r="K125" s="30"/>
      <c r="L125" s="30"/>
      <c r="AA125" s="30"/>
    </row>
    <row r="126" ht="15.75" customHeight="1">
      <c r="G126" s="30"/>
      <c r="H126" s="30"/>
      <c r="I126" s="30"/>
      <c r="J126" s="30"/>
      <c r="K126" s="30"/>
      <c r="L126" s="30"/>
      <c r="AA126" s="30"/>
    </row>
    <row r="127" ht="15.75" customHeight="1">
      <c r="G127" s="30"/>
      <c r="H127" s="30"/>
      <c r="I127" s="30"/>
      <c r="J127" s="30"/>
      <c r="K127" s="30"/>
      <c r="L127" s="30"/>
      <c r="AA127" s="30"/>
    </row>
    <row r="128" ht="15.75" customHeight="1">
      <c r="G128" s="30"/>
      <c r="H128" s="30"/>
      <c r="I128" s="30"/>
      <c r="J128" s="30"/>
      <c r="K128" s="30"/>
      <c r="L128" s="30"/>
      <c r="AA128" s="30"/>
    </row>
    <row r="129" ht="15.75" customHeight="1">
      <c r="G129" s="30"/>
      <c r="H129" s="30"/>
      <c r="I129" s="30"/>
      <c r="J129" s="30"/>
      <c r="K129" s="30"/>
      <c r="L129" s="30"/>
      <c r="AA129" s="30"/>
    </row>
    <row r="130" ht="15.75" customHeight="1">
      <c r="G130" s="30"/>
      <c r="H130" s="30"/>
      <c r="I130" s="30"/>
      <c r="J130" s="30"/>
      <c r="K130" s="30"/>
      <c r="L130" s="30"/>
      <c r="AA130" s="30"/>
    </row>
    <row r="131" ht="15.75" customHeight="1">
      <c r="G131" s="30"/>
      <c r="H131" s="30"/>
      <c r="I131" s="30"/>
      <c r="J131" s="30"/>
      <c r="K131" s="30"/>
      <c r="L131" s="30"/>
      <c r="AA131" s="30"/>
    </row>
    <row r="132" ht="15.75" customHeight="1">
      <c r="G132" s="30"/>
      <c r="H132" s="30"/>
      <c r="I132" s="30"/>
      <c r="J132" s="30"/>
      <c r="K132" s="30"/>
      <c r="L132" s="30"/>
      <c r="AA132" s="30"/>
    </row>
    <row r="133" ht="15.75" customHeight="1">
      <c r="G133" s="30"/>
      <c r="H133" s="30"/>
      <c r="I133" s="30"/>
      <c r="J133" s="30"/>
      <c r="K133" s="30"/>
      <c r="L133" s="30"/>
      <c r="AA133" s="30"/>
    </row>
    <row r="134" ht="15.75" customHeight="1">
      <c r="G134" s="30"/>
      <c r="H134" s="30"/>
      <c r="I134" s="30"/>
      <c r="J134" s="30"/>
      <c r="K134" s="30"/>
      <c r="L134" s="30"/>
      <c r="AA134" s="30"/>
    </row>
    <row r="135" ht="15.75" customHeight="1">
      <c r="G135" s="30"/>
      <c r="H135" s="30"/>
      <c r="I135" s="30"/>
      <c r="J135" s="30"/>
      <c r="K135" s="30"/>
      <c r="L135" s="30"/>
      <c r="AA135" s="30"/>
    </row>
    <row r="136" ht="15.75" customHeight="1">
      <c r="G136" s="30"/>
      <c r="H136" s="30"/>
      <c r="I136" s="30"/>
      <c r="J136" s="30"/>
      <c r="K136" s="30"/>
      <c r="L136" s="30"/>
      <c r="AA136" s="30"/>
    </row>
    <row r="137" ht="15.75" customHeight="1">
      <c r="G137" s="30"/>
      <c r="H137" s="30"/>
      <c r="I137" s="30"/>
      <c r="J137" s="30"/>
      <c r="K137" s="30"/>
      <c r="L137" s="30"/>
      <c r="AA137" s="30"/>
    </row>
    <row r="138" ht="15.75" customHeight="1">
      <c r="G138" s="30"/>
      <c r="H138" s="30"/>
      <c r="I138" s="30"/>
      <c r="J138" s="30"/>
      <c r="K138" s="30"/>
      <c r="L138" s="30"/>
      <c r="AA138" s="30"/>
    </row>
    <row r="139" ht="15.75" customHeight="1">
      <c r="G139" s="30"/>
      <c r="H139" s="30"/>
      <c r="I139" s="30"/>
      <c r="J139" s="30"/>
      <c r="K139" s="30"/>
      <c r="L139" s="30"/>
      <c r="AA139" s="30"/>
    </row>
    <row r="140" ht="15.75" customHeight="1">
      <c r="G140" s="30"/>
      <c r="H140" s="30"/>
      <c r="I140" s="30"/>
      <c r="J140" s="30"/>
      <c r="K140" s="30"/>
      <c r="L140" s="30"/>
      <c r="AA140" s="30"/>
    </row>
    <row r="141" ht="15.75" customHeight="1">
      <c r="G141" s="30"/>
      <c r="H141" s="30"/>
      <c r="I141" s="30"/>
      <c r="J141" s="30"/>
      <c r="K141" s="30"/>
      <c r="L141" s="30"/>
      <c r="AA141" s="30"/>
    </row>
    <row r="142" ht="15.75" customHeight="1">
      <c r="G142" s="30"/>
      <c r="H142" s="30"/>
      <c r="I142" s="30"/>
      <c r="J142" s="30"/>
      <c r="K142" s="30"/>
      <c r="L142" s="30"/>
      <c r="AA142" s="30"/>
    </row>
    <row r="143" ht="15.75" customHeight="1">
      <c r="G143" s="30"/>
      <c r="H143" s="30"/>
      <c r="I143" s="30"/>
      <c r="J143" s="30"/>
      <c r="K143" s="30"/>
      <c r="L143" s="30"/>
      <c r="AA143" s="30"/>
    </row>
    <row r="144" ht="15.75" customHeight="1">
      <c r="G144" s="30"/>
      <c r="H144" s="30"/>
      <c r="I144" s="30"/>
      <c r="J144" s="30"/>
      <c r="K144" s="30"/>
      <c r="L144" s="30"/>
      <c r="AA144" s="30"/>
    </row>
    <row r="145" ht="15.75" customHeight="1">
      <c r="G145" s="30"/>
      <c r="H145" s="30"/>
      <c r="I145" s="30"/>
      <c r="J145" s="30"/>
      <c r="K145" s="30"/>
      <c r="L145" s="30"/>
      <c r="AA145" s="30"/>
    </row>
    <row r="146" ht="15.75" customHeight="1">
      <c r="G146" s="30"/>
      <c r="H146" s="30"/>
      <c r="I146" s="30"/>
      <c r="J146" s="30"/>
      <c r="K146" s="30"/>
      <c r="L146" s="30"/>
      <c r="AA146" s="30"/>
    </row>
    <row r="147" ht="15.75" customHeight="1">
      <c r="G147" s="30"/>
      <c r="H147" s="30"/>
      <c r="I147" s="30"/>
      <c r="J147" s="30"/>
      <c r="K147" s="30"/>
      <c r="L147" s="30"/>
      <c r="AA147" s="30"/>
    </row>
    <row r="148" ht="15.75" customHeight="1">
      <c r="G148" s="30"/>
      <c r="H148" s="30"/>
      <c r="I148" s="30"/>
      <c r="J148" s="30"/>
      <c r="K148" s="30"/>
      <c r="L148" s="30"/>
      <c r="AA148" s="30"/>
    </row>
    <row r="149" ht="15.75" customHeight="1">
      <c r="G149" s="30"/>
      <c r="H149" s="30"/>
      <c r="I149" s="30"/>
      <c r="J149" s="30"/>
      <c r="K149" s="30"/>
      <c r="L149" s="30"/>
      <c r="AA149" s="30"/>
    </row>
    <row r="150" ht="15.75" customHeight="1">
      <c r="G150" s="30"/>
      <c r="H150" s="30"/>
      <c r="I150" s="30"/>
      <c r="J150" s="30"/>
      <c r="K150" s="30"/>
      <c r="L150" s="30"/>
      <c r="AA150" s="30"/>
    </row>
    <row r="151" ht="15.75" customHeight="1">
      <c r="G151" s="30"/>
      <c r="H151" s="30"/>
      <c r="I151" s="30"/>
      <c r="J151" s="30"/>
      <c r="K151" s="30"/>
      <c r="L151" s="30"/>
      <c r="AA151" s="30"/>
    </row>
    <row r="152" ht="15.75" customHeight="1">
      <c r="G152" s="30"/>
      <c r="H152" s="30"/>
      <c r="I152" s="30"/>
      <c r="J152" s="30"/>
      <c r="K152" s="30"/>
      <c r="L152" s="30"/>
      <c r="AA152" s="30"/>
    </row>
    <row r="153" ht="15.75" customHeight="1">
      <c r="G153" s="30"/>
      <c r="H153" s="30"/>
      <c r="I153" s="30"/>
      <c r="J153" s="30"/>
      <c r="K153" s="30"/>
      <c r="L153" s="30"/>
      <c r="AA153" s="30"/>
    </row>
    <row r="154" ht="15.75" customHeight="1">
      <c r="G154" s="30"/>
      <c r="H154" s="30"/>
      <c r="I154" s="30"/>
      <c r="J154" s="30"/>
      <c r="K154" s="30"/>
      <c r="L154" s="30"/>
      <c r="AA154" s="30"/>
    </row>
    <row r="155" ht="15.75" customHeight="1">
      <c r="G155" s="30"/>
      <c r="H155" s="30"/>
      <c r="I155" s="30"/>
      <c r="J155" s="30"/>
      <c r="K155" s="30"/>
      <c r="L155" s="30"/>
      <c r="AA155" s="30"/>
    </row>
    <row r="156" ht="15.75" customHeight="1">
      <c r="G156" s="30"/>
      <c r="H156" s="30"/>
      <c r="I156" s="30"/>
      <c r="J156" s="30"/>
      <c r="K156" s="30"/>
      <c r="L156" s="30"/>
      <c r="AA156" s="30"/>
    </row>
    <row r="157" ht="15.75" customHeight="1">
      <c r="G157" s="30"/>
      <c r="H157" s="30"/>
      <c r="I157" s="30"/>
      <c r="J157" s="30"/>
      <c r="K157" s="30"/>
      <c r="L157" s="30"/>
      <c r="AA157" s="30"/>
    </row>
    <row r="158" ht="15.75" customHeight="1">
      <c r="G158" s="30"/>
      <c r="H158" s="30"/>
      <c r="I158" s="30"/>
      <c r="J158" s="30"/>
      <c r="K158" s="30"/>
      <c r="L158" s="30"/>
      <c r="AA158" s="30"/>
    </row>
    <row r="159" ht="15.75" customHeight="1">
      <c r="G159" s="30"/>
      <c r="H159" s="30"/>
      <c r="I159" s="30"/>
      <c r="J159" s="30"/>
      <c r="K159" s="30"/>
      <c r="L159" s="30"/>
      <c r="AA159" s="30"/>
    </row>
    <row r="160" ht="15.75" customHeight="1">
      <c r="G160" s="30"/>
      <c r="H160" s="30"/>
      <c r="I160" s="30"/>
      <c r="J160" s="30"/>
      <c r="K160" s="30"/>
      <c r="L160" s="30"/>
      <c r="AA160" s="30"/>
    </row>
    <row r="161" ht="15.75" customHeight="1">
      <c r="G161" s="30"/>
      <c r="H161" s="30"/>
      <c r="I161" s="30"/>
      <c r="J161" s="30"/>
      <c r="K161" s="30"/>
      <c r="L161" s="30"/>
      <c r="AA161" s="30"/>
    </row>
    <row r="162" ht="15.75" customHeight="1">
      <c r="G162" s="30"/>
      <c r="H162" s="30"/>
      <c r="I162" s="30"/>
      <c r="J162" s="30"/>
      <c r="K162" s="30"/>
      <c r="L162" s="30"/>
      <c r="AA162" s="30"/>
    </row>
    <row r="163" ht="15.75" customHeight="1">
      <c r="G163" s="30"/>
      <c r="H163" s="30"/>
      <c r="I163" s="30"/>
      <c r="J163" s="30"/>
      <c r="K163" s="30"/>
      <c r="L163" s="30"/>
      <c r="AA163" s="30"/>
    </row>
    <row r="164" ht="15.75" customHeight="1">
      <c r="G164" s="30"/>
      <c r="H164" s="30"/>
      <c r="I164" s="30"/>
      <c r="J164" s="30"/>
      <c r="K164" s="30"/>
      <c r="L164" s="30"/>
      <c r="AA164" s="30"/>
    </row>
    <row r="165" ht="15.75" customHeight="1">
      <c r="G165" s="30"/>
      <c r="H165" s="30"/>
      <c r="I165" s="30"/>
      <c r="J165" s="30"/>
      <c r="K165" s="30"/>
      <c r="L165" s="30"/>
      <c r="AA165" s="30"/>
    </row>
    <row r="166" ht="15.75" customHeight="1">
      <c r="G166" s="30"/>
      <c r="H166" s="30"/>
      <c r="I166" s="30"/>
      <c r="J166" s="30"/>
      <c r="K166" s="30"/>
      <c r="L166" s="30"/>
      <c r="AA166" s="30"/>
    </row>
    <row r="167" ht="15.75" customHeight="1">
      <c r="G167" s="30"/>
      <c r="H167" s="30"/>
      <c r="I167" s="30"/>
      <c r="J167" s="30"/>
      <c r="K167" s="30"/>
      <c r="L167" s="30"/>
      <c r="AA167" s="30"/>
    </row>
    <row r="168" ht="15.75" customHeight="1">
      <c r="G168" s="30"/>
      <c r="H168" s="30"/>
      <c r="I168" s="30"/>
      <c r="J168" s="30"/>
      <c r="K168" s="30"/>
      <c r="L168" s="30"/>
      <c r="AA168" s="30"/>
    </row>
    <row r="169" ht="15.75" customHeight="1">
      <c r="G169" s="30"/>
      <c r="H169" s="30"/>
      <c r="I169" s="30"/>
      <c r="J169" s="30"/>
      <c r="K169" s="30"/>
      <c r="L169" s="30"/>
      <c r="AA169" s="30"/>
    </row>
    <row r="170" ht="15.75" customHeight="1">
      <c r="G170" s="30"/>
      <c r="H170" s="30"/>
      <c r="I170" s="30"/>
      <c r="J170" s="30"/>
      <c r="K170" s="30"/>
      <c r="L170" s="30"/>
      <c r="AA170" s="30"/>
    </row>
    <row r="171" ht="15.75" customHeight="1">
      <c r="G171" s="30"/>
      <c r="H171" s="30"/>
      <c r="I171" s="30"/>
      <c r="J171" s="30"/>
      <c r="K171" s="30"/>
      <c r="L171" s="30"/>
      <c r="AA171" s="30"/>
    </row>
    <row r="172" ht="15.75" customHeight="1">
      <c r="G172" s="30"/>
      <c r="H172" s="30"/>
      <c r="I172" s="30"/>
      <c r="J172" s="30"/>
      <c r="K172" s="30"/>
      <c r="L172" s="30"/>
      <c r="AA172" s="30"/>
    </row>
    <row r="173" ht="15.75" customHeight="1">
      <c r="G173" s="30"/>
      <c r="H173" s="30"/>
      <c r="I173" s="30"/>
      <c r="J173" s="30"/>
      <c r="K173" s="30"/>
      <c r="L173" s="30"/>
      <c r="AA173" s="30"/>
    </row>
    <row r="174" ht="15.75" customHeight="1">
      <c r="G174" s="30"/>
      <c r="H174" s="30"/>
      <c r="I174" s="30"/>
      <c r="J174" s="30"/>
      <c r="K174" s="30"/>
      <c r="L174" s="30"/>
      <c r="AA174" s="30"/>
    </row>
    <row r="175" ht="15.75" customHeight="1">
      <c r="G175" s="30"/>
      <c r="H175" s="30"/>
      <c r="I175" s="30"/>
      <c r="J175" s="30"/>
      <c r="K175" s="30"/>
      <c r="L175" s="30"/>
      <c r="AA175" s="30"/>
    </row>
    <row r="176" ht="15.75" customHeight="1">
      <c r="G176" s="30"/>
      <c r="H176" s="30"/>
      <c r="I176" s="30"/>
      <c r="J176" s="30"/>
      <c r="K176" s="30"/>
      <c r="L176" s="30"/>
      <c r="AA176" s="30"/>
    </row>
    <row r="177" ht="15.75" customHeight="1">
      <c r="G177" s="30"/>
      <c r="H177" s="30"/>
      <c r="I177" s="30"/>
      <c r="J177" s="30"/>
      <c r="K177" s="30"/>
      <c r="L177" s="30"/>
      <c r="AA177" s="30"/>
    </row>
    <row r="178" ht="15.75" customHeight="1">
      <c r="G178" s="30"/>
      <c r="H178" s="30"/>
      <c r="I178" s="30"/>
      <c r="J178" s="30"/>
      <c r="K178" s="30"/>
      <c r="L178" s="30"/>
      <c r="AA178" s="30"/>
    </row>
    <row r="179" ht="15.75" customHeight="1">
      <c r="G179" s="30"/>
      <c r="H179" s="30"/>
      <c r="I179" s="30"/>
      <c r="J179" s="30"/>
      <c r="K179" s="30"/>
      <c r="L179" s="30"/>
      <c r="AA179" s="30"/>
    </row>
    <row r="180" ht="15.75" customHeight="1">
      <c r="G180" s="30"/>
      <c r="H180" s="30"/>
      <c r="I180" s="30"/>
      <c r="J180" s="30"/>
      <c r="K180" s="30"/>
      <c r="L180" s="30"/>
      <c r="AA180" s="30"/>
    </row>
    <row r="181" ht="15.75" customHeight="1">
      <c r="G181" s="30"/>
      <c r="H181" s="30"/>
      <c r="I181" s="30"/>
      <c r="J181" s="30"/>
      <c r="K181" s="30"/>
      <c r="L181" s="30"/>
      <c r="AA181" s="30"/>
    </row>
    <row r="182" ht="15.75" customHeight="1">
      <c r="G182" s="30"/>
      <c r="H182" s="30"/>
      <c r="I182" s="30"/>
      <c r="J182" s="30"/>
      <c r="K182" s="30"/>
      <c r="L182" s="30"/>
      <c r="AA182" s="30"/>
    </row>
    <row r="183" ht="15.75" customHeight="1">
      <c r="G183" s="30"/>
      <c r="H183" s="30"/>
      <c r="I183" s="30"/>
      <c r="J183" s="30"/>
      <c r="K183" s="30"/>
      <c r="L183" s="30"/>
      <c r="AA183" s="30"/>
    </row>
    <row r="184" ht="15.75" customHeight="1">
      <c r="G184" s="30"/>
      <c r="H184" s="30"/>
      <c r="I184" s="30"/>
      <c r="J184" s="30"/>
      <c r="K184" s="30"/>
      <c r="L184" s="30"/>
      <c r="AA184" s="30"/>
    </row>
    <row r="185" ht="15.75" customHeight="1">
      <c r="G185" s="30"/>
      <c r="H185" s="30"/>
      <c r="I185" s="30"/>
      <c r="J185" s="30"/>
      <c r="K185" s="30"/>
      <c r="L185" s="30"/>
      <c r="AA185" s="30"/>
    </row>
    <row r="186" ht="15.75" customHeight="1">
      <c r="G186" s="30"/>
      <c r="H186" s="30"/>
      <c r="I186" s="30"/>
      <c r="J186" s="30"/>
      <c r="K186" s="30"/>
      <c r="L186" s="30"/>
      <c r="AA186" s="30"/>
    </row>
    <row r="187" ht="15.75" customHeight="1">
      <c r="G187" s="30"/>
      <c r="H187" s="30"/>
      <c r="I187" s="30"/>
      <c r="J187" s="30"/>
      <c r="K187" s="30"/>
      <c r="L187" s="30"/>
      <c r="AA187" s="30"/>
    </row>
    <row r="188" ht="15.75" customHeight="1">
      <c r="G188" s="30"/>
      <c r="H188" s="30"/>
      <c r="I188" s="30"/>
      <c r="J188" s="30"/>
      <c r="K188" s="30"/>
      <c r="L188" s="30"/>
      <c r="AA188" s="30"/>
    </row>
    <row r="189" ht="15.75" customHeight="1">
      <c r="G189" s="30"/>
      <c r="H189" s="30"/>
      <c r="I189" s="30"/>
      <c r="J189" s="30"/>
      <c r="K189" s="30"/>
      <c r="L189" s="30"/>
      <c r="AA189" s="30"/>
    </row>
    <row r="190" ht="15.75" customHeight="1">
      <c r="G190" s="30"/>
      <c r="H190" s="30"/>
      <c r="I190" s="30"/>
      <c r="J190" s="30"/>
      <c r="K190" s="30"/>
      <c r="L190" s="30"/>
      <c r="AA190" s="30"/>
    </row>
    <row r="191" ht="15.75" customHeight="1">
      <c r="G191" s="30"/>
      <c r="H191" s="30"/>
      <c r="I191" s="30"/>
      <c r="J191" s="30"/>
      <c r="K191" s="30"/>
      <c r="L191" s="30"/>
      <c r="AA191" s="30"/>
    </row>
    <row r="192" ht="15.75" customHeight="1">
      <c r="G192" s="30"/>
      <c r="H192" s="30"/>
      <c r="I192" s="30"/>
      <c r="J192" s="30"/>
      <c r="K192" s="30"/>
      <c r="L192" s="30"/>
      <c r="AA192" s="30"/>
    </row>
    <row r="193" ht="15.75" customHeight="1">
      <c r="G193" s="30"/>
      <c r="H193" s="30"/>
      <c r="I193" s="30"/>
      <c r="J193" s="30"/>
      <c r="K193" s="30"/>
      <c r="L193" s="30"/>
      <c r="AA193" s="30"/>
    </row>
    <row r="194" ht="15.75" customHeight="1">
      <c r="G194" s="30"/>
      <c r="H194" s="30"/>
      <c r="I194" s="30"/>
      <c r="J194" s="30"/>
      <c r="K194" s="30"/>
      <c r="L194" s="30"/>
      <c r="AA194" s="30"/>
    </row>
    <row r="195" ht="15.75" customHeight="1">
      <c r="G195" s="30"/>
      <c r="H195" s="30"/>
      <c r="I195" s="30"/>
      <c r="J195" s="30"/>
      <c r="K195" s="30"/>
      <c r="L195" s="30"/>
      <c r="AA195" s="30"/>
    </row>
    <row r="196" ht="15.75" customHeight="1">
      <c r="G196" s="30"/>
      <c r="H196" s="30"/>
      <c r="I196" s="30"/>
      <c r="J196" s="30"/>
      <c r="K196" s="30"/>
      <c r="L196" s="30"/>
      <c r="AA196" s="30"/>
    </row>
    <row r="197" ht="15.75" customHeight="1">
      <c r="G197" s="30"/>
      <c r="H197" s="30"/>
      <c r="I197" s="30"/>
      <c r="J197" s="30"/>
      <c r="K197" s="30"/>
      <c r="L197" s="30"/>
      <c r="AA197" s="30"/>
    </row>
    <row r="198" ht="15.75" customHeight="1">
      <c r="G198" s="30"/>
      <c r="H198" s="30"/>
      <c r="I198" s="30"/>
      <c r="J198" s="30"/>
      <c r="K198" s="30"/>
      <c r="L198" s="30"/>
      <c r="AA198" s="30"/>
    </row>
    <row r="199" ht="15.75" customHeight="1">
      <c r="G199" s="30"/>
      <c r="H199" s="30"/>
      <c r="I199" s="30"/>
      <c r="J199" s="30"/>
      <c r="K199" s="30"/>
      <c r="L199" s="30"/>
      <c r="AA199" s="30"/>
    </row>
    <row r="200" ht="15.75" customHeight="1">
      <c r="G200" s="30"/>
      <c r="H200" s="30"/>
      <c r="I200" s="30"/>
      <c r="J200" s="30"/>
      <c r="K200" s="30"/>
      <c r="L200" s="30"/>
      <c r="AA200" s="30"/>
    </row>
    <row r="201" ht="15.75" customHeight="1">
      <c r="G201" s="30"/>
      <c r="H201" s="30"/>
      <c r="I201" s="30"/>
      <c r="J201" s="30"/>
      <c r="K201" s="30"/>
      <c r="L201" s="30"/>
      <c r="AA201" s="30"/>
    </row>
    <row r="202" ht="15.75" customHeight="1">
      <c r="G202" s="30"/>
      <c r="H202" s="30"/>
      <c r="I202" s="30"/>
      <c r="J202" s="30"/>
      <c r="K202" s="30"/>
      <c r="L202" s="30"/>
      <c r="AA202" s="30"/>
    </row>
    <row r="203" ht="15.75" customHeight="1">
      <c r="G203" s="30"/>
      <c r="H203" s="30"/>
      <c r="I203" s="30"/>
      <c r="J203" s="30"/>
      <c r="K203" s="30"/>
      <c r="L203" s="30"/>
      <c r="AA203" s="30"/>
    </row>
    <row r="204" ht="15.75" customHeight="1">
      <c r="G204" s="30"/>
      <c r="H204" s="30"/>
      <c r="I204" s="30"/>
      <c r="J204" s="30"/>
      <c r="K204" s="30"/>
      <c r="L204" s="30"/>
      <c r="AA204" s="30"/>
    </row>
    <row r="205" ht="15.75" customHeight="1">
      <c r="G205" s="30"/>
      <c r="H205" s="30"/>
      <c r="I205" s="30"/>
      <c r="J205" s="30"/>
      <c r="K205" s="30"/>
      <c r="L205" s="30"/>
      <c r="AA205" s="30"/>
    </row>
    <row r="206" ht="15.75" customHeight="1">
      <c r="G206" s="30"/>
      <c r="H206" s="30"/>
      <c r="I206" s="30"/>
      <c r="J206" s="30"/>
      <c r="K206" s="30"/>
      <c r="L206" s="30"/>
      <c r="AA206" s="30"/>
    </row>
    <row r="207" ht="15.75" customHeight="1">
      <c r="G207" s="30"/>
      <c r="H207" s="30"/>
      <c r="I207" s="30"/>
      <c r="J207" s="30"/>
      <c r="K207" s="30"/>
      <c r="L207" s="30"/>
      <c r="AA207" s="30"/>
    </row>
    <row r="208" ht="15.75" customHeight="1">
      <c r="G208" s="30"/>
      <c r="H208" s="30"/>
      <c r="I208" s="30"/>
      <c r="J208" s="30"/>
      <c r="K208" s="30"/>
      <c r="L208" s="30"/>
      <c r="AA208" s="30"/>
    </row>
    <row r="209" ht="15.75" customHeight="1">
      <c r="G209" s="30"/>
      <c r="H209" s="30"/>
      <c r="I209" s="30"/>
      <c r="J209" s="30"/>
      <c r="K209" s="30"/>
      <c r="L209" s="30"/>
      <c r="AA209" s="30"/>
    </row>
    <row r="210" ht="15.75" customHeight="1">
      <c r="G210" s="30"/>
      <c r="H210" s="30"/>
      <c r="I210" s="30"/>
      <c r="J210" s="30"/>
      <c r="K210" s="30"/>
      <c r="L210" s="30"/>
      <c r="AA210" s="30"/>
    </row>
    <row r="211" ht="15.75" customHeight="1">
      <c r="G211" s="30"/>
      <c r="H211" s="30"/>
      <c r="I211" s="30"/>
      <c r="J211" s="30"/>
      <c r="K211" s="30"/>
      <c r="L211" s="30"/>
      <c r="AA211" s="30"/>
    </row>
    <row r="212" ht="15.75" customHeight="1">
      <c r="G212" s="30"/>
      <c r="H212" s="30"/>
      <c r="I212" s="30"/>
      <c r="J212" s="30"/>
      <c r="K212" s="30"/>
      <c r="L212" s="30"/>
      <c r="AA212" s="30"/>
    </row>
    <row r="213" ht="15.75" customHeight="1">
      <c r="G213" s="30"/>
      <c r="H213" s="30"/>
      <c r="I213" s="30"/>
      <c r="J213" s="30"/>
      <c r="K213" s="30"/>
      <c r="L213" s="30"/>
      <c r="AA213" s="30"/>
    </row>
    <row r="214" ht="15.75" customHeight="1">
      <c r="G214" s="30"/>
      <c r="H214" s="30"/>
      <c r="I214" s="30"/>
      <c r="J214" s="30"/>
      <c r="K214" s="30"/>
      <c r="L214" s="30"/>
      <c r="AA214" s="30"/>
    </row>
    <row r="215" ht="15.75" customHeight="1">
      <c r="G215" s="30"/>
      <c r="H215" s="30"/>
      <c r="I215" s="30"/>
      <c r="J215" s="30"/>
      <c r="K215" s="30"/>
      <c r="L215" s="30"/>
      <c r="AA215" s="30"/>
    </row>
    <row r="216" ht="15.75" customHeight="1">
      <c r="G216" s="30"/>
      <c r="H216" s="30"/>
      <c r="I216" s="30"/>
      <c r="J216" s="30"/>
      <c r="K216" s="30"/>
      <c r="L216" s="30"/>
      <c r="AA216" s="30"/>
    </row>
    <row r="217" ht="15.75" customHeight="1">
      <c r="G217" s="30"/>
      <c r="H217" s="30"/>
      <c r="I217" s="30"/>
      <c r="J217" s="30"/>
      <c r="K217" s="30"/>
      <c r="L217" s="30"/>
      <c r="AA217" s="30"/>
    </row>
    <row r="218" ht="15.75" customHeight="1">
      <c r="G218" s="30"/>
      <c r="H218" s="30"/>
      <c r="I218" s="30"/>
      <c r="J218" s="30"/>
      <c r="K218" s="30"/>
      <c r="L218" s="30"/>
      <c r="AA218" s="30"/>
    </row>
    <row r="219" ht="15.75" customHeight="1">
      <c r="G219" s="30"/>
      <c r="H219" s="30"/>
      <c r="I219" s="30"/>
      <c r="J219" s="30"/>
      <c r="K219" s="30"/>
      <c r="L219" s="30"/>
      <c r="AA219" s="30"/>
    </row>
    <row r="220" ht="15.75" customHeight="1">
      <c r="G220" s="30"/>
      <c r="H220" s="30"/>
      <c r="I220" s="30"/>
      <c r="J220" s="30"/>
      <c r="K220" s="30"/>
      <c r="L220" s="30"/>
      <c r="AA220" s="30"/>
    </row>
    <row r="221" ht="15.75" customHeight="1">
      <c r="G221" s="30"/>
      <c r="H221" s="30"/>
      <c r="I221" s="30"/>
      <c r="J221" s="30"/>
      <c r="K221" s="30"/>
      <c r="L221" s="30"/>
      <c r="AA221" s="30"/>
    </row>
    <row r="222" ht="15.75" customHeight="1">
      <c r="G222" s="30"/>
      <c r="H222" s="30"/>
      <c r="I222" s="30"/>
      <c r="J222" s="30"/>
      <c r="K222" s="30"/>
      <c r="L222" s="30"/>
      <c r="AA222" s="30"/>
    </row>
    <row r="223" ht="15.75" customHeight="1">
      <c r="G223" s="30"/>
      <c r="H223" s="30"/>
      <c r="I223" s="30"/>
      <c r="J223" s="30"/>
      <c r="K223" s="30"/>
      <c r="L223" s="30"/>
      <c r="AA223" s="30"/>
    </row>
    <row r="224" ht="15.75" customHeight="1">
      <c r="G224" s="30"/>
      <c r="H224" s="30"/>
      <c r="I224" s="30"/>
      <c r="J224" s="30"/>
      <c r="K224" s="30"/>
      <c r="L224" s="30"/>
      <c r="AA224" s="30"/>
    </row>
    <row r="225" ht="15.75" customHeight="1">
      <c r="G225" s="30"/>
      <c r="H225" s="30"/>
      <c r="I225" s="30"/>
      <c r="J225" s="30"/>
      <c r="K225" s="30"/>
      <c r="L225" s="30"/>
      <c r="AA225" s="30"/>
    </row>
    <row r="226" ht="15.75" customHeight="1">
      <c r="G226" s="30"/>
      <c r="H226" s="30"/>
      <c r="I226" s="30"/>
      <c r="J226" s="30"/>
      <c r="K226" s="30"/>
      <c r="L226" s="30"/>
      <c r="AA226" s="30"/>
    </row>
    <row r="227" ht="15.75" customHeight="1">
      <c r="G227" s="30"/>
      <c r="H227" s="30"/>
      <c r="I227" s="30"/>
      <c r="J227" s="30"/>
      <c r="K227" s="30"/>
      <c r="L227" s="30"/>
      <c r="AA227" s="30"/>
    </row>
    <row r="228" ht="15.75" customHeight="1">
      <c r="G228" s="30"/>
      <c r="H228" s="30"/>
      <c r="I228" s="30"/>
      <c r="J228" s="30"/>
      <c r="K228" s="30"/>
      <c r="L228" s="30"/>
      <c r="AA228" s="30"/>
    </row>
    <row r="229" ht="15.75" customHeight="1">
      <c r="G229" s="30"/>
      <c r="H229" s="30"/>
      <c r="I229" s="30"/>
      <c r="J229" s="30"/>
      <c r="K229" s="30"/>
      <c r="L229" s="30"/>
      <c r="AA229" s="30"/>
    </row>
    <row r="230" ht="15.75" customHeight="1">
      <c r="G230" s="30"/>
      <c r="H230" s="30"/>
      <c r="I230" s="30"/>
      <c r="J230" s="30"/>
      <c r="K230" s="30"/>
      <c r="L230" s="30"/>
      <c r="AA230" s="30"/>
    </row>
    <row r="231" ht="15.75" customHeight="1">
      <c r="G231" s="30"/>
      <c r="H231" s="30"/>
      <c r="I231" s="30"/>
      <c r="J231" s="30"/>
      <c r="K231" s="30"/>
      <c r="L231" s="30"/>
      <c r="AA231" s="30"/>
    </row>
    <row r="232" ht="15.75" customHeight="1">
      <c r="G232" s="30"/>
      <c r="H232" s="30"/>
      <c r="I232" s="30"/>
      <c r="J232" s="30"/>
      <c r="K232" s="30"/>
      <c r="L232" s="30"/>
      <c r="AA232" s="30"/>
    </row>
    <row r="233" ht="15.75" customHeight="1">
      <c r="G233" s="30"/>
      <c r="H233" s="30"/>
      <c r="I233" s="30"/>
      <c r="J233" s="30"/>
      <c r="K233" s="30"/>
      <c r="L233" s="30"/>
      <c r="AA233" s="30"/>
    </row>
    <row r="234" ht="15.75" customHeight="1">
      <c r="G234" s="30"/>
      <c r="H234" s="30"/>
      <c r="I234" s="30"/>
      <c r="J234" s="30"/>
      <c r="K234" s="30"/>
      <c r="L234" s="30"/>
      <c r="AA234" s="30"/>
    </row>
    <row r="235" ht="15.75" customHeight="1">
      <c r="G235" s="30"/>
      <c r="H235" s="30"/>
      <c r="I235" s="30"/>
      <c r="J235" s="30"/>
      <c r="K235" s="30"/>
      <c r="L235" s="30"/>
      <c r="AA235" s="30"/>
    </row>
    <row r="236" ht="15.75" customHeight="1">
      <c r="G236" s="30"/>
      <c r="H236" s="30"/>
      <c r="I236" s="30"/>
      <c r="J236" s="30"/>
      <c r="K236" s="30"/>
      <c r="L236" s="30"/>
      <c r="AA236" s="30"/>
    </row>
    <row r="237" ht="15.75" customHeight="1">
      <c r="G237" s="30"/>
      <c r="H237" s="30"/>
      <c r="I237" s="30"/>
      <c r="J237" s="30"/>
      <c r="K237" s="30"/>
      <c r="L237" s="30"/>
      <c r="AA237" s="30"/>
    </row>
    <row r="238" ht="15.75" customHeight="1">
      <c r="G238" s="30"/>
      <c r="H238" s="30"/>
      <c r="I238" s="30"/>
      <c r="J238" s="30"/>
      <c r="K238" s="30"/>
      <c r="L238" s="30"/>
      <c r="AA238" s="30"/>
    </row>
    <row r="239" ht="15.75" customHeight="1">
      <c r="G239" s="30"/>
      <c r="H239" s="30"/>
      <c r="I239" s="30"/>
      <c r="J239" s="30"/>
      <c r="K239" s="30"/>
      <c r="L239" s="30"/>
      <c r="AA239" s="30"/>
    </row>
    <row r="240" ht="15.75" customHeight="1">
      <c r="G240" s="30"/>
      <c r="H240" s="30"/>
      <c r="I240" s="30"/>
      <c r="J240" s="30"/>
      <c r="K240" s="30"/>
      <c r="L240" s="30"/>
      <c r="AA240" s="30"/>
    </row>
    <row r="241" ht="15.75" customHeight="1">
      <c r="G241" s="30"/>
      <c r="H241" s="30"/>
      <c r="I241" s="30"/>
      <c r="J241" s="30"/>
      <c r="K241" s="30"/>
      <c r="L241" s="30"/>
      <c r="AA241" s="30"/>
    </row>
    <row r="242" ht="15.75" customHeight="1">
      <c r="G242" s="30"/>
      <c r="H242" s="30"/>
      <c r="I242" s="30"/>
      <c r="J242" s="30"/>
      <c r="K242" s="30"/>
      <c r="L242" s="30"/>
      <c r="AA242" s="30"/>
    </row>
    <row r="243" ht="15.75" customHeight="1">
      <c r="G243" s="30"/>
      <c r="H243" s="30"/>
      <c r="I243" s="30"/>
      <c r="J243" s="30"/>
      <c r="K243" s="30"/>
      <c r="L243" s="30"/>
      <c r="AA243" s="30"/>
    </row>
    <row r="244" ht="15.75" customHeight="1">
      <c r="G244" s="30"/>
      <c r="H244" s="30"/>
      <c r="I244" s="30"/>
      <c r="J244" s="30"/>
      <c r="K244" s="30"/>
      <c r="L244" s="30"/>
      <c r="AA244" s="30"/>
    </row>
    <row r="245" ht="15.75" customHeight="1">
      <c r="G245" s="30"/>
      <c r="H245" s="30"/>
      <c r="I245" s="30"/>
      <c r="J245" s="30"/>
      <c r="K245" s="30"/>
      <c r="L245" s="30"/>
      <c r="AA245" s="30"/>
    </row>
    <row r="246" ht="15.75" customHeight="1">
      <c r="G246" s="30"/>
      <c r="H246" s="30"/>
      <c r="I246" s="30"/>
      <c r="J246" s="30"/>
      <c r="K246" s="30"/>
      <c r="L246" s="30"/>
      <c r="AA246" s="30"/>
    </row>
    <row r="247" ht="15.75" customHeight="1">
      <c r="G247" s="30"/>
      <c r="H247" s="30"/>
      <c r="I247" s="30"/>
      <c r="J247" s="30"/>
      <c r="K247" s="30"/>
      <c r="L247" s="30"/>
      <c r="AA247" s="30"/>
    </row>
    <row r="248" ht="15.75" customHeight="1">
      <c r="G248" s="30"/>
      <c r="H248" s="30"/>
      <c r="I248" s="30"/>
      <c r="J248" s="30"/>
      <c r="K248" s="30"/>
      <c r="L248" s="30"/>
      <c r="AA248" s="30"/>
    </row>
    <row r="249" ht="15.75" customHeight="1">
      <c r="G249" s="30"/>
      <c r="H249" s="30"/>
      <c r="I249" s="30"/>
      <c r="J249" s="30"/>
      <c r="K249" s="30"/>
      <c r="L249" s="30"/>
      <c r="AA249" s="30"/>
    </row>
    <row r="250" ht="15.75" customHeight="1">
      <c r="G250" s="30"/>
      <c r="H250" s="30"/>
      <c r="I250" s="30"/>
      <c r="J250" s="30"/>
      <c r="K250" s="30"/>
      <c r="L250" s="30"/>
      <c r="AA250" s="30"/>
    </row>
    <row r="251" ht="15.75" customHeight="1">
      <c r="G251" s="30"/>
      <c r="H251" s="30"/>
      <c r="I251" s="30"/>
      <c r="J251" s="30"/>
      <c r="K251" s="30"/>
      <c r="L251" s="30"/>
      <c r="AA251" s="30"/>
    </row>
    <row r="252" ht="15.75" customHeight="1">
      <c r="G252" s="30"/>
      <c r="H252" s="30"/>
      <c r="I252" s="30"/>
      <c r="J252" s="30"/>
      <c r="K252" s="30"/>
      <c r="L252" s="30"/>
      <c r="AA252" s="30"/>
    </row>
    <row r="253" ht="15.75" customHeight="1">
      <c r="G253" s="30"/>
      <c r="H253" s="30"/>
      <c r="I253" s="30"/>
      <c r="J253" s="30"/>
      <c r="K253" s="30"/>
      <c r="L253" s="30"/>
      <c r="AA253" s="30"/>
    </row>
    <row r="254" ht="15.75" customHeight="1">
      <c r="G254" s="30"/>
      <c r="H254" s="30"/>
      <c r="I254" s="30"/>
      <c r="J254" s="30"/>
      <c r="K254" s="30"/>
      <c r="L254" s="30"/>
      <c r="AA254" s="30"/>
    </row>
    <row r="255" ht="15.75" customHeight="1">
      <c r="G255" s="30"/>
      <c r="H255" s="30"/>
      <c r="I255" s="30"/>
      <c r="J255" s="30"/>
      <c r="K255" s="30"/>
      <c r="L255" s="30"/>
      <c r="AA255" s="30"/>
    </row>
    <row r="256" ht="15.75" customHeight="1">
      <c r="G256" s="30"/>
      <c r="H256" s="30"/>
      <c r="I256" s="30"/>
      <c r="J256" s="30"/>
      <c r="K256" s="30"/>
      <c r="L256" s="30"/>
      <c r="AA256" s="30"/>
    </row>
    <row r="257" ht="15.75" customHeight="1">
      <c r="G257" s="30"/>
      <c r="H257" s="30"/>
      <c r="I257" s="30"/>
      <c r="J257" s="30"/>
      <c r="K257" s="30"/>
      <c r="L257" s="30"/>
      <c r="AA257" s="30"/>
    </row>
    <row r="258" ht="15.75" customHeight="1">
      <c r="G258" s="30"/>
      <c r="H258" s="30"/>
      <c r="I258" s="30"/>
      <c r="J258" s="30"/>
      <c r="K258" s="30"/>
      <c r="L258" s="30"/>
      <c r="AA258" s="30"/>
    </row>
    <row r="259" ht="15.75" customHeight="1">
      <c r="G259" s="30"/>
      <c r="H259" s="30"/>
      <c r="I259" s="30"/>
      <c r="J259" s="30"/>
      <c r="K259" s="30"/>
      <c r="L259" s="30"/>
      <c r="AA259" s="30"/>
    </row>
    <row r="260" ht="15.75" customHeight="1">
      <c r="G260" s="30"/>
      <c r="H260" s="30"/>
      <c r="I260" s="30"/>
      <c r="J260" s="30"/>
      <c r="K260" s="30"/>
      <c r="L260" s="30"/>
      <c r="AA260" s="30"/>
    </row>
    <row r="261" ht="15.75" customHeight="1">
      <c r="G261" s="30"/>
      <c r="H261" s="30"/>
      <c r="I261" s="30"/>
      <c r="J261" s="30"/>
      <c r="K261" s="30"/>
      <c r="L261" s="30"/>
      <c r="AA261" s="30"/>
    </row>
    <row r="262" ht="15.75" customHeight="1">
      <c r="G262" s="30"/>
      <c r="H262" s="30"/>
      <c r="I262" s="30"/>
      <c r="J262" s="30"/>
      <c r="K262" s="30"/>
      <c r="L262" s="30"/>
      <c r="AA262" s="30"/>
    </row>
    <row r="263" ht="15.75" customHeight="1">
      <c r="G263" s="30"/>
      <c r="H263" s="30"/>
      <c r="I263" s="30"/>
      <c r="J263" s="30"/>
      <c r="K263" s="30"/>
      <c r="L263" s="30"/>
      <c r="AA263" s="30"/>
    </row>
    <row r="264" ht="15.75" customHeight="1">
      <c r="G264" s="30"/>
      <c r="H264" s="30"/>
      <c r="I264" s="30"/>
      <c r="J264" s="30"/>
      <c r="K264" s="30"/>
      <c r="L264" s="30"/>
      <c r="AA264" s="30"/>
    </row>
    <row r="265" ht="15.75" customHeight="1">
      <c r="G265" s="30"/>
      <c r="H265" s="30"/>
      <c r="I265" s="30"/>
      <c r="J265" s="30"/>
      <c r="K265" s="30"/>
      <c r="L265" s="30"/>
      <c r="AA265" s="30"/>
    </row>
    <row r="266" ht="15.75" customHeight="1">
      <c r="G266" s="30"/>
      <c r="H266" s="30"/>
      <c r="I266" s="30"/>
      <c r="J266" s="30"/>
      <c r="K266" s="30"/>
      <c r="L266" s="30"/>
      <c r="AA266" s="30"/>
    </row>
    <row r="267" ht="15.75" customHeight="1">
      <c r="G267" s="30"/>
      <c r="H267" s="30"/>
      <c r="I267" s="30"/>
      <c r="J267" s="30"/>
      <c r="K267" s="30"/>
      <c r="L267" s="30"/>
      <c r="AA267" s="30"/>
    </row>
    <row r="268" ht="15.75" customHeight="1">
      <c r="G268" s="30"/>
      <c r="H268" s="30"/>
      <c r="I268" s="30"/>
      <c r="J268" s="30"/>
      <c r="K268" s="30"/>
      <c r="L268" s="30"/>
      <c r="AA268" s="30"/>
    </row>
    <row r="269" ht="15.75" customHeight="1">
      <c r="G269" s="30"/>
      <c r="H269" s="30"/>
      <c r="I269" s="30"/>
      <c r="J269" s="30"/>
      <c r="K269" s="30"/>
      <c r="L269" s="30"/>
      <c r="AA269" s="30"/>
    </row>
    <row r="270" ht="15.75" customHeight="1">
      <c r="G270" s="30"/>
      <c r="H270" s="30"/>
      <c r="I270" s="30"/>
      <c r="J270" s="30"/>
      <c r="K270" s="30"/>
      <c r="L270" s="30"/>
      <c r="AA270" s="30"/>
    </row>
    <row r="271" ht="15.75" customHeight="1">
      <c r="G271" s="30"/>
      <c r="H271" s="30"/>
      <c r="I271" s="30"/>
      <c r="J271" s="30"/>
      <c r="K271" s="30"/>
      <c r="L271" s="30"/>
      <c r="AA271" s="30"/>
    </row>
    <row r="272" ht="15.75" customHeight="1">
      <c r="G272" s="30"/>
      <c r="H272" s="30"/>
      <c r="I272" s="30"/>
      <c r="J272" s="30"/>
      <c r="K272" s="30"/>
      <c r="L272" s="30"/>
      <c r="AA272" s="30"/>
    </row>
    <row r="273" ht="15.75" customHeight="1">
      <c r="G273" s="30"/>
      <c r="H273" s="30"/>
      <c r="I273" s="30"/>
      <c r="J273" s="30"/>
      <c r="K273" s="30"/>
      <c r="L273" s="30"/>
      <c r="AA273" s="30"/>
    </row>
    <row r="274" ht="15.75" customHeight="1">
      <c r="G274" s="30"/>
      <c r="H274" s="30"/>
      <c r="I274" s="30"/>
      <c r="J274" s="30"/>
      <c r="K274" s="30"/>
      <c r="L274" s="30"/>
      <c r="AA274" s="30"/>
    </row>
    <row r="275" ht="15.75" customHeight="1">
      <c r="G275" s="30"/>
      <c r="H275" s="30"/>
      <c r="I275" s="30"/>
      <c r="J275" s="30"/>
      <c r="K275" s="30"/>
      <c r="L275" s="30"/>
      <c r="AA275" s="30"/>
    </row>
    <row r="276" ht="15.75" customHeight="1">
      <c r="G276" s="30"/>
      <c r="H276" s="30"/>
      <c r="I276" s="30"/>
      <c r="J276" s="30"/>
      <c r="K276" s="30"/>
      <c r="L276" s="30"/>
      <c r="AA276" s="30"/>
    </row>
    <row r="277" ht="15.75" customHeight="1">
      <c r="G277" s="30"/>
      <c r="H277" s="30"/>
      <c r="I277" s="30"/>
      <c r="J277" s="30"/>
      <c r="K277" s="30"/>
      <c r="L277" s="30"/>
      <c r="AA277" s="30"/>
    </row>
    <row r="278" ht="15.75" customHeight="1">
      <c r="G278" s="30"/>
      <c r="H278" s="30"/>
      <c r="I278" s="30"/>
      <c r="J278" s="30"/>
      <c r="K278" s="30"/>
      <c r="L278" s="30"/>
      <c r="AA278" s="30"/>
    </row>
    <row r="279" ht="15.75" customHeight="1">
      <c r="G279" s="30"/>
      <c r="H279" s="30"/>
      <c r="I279" s="30"/>
      <c r="J279" s="30"/>
      <c r="K279" s="30"/>
      <c r="L279" s="30"/>
      <c r="AA279" s="30"/>
    </row>
    <row r="280" ht="15.75" customHeight="1">
      <c r="G280" s="30"/>
      <c r="H280" s="30"/>
      <c r="I280" s="30"/>
      <c r="J280" s="30"/>
      <c r="K280" s="30"/>
      <c r="L280" s="30"/>
      <c r="AA280" s="30"/>
    </row>
    <row r="281" ht="15.75" customHeight="1">
      <c r="G281" s="30"/>
      <c r="H281" s="30"/>
      <c r="I281" s="30"/>
      <c r="J281" s="30"/>
      <c r="K281" s="30"/>
      <c r="L281" s="30"/>
      <c r="AA281" s="30"/>
    </row>
    <row r="282" ht="15.75" customHeight="1">
      <c r="G282" s="30"/>
      <c r="H282" s="30"/>
      <c r="I282" s="30"/>
      <c r="J282" s="30"/>
      <c r="K282" s="30"/>
      <c r="L282" s="30"/>
      <c r="AA282" s="30"/>
    </row>
    <row r="283" ht="15.75" customHeight="1">
      <c r="G283" s="30"/>
      <c r="H283" s="30"/>
      <c r="I283" s="30"/>
      <c r="J283" s="30"/>
      <c r="K283" s="30"/>
      <c r="L283" s="30"/>
      <c r="AA283" s="30"/>
    </row>
    <row r="284" ht="15.75" customHeight="1">
      <c r="G284" s="30"/>
      <c r="H284" s="30"/>
      <c r="I284" s="30"/>
      <c r="J284" s="30"/>
      <c r="K284" s="30"/>
      <c r="L284" s="30"/>
      <c r="AA284" s="30"/>
    </row>
    <row r="285" ht="15.75" customHeight="1">
      <c r="G285" s="30"/>
      <c r="H285" s="30"/>
      <c r="I285" s="30"/>
      <c r="J285" s="30"/>
      <c r="K285" s="30"/>
      <c r="L285" s="30"/>
      <c r="AA285" s="30"/>
    </row>
    <row r="286" ht="15.75" customHeight="1">
      <c r="G286" s="30"/>
      <c r="H286" s="30"/>
      <c r="I286" s="30"/>
      <c r="J286" s="30"/>
      <c r="K286" s="30"/>
      <c r="L286" s="30"/>
      <c r="AA286" s="30"/>
    </row>
    <row r="287" ht="15.75" customHeight="1">
      <c r="G287" s="30"/>
      <c r="H287" s="30"/>
      <c r="I287" s="30"/>
      <c r="J287" s="30"/>
      <c r="K287" s="30"/>
      <c r="L287" s="30"/>
      <c r="AA287" s="30"/>
    </row>
    <row r="288" ht="15.75" customHeight="1">
      <c r="G288" s="30"/>
      <c r="H288" s="30"/>
      <c r="I288" s="30"/>
      <c r="J288" s="30"/>
      <c r="K288" s="30"/>
      <c r="L288" s="30"/>
      <c r="AA288" s="30"/>
    </row>
    <row r="289" ht="15.75" customHeight="1">
      <c r="G289" s="30"/>
      <c r="H289" s="30"/>
      <c r="I289" s="30"/>
      <c r="J289" s="30"/>
      <c r="K289" s="30"/>
      <c r="L289" s="30"/>
      <c r="AA289" s="30"/>
    </row>
    <row r="290" ht="15.75" customHeight="1">
      <c r="G290" s="30"/>
      <c r="H290" s="30"/>
      <c r="I290" s="30"/>
      <c r="J290" s="30"/>
      <c r="K290" s="30"/>
      <c r="L290" s="30"/>
      <c r="AA290" s="30"/>
    </row>
    <row r="291" ht="15.75" customHeight="1">
      <c r="G291" s="30"/>
      <c r="H291" s="30"/>
      <c r="I291" s="30"/>
      <c r="J291" s="30"/>
      <c r="K291" s="30"/>
      <c r="L291" s="30"/>
      <c r="AA291" s="30"/>
    </row>
    <row r="292" ht="15.75" customHeight="1">
      <c r="G292" s="30"/>
      <c r="H292" s="30"/>
      <c r="I292" s="30"/>
      <c r="J292" s="30"/>
      <c r="K292" s="30"/>
      <c r="L292" s="30"/>
      <c r="AA292" s="30"/>
    </row>
    <row r="293" ht="15.75" customHeight="1">
      <c r="G293" s="30"/>
      <c r="H293" s="30"/>
      <c r="I293" s="30"/>
      <c r="J293" s="30"/>
      <c r="K293" s="30"/>
      <c r="L293" s="30"/>
      <c r="AA293" s="30"/>
    </row>
    <row r="294" ht="15.75" customHeight="1">
      <c r="G294" s="30"/>
      <c r="H294" s="30"/>
      <c r="I294" s="30"/>
      <c r="J294" s="30"/>
      <c r="K294" s="30"/>
      <c r="L294" s="30"/>
      <c r="AA294" s="30"/>
    </row>
    <row r="295" ht="15.75" customHeight="1">
      <c r="G295" s="30"/>
      <c r="H295" s="30"/>
      <c r="I295" s="30"/>
      <c r="J295" s="30"/>
      <c r="K295" s="30"/>
      <c r="L295" s="30"/>
      <c r="AA295" s="30"/>
    </row>
    <row r="296" ht="15.75" customHeight="1">
      <c r="G296" s="30"/>
      <c r="H296" s="30"/>
      <c r="I296" s="30"/>
      <c r="J296" s="30"/>
      <c r="K296" s="30"/>
      <c r="L296" s="30"/>
      <c r="AA296" s="30"/>
    </row>
    <row r="297" ht="15.75" customHeight="1">
      <c r="G297" s="30"/>
      <c r="H297" s="30"/>
      <c r="I297" s="30"/>
      <c r="J297" s="30"/>
      <c r="K297" s="30"/>
      <c r="L297" s="30"/>
      <c r="AA297" s="30"/>
    </row>
    <row r="298" ht="15.75" customHeight="1">
      <c r="G298" s="30"/>
      <c r="H298" s="30"/>
      <c r="I298" s="30"/>
      <c r="J298" s="30"/>
      <c r="K298" s="30"/>
      <c r="L298" s="30"/>
      <c r="AA298" s="30"/>
    </row>
    <row r="299" ht="15.75" customHeight="1">
      <c r="G299" s="30"/>
      <c r="H299" s="30"/>
      <c r="I299" s="30"/>
      <c r="J299" s="30"/>
      <c r="K299" s="30"/>
      <c r="L299" s="30"/>
      <c r="AA299" s="30"/>
    </row>
    <row r="300" ht="15.75" customHeight="1">
      <c r="G300" s="30"/>
      <c r="H300" s="30"/>
      <c r="I300" s="30"/>
      <c r="J300" s="30"/>
      <c r="K300" s="30"/>
      <c r="L300" s="30"/>
      <c r="AA300" s="30"/>
    </row>
    <row r="301" ht="15.75" customHeight="1">
      <c r="G301" s="30"/>
      <c r="H301" s="30"/>
      <c r="I301" s="30"/>
      <c r="J301" s="30"/>
      <c r="K301" s="30"/>
      <c r="L301" s="30"/>
      <c r="AA301" s="30"/>
    </row>
    <row r="302" ht="15.75" customHeight="1">
      <c r="G302" s="30"/>
      <c r="H302" s="30"/>
      <c r="I302" s="30"/>
      <c r="J302" s="30"/>
      <c r="K302" s="30"/>
      <c r="L302" s="30"/>
      <c r="AA302" s="30"/>
    </row>
    <row r="303" ht="15.75" customHeight="1">
      <c r="G303" s="30"/>
      <c r="H303" s="30"/>
      <c r="I303" s="30"/>
      <c r="J303" s="30"/>
      <c r="K303" s="30"/>
      <c r="L303" s="30"/>
      <c r="AA303" s="30"/>
    </row>
    <row r="304" ht="15.75" customHeight="1">
      <c r="G304" s="30"/>
      <c r="H304" s="30"/>
      <c r="I304" s="30"/>
      <c r="J304" s="30"/>
      <c r="K304" s="30"/>
      <c r="L304" s="30"/>
      <c r="AA304" s="30"/>
    </row>
    <row r="305" ht="15.75" customHeight="1">
      <c r="G305" s="30"/>
      <c r="H305" s="30"/>
      <c r="I305" s="30"/>
      <c r="J305" s="30"/>
      <c r="K305" s="30"/>
      <c r="L305" s="30"/>
      <c r="AA305" s="30"/>
    </row>
    <row r="306" ht="15.75" customHeight="1">
      <c r="G306" s="30"/>
      <c r="H306" s="30"/>
      <c r="I306" s="30"/>
      <c r="J306" s="30"/>
      <c r="K306" s="30"/>
      <c r="L306" s="30"/>
      <c r="AA306" s="30"/>
    </row>
    <row r="307" ht="15.75" customHeight="1">
      <c r="G307" s="30"/>
      <c r="H307" s="30"/>
      <c r="I307" s="30"/>
      <c r="J307" s="30"/>
      <c r="K307" s="30"/>
      <c r="L307" s="30"/>
      <c r="AA307" s="30"/>
    </row>
    <row r="308" ht="15.75" customHeight="1">
      <c r="G308" s="30"/>
      <c r="H308" s="30"/>
      <c r="I308" s="30"/>
      <c r="J308" s="30"/>
      <c r="K308" s="30"/>
      <c r="L308" s="30"/>
      <c r="AA308" s="30"/>
    </row>
    <row r="309" ht="15.75" customHeight="1">
      <c r="G309" s="30"/>
      <c r="H309" s="30"/>
      <c r="I309" s="30"/>
      <c r="J309" s="30"/>
      <c r="K309" s="30"/>
      <c r="L309" s="30"/>
      <c r="AA309" s="30"/>
    </row>
    <row r="310" ht="15.75" customHeight="1">
      <c r="G310" s="30"/>
      <c r="H310" s="30"/>
      <c r="I310" s="30"/>
      <c r="J310" s="30"/>
      <c r="K310" s="30"/>
      <c r="L310" s="30"/>
      <c r="AA310" s="30"/>
    </row>
    <row r="311" ht="15.75" customHeight="1">
      <c r="G311" s="30"/>
      <c r="H311" s="30"/>
      <c r="I311" s="30"/>
      <c r="J311" s="30"/>
      <c r="K311" s="30"/>
      <c r="L311" s="30"/>
      <c r="AA311" s="30"/>
    </row>
    <row r="312" ht="15.75" customHeight="1">
      <c r="G312" s="30"/>
      <c r="H312" s="30"/>
      <c r="I312" s="30"/>
      <c r="J312" s="30"/>
      <c r="K312" s="30"/>
      <c r="L312" s="30"/>
      <c r="AA312" s="30"/>
    </row>
    <row r="313" ht="15.75" customHeight="1">
      <c r="G313" s="30"/>
      <c r="H313" s="30"/>
      <c r="I313" s="30"/>
      <c r="J313" s="30"/>
      <c r="K313" s="30"/>
      <c r="L313" s="30"/>
      <c r="AA313" s="30"/>
    </row>
    <row r="314" ht="15.75" customHeight="1">
      <c r="G314" s="30"/>
      <c r="H314" s="30"/>
      <c r="I314" s="30"/>
      <c r="J314" s="30"/>
      <c r="K314" s="30"/>
      <c r="L314" s="30"/>
      <c r="AA314" s="30"/>
    </row>
    <row r="315" ht="15.75" customHeight="1">
      <c r="G315" s="30"/>
      <c r="H315" s="30"/>
      <c r="I315" s="30"/>
      <c r="J315" s="30"/>
      <c r="K315" s="30"/>
      <c r="L315" s="30"/>
      <c r="AA315" s="30"/>
    </row>
    <row r="316" ht="15.75" customHeight="1">
      <c r="G316" s="30"/>
      <c r="H316" s="30"/>
      <c r="I316" s="30"/>
      <c r="J316" s="30"/>
      <c r="K316" s="30"/>
      <c r="L316" s="30"/>
      <c r="AA316" s="30"/>
    </row>
    <row r="317" ht="15.75" customHeight="1">
      <c r="G317" s="30"/>
      <c r="H317" s="30"/>
      <c r="I317" s="30"/>
      <c r="J317" s="30"/>
      <c r="K317" s="30"/>
      <c r="L317" s="30"/>
      <c r="AA317" s="30"/>
    </row>
    <row r="318" ht="15.75" customHeight="1">
      <c r="G318" s="30"/>
      <c r="H318" s="30"/>
      <c r="I318" s="30"/>
      <c r="J318" s="30"/>
      <c r="K318" s="30"/>
      <c r="L318" s="30"/>
      <c r="AA318" s="30"/>
    </row>
    <row r="319" ht="15.75" customHeight="1">
      <c r="G319" s="30"/>
      <c r="H319" s="30"/>
      <c r="I319" s="30"/>
      <c r="J319" s="30"/>
      <c r="K319" s="30"/>
      <c r="L319" s="30"/>
      <c r="AA319" s="30"/>
    </row>
    <row r="320" ht="15.75" customHeight="1">
      <c r="G320" s="30"/>
      <c r="H320" s="30"/>
      <c r="I320" s="30"/>
      <c r="J320" s="30"/>
      <c r="K320" s="30"/>
      <c r="L320" s="30"/>
      <c r="AA320" s="30"/>
    </row>
    <row r="321" ht="15.75" customHeight="1">
      <c r="G321" s="30"/>
      <c r="H321" s="30"/>
      <c r="I321" s="30"/>
      <c r="J321" s="30"/>
      <c r="K321" s="30"/>
      <c r="L321" s="30"/>
      <c r="AA321" s="30"/>
    </row>
    <row r="322" ht="15.75" customHeight="1">
      <c r="G322" s="30"/>
      <c r="H322" s="30"/>
      <c r="I322" s="30"/>
      <c r="J322" s="30"/>
      <c r="K322" s="30"/>
      <c r="L322" s="30"/>
      <c r="AA322" s="30"/>
    </row>
    <row r="323" ht="15.75" customHeight="1">
      <c r="G323" s="30"/>
      <c r="H323" s="30"/>
      <c r="I323" s="30"/>
      <c r="J323" s="30"/>
      <c r="K323" s="30"/>
      <c r="L323" s="30"/>
      <c r="AA323" s="30"/>
    </row>
    <row r="324" ht="15.75" customHeight="1">
      <c r="G324" s="30"/>
      <c r="H324" s="30"/>
      <c r="I324" s="30"/>
      <c r="J324" s="30"/>
      <c r="K324" s="30"/>
      <c r="L324" s="30"/>
      <c r="AA324" s="30"/>
    </row>
    <row r="325" ht="15.75" customHeight="1">
      <c r="G325" s="30"/>
      <c r="H325" s="30"/>
      <c r="I325" s="30"/>
      <c r="J325" s="30"/>
      <c r="K325" s="30"/>
      <c r="L325" s="30"/>
      <c r="AA325" s="30"/>
    </row>
    <row r="326" ht="15.75" customHeight="1">
      <c r="G326" s="30"/>
      <c r="H326" s="30"/>
      <c r="I326" s="30"/>
      <c r="J326" s="30"/>
      <c r="K326" s="30"/>
      <c r="L326" s="30"/>
      <c r="AA326" s="30"/>
    </row>
    <row r="327" ht="15.75" customHeight="1">
      <c r="G327" s="30"/>
      <c r="H327" s="30"/>
      <c r="I327" s="30"/>
      <c r="J327" s="30"/>
      <c r="K327" s="30"/>
      <c r="L327" s="30"/>
      <c r="AA327" s="30"/>
    </row>
    <row r="328" ht="15.75" customHeight="1">
      <c r="G328" s="30"/>
      <c r="H328" s="30"/>
      <c r="I328" s="30"/>
      <c r="J328" s="30"/>
      <c r="K328" s="30"/>
      <c r="L328" s="30"/>
      <c r="AA328" s="30"/>
    </row>
    <row r="329" ht="15.75" customHeight="1">
      <c r="G329" s="30"/>
      <c r="H329" s="30"/>
      <c r="I329" s="30"/>
      <c r="J329" s="30"/>
      <c r="K329" s="30"/>
      <c r="L329" s="30"/>
      <c r="AA329" s="30"/>
    </row>
    <row r="330" ht="15.75" customHeight="1">
      <c r="G330" s="30"/>
      <c r="H330" s="30"/>
      <c r="I330" s="30"/>
      <c r="J330" s="30"/>
      <c r="K330" s="30"/>
      <c r="L330" s="30"/>
      <c r="AA330" s="30"/>
    </row>
    <row r="331" ht="15.75" customHeight="1">
      <c r="G331" s="30"/>
      <c r="H331" s="30"/>
      <c r="I331" s="30"/>
      <c r="J331" s="30"/>
      <c r="K331" s="30"/>
      <c r="L331" s="30"/>
      <c r="AA331" s="30"/>
    </row>
    <row r="332" ht="15.75" customHeight="1">
      <c r="G332" s="30"/>
      <c r="H332" s="30"/>
      <c r="I332" s="30"/>
      <c r="J332" s="30"/>
      <c r="K332" s="30"/>
      <c r="L332" s="30"/>
      <c r="AA332" s="30"/>
    </row>
    <row r="333" ht="15.75" customHeight="1">
      <c r="G333" s="30"/>
      <c r="H333" s="30"/>
      <c r="I333" s="30"/>
      <c r="J333" s="30"/>
      <c r="K333" s="30"/>
      <c r="L333" s="30"/>
      <c r="AA333" s="30"/>
    </row>
    <row r="334" ht="15.75" customHeight="1">
      <c r="G334" s="30"/>
      <c r="H334" s="30"/>
      <c r="I334" s="30"/>
      <c r="J334" s="30"/>
      <c r="K334" s="30"/>
      <c r="L334" s="30"/>
      <c r="AA334" s="30"/>
    </row>
    <row r="335" ht="15.75" customHeight="1">
      <c r="G335" s="30"/>
      <c r="H335" s="30"/>
      <c r="I335" s="30"/>
      <c r="J335" s="30"/>
      <c r="K335" s="30"/>
      <c r="L335" s="30"/>
      <c r="AA335" s="30"/>
    </row>
    <row r="336" ht="15.75" customHeight="1">
      <c r="G336" s="30"/>
      <c r="H336" s="30"/>
      <c r="I336" s="30"/>
      <c r="J336" s="30"/>
      <c r="K336" s="30"/>
      <c r="L336" s="30"/>
      <c r="AA336" s="30"/>
    </row>
    <row r="337" ht="15.75" customHeight="1">
      <c r="G337" s="30"/>
      <c r="H337" s="30"/>
      <c r="I337" s="30"/>
      <c r="J337" s="30"/>
      <c r="K337" s="30"/>
      <c r="L337" s="30"/>
      <c r="AA337" s="30"/>
    </row>
    <row r="338" ht="15.75" customHeight="1">
      <c r="G338" s="30"/>
      <c r="H338" s="30"/>
      <c r="I338" s="30"/>
      <c r="J338" s="30"/>
      <c r="K338" s="30"/>
      <c r="L338" s="30"/>
      <c r="AA338" s="30"/>
    </row>
    <row r="339" ht="15.75" customHeight="1">
      <c r="G339" s="30"/>
      <c r="H339" s="30"/>
      <c r="I339" s="30"/>
      <c r="J339" s="30"/>
      <c r="K339" s="30"/>
      <c r="L339" s="30"/>
      <c r="AA339" s="30"/>
    </row>
    <row r="340" ht="15.75" customHeight="1">
      <c r="G340" s="30"/>
      <c r="H340" s="30"/>
      <c r="I340" s="30"/>
      <c r="J340" s="30"/>
      <c r="K340" s="30"/>
      <c r="L340" s="30"/>
      <c r="AA340" s="30"/>
    </row>
    <row r="341" ht="15.75" customHeight="1">
      <c r="G341" s="30"/>
      <c r="H341" s="30"/>
      <c r="I341" s="30"/>
      <c r="J341" s="30"/>
      <c r="K341" s="30"/>
      <c r="L341" s="30"/>
      <c r="AA341" s="30"/>
    </row>
    <row r="342" ht="15.75" customHeight="1">
      <c r="G342" s="30"/>
      <c r="H342" s="30"/>
      <c r="I342" s="30"/>
      <c r="J342" s="30"/>
      <c r="K342" s="30"/>
      <c r="L342" s="30"/>
      <c r="AA342" s="30"/>
    </row>
    <row r="343" ht="15.75" customHeight="1">
      <c r="G343" s="30"/>
      <c r="H343" s="30"/>
      <c r="I343" s="30"/>
      <c r="J343" s="30"/>
      <c r="K343" s="30"/>
      <c r="L343" s="30"/>
      <c r="AA343" s="30"/>
    </row>
    <row r="344" ht="15.75" customHeight="1">
      <c r="G344" s="30"/>
      <c r="H344" s="30"/>
      <c r="I344" s="30"/>
      <c r="J344" s="30"/>
      <c r="K344" s="30"/>
      <c r="L344" s="30"/>
      <c r="AA344" s="30"/>
    </row>
    <row r="345" ht="15.75" customHeight="1">
      <c r="G345" s="30"/>
      <c r="H345" s="30"/>
      <c r="I345" s="30"/>
      <c r="J345" s="30"/>
      <c r="K345" s="30"/>
      <c r="L345" s="30"/>
      <c r="AA345" s="30"/>
    </row>
    <row r="346" ht="15.75" customHeight="1">
      <c r="G346" s="30"/>
      <c r="H346" s="30"/>
      <c r="I346" s="30"/>
      <c r="J346" s="30"/>
      <c r="K346" s="30"/>
      <c r="L346" s="30"/>
      <c r="AA346" s="30"/>
    </row>
    <row r="347" ht="15.75" customHeight="1">
      <c r="G347" s="30"/>
      <c r="H347" s="30"/>
      <c r="I347" s="30"/>
      <c r="J347" s="30"/>
      <c r="K347" s="30"/>
      <c r="L347" s="30"/>
      <c r="AA347" s="30"/>
    </row>
    <row r="348" ht="15.75" customHeight="1">
      <c r="G348" s="30"/>
      <c r="H348" s="30"/>
      <c r="I348" s="30"/>
      <c r="J348" s="30"/>
      <c r="K348" s="30"/>
      <c r="L348" s="30"/>
      <c r="AA348" s="30"/>
    </row>
    <row r="349" ht="15.75" customHeight="1">
      <c r="G349" s="30"/>
      <c r="H349" s="30"/>
      <c r="I349" s="30"/>
      <c r="J349" s="30"/>
      <c r="K349" s="30"/>
      <c r="L349" s="30"/>
      <c r="AA349" s="30"/>
    </row>
    <row r="350" ht="15.75" customHeight="1">
      <c r="G350" s="30"/>
      <c r="H350" s="30"/>
      <c r="I350" s="30"/>
      <c r="J350" s="30"/>
      <c r="K350" s="30"/>
      <c r="L350" s="30"/>
      <c r="AA350" s="30"/>
    </row>
    <row r="351" ht="15.75" customHeight="1">
      <c r="G351" s="30"/>
      <c r="H351" s="30"/>
      <c r="I351" s="30"/>
      <c r="J351" s="30"/>
      <c r="K351" s="30"/>
      <c r="L351" s="30"/>
      <c r="AA351" s="30"/>
    </row>
    <row r="352" ht="15.75" customHeight="1">
      <c r="G352" s="30"/>
      <c r="H352" s="30"/>
      <c r="I352" s="30"/>
      <c r="J352" s="30"/>
      <c r="K352" s="30"/>
      <c r="L352" s="30"/>
      <c r="AA352" s="30"/>
    </row>
    <row r="353" ht="15.75" customHeight="1">
      <c r="G353" s="30"/>
      <c r="H353" s="30"/>
      <c r="I353" s="30"/>
      <c r="J353" s="30"/>
      <c r="K353" s="30"/>
      <c r="L353" s="30"/>
      <c r="AA353" s="30"/>
    </row>
    <row r="354" ht="15.75" customHeight="1">
      <c r="G354" s="30"/>
      <c r="H354" s="30"/>
      <c r="I354" s="30"/>
      <c r="J354" s="30"/>
      <c r="K354" s="30"/>
      <c r="L354" s="30"/>
      <c r="AA354" s="30"/>
    </row>
    <row r="355" ht="15.75" customHeight="1">
      <c r="G355" s="30"/>
      <c r="H355" s="30"/>
      <c r="I355" s="30"/>
      <c r="J355" s="30"/>
      <c r="K355" s="30"/>
      <c r="L355" s="30"/>
      <c r="AA355" s="30"/>
    </row>
    <row r="356" ht="15.75" customHeight="1">
      <c r="G356" s="30"/>
      <c r="H356" s="30"/>
      <c r="I356" s="30"/>
      <c r="J356" s="30"/>
      <c r="K356" s="30"/>
      <c r="L356" s="30"/>
      <c r="AA356" s="30"/>
    </row>
    <row r="357" ht="15.75" customHeight="1">
      <c r="G357" s="30"/>
      <c r="H357" s="30"/>
      <c r="I357" s="30"/>
      <c r="J357" s="30"/>
      <c r="K357" s="30"/>
      <c r="L357" s="30"/>
      <c r="AA357" s="30"/>
    </row>
    <row r="358" ht="15.75" customHeight="1">
      <c r="G358" s="30"/>
      <c r="H358" s="30"/>
      <c r="I358" s="30"/>
      <c r="J358" s="30"/>
      <c r="K358" s="30"/>
      <c r="L358" s="30"/>
      <c r="AA358" s="30"/>
    </row>
    <row r="359" ht="15.75" customHeight="1">
      <c r="G359" s="30"/>
      <c r="H359" s="30"/>
      <c r="I359" s="30"/>
      <c r="J359" s="30"/>
      <c r="K359" s="30"/>
      <c r="L359" s="30"/>
      <c r="AA359" s="30"/>
    </row>
    <row r="360" ht="15.75" customHeight="1">
      <c r="G360" s="30"/>
      <c r="H360" s="30"/>
      <c r="I360" s="30"/>
      <c r="J360" s="30"/>
      <c r="K360" s="30"/>
      <c r="L360" s="30"/>
      <c r="AA360" s="30"/>
    </row>
    <row r="361" ht="15.75" customHeight="1">
      <c r="G361" s="30"/>
      <c r="H361" s="30"/>
      <c r="I361" s="30"/>
      <c r="J361" s="30"/>
      <c r="K361" s="30"/>
      <c r="L361" s="30"/>
      <c r="AA361" s="30"/>
    </row>
    <row r="362" ht="15.75" customHeight="1">
      <c r="G362" s="30"/>
      <c r="H362" s="30"/>
      <c r="I362" s="30"/>
      <c r="J362" s="30"/>
      <c r="K362" s="30"/>
      <c r="L362" s="30"/>
      <c r="AA362" s="30"/>
    </row>
    <row r="363" ht="15.75" customHeight="1">
      <c r="G363" s="30"/>
      <c r="H363" s="30"/>
      <c r="I363" s="30"/>
      <c r="J363" s="30"/>
      <c r="K363" s="30"/>
      <c r="L363" s="30"/>
      <c r="AA363" s="30"/>
    </row>
    <row r="364" ht="15.75" customHeight="1">
      <c r="G364" s="30"/>
      <c r="H364" s="30"/>
      <c r="I364" s="30"/>
      <c r="J364" s="30"/>
      <c r="K364" s="30"/>
      <c r="L364" s="30"/>
      <c r="AA364" s="30"/>
    </row>
    <row r="365" ht="15.75" customHeight="1">
      <c r="G365" s="30"/>
      <c r="H365" s="30"/>
      <c r="I365" s="30"/>
      <c r="J365" s="30"/>
      <c r="K365" s="30"/>
      <c r="L365" s="30"/>
      <c r="AA365" s="30"/>
    </row>
    <row r="366" ht="15.75" customHeight="1">
      <c r="G366" s="30"/>
      <c r="H366" s="30"/>
      <c r="I366" s="30"/>
      <c r="J366" s="30"/>
      <c r="K366" s="30"/>
      <c r="L366" s="30"/>
      <c r="AA366" s="30"/>
    </row>
    <row r="367" ht="15.75" customHeight="1">
      <c r="G367" s="30"/>
      <c r="H367" s="30"/>
      <c r="I367" s="30"/>
      <c r="J367" s="30"/>
      <c r="K367" s="30"/>
      <c r="L367" s="30"/>
      <c r="AA367" s="30"/>
    </row>
    <row r="368" ht="15.75" customHeight="1">
      <c r="G368" s="30"/>
      <c r="H368" s="30"/>
      <c r="I368" s="30"/>
      <c r="J368" s="30"/>
      <c r="K368" s="30"/>
      <c r="L368" s="30"/>
      <c r="AA368" s="30"/>
    </row>
    <row r="369" ht="15.75" customHeight="1">
      <c r="G369" s="30"/>
      <c r="H369" s="30"/>
      <c r="I369" s="30"/>
      <c r="J369" s="30"/>
      <c r="K369" s="30"/>
      <c r="L369" s="30"/>
      <c r="AA369" s="30"/>
    </row>
    <row r="370" ht="15.75" customHeight="1">
      <c r="G370" s="30"/>
      <c r="H370" s="30"/>
      <c r="I370" s="30"/>
      <c r="J370" s="30"/>
      <c r="K370" s="30"/>
      <c r="L370" s="30"/>
      <c r="AA370" s="30"/>
    </row>
    <row r="371" ht="15.75" customHeight="1">
      <c r="G371" s="30"/>
      <c r="H371" s="30"/>
      <c r="I371" s="30"/>
      <c r="J371" s="30"/>
      <c r="K371" s="30"/>
      <c r="L371" s="30"/>
      <c r="AA371" s="30"/>
    </row>
    <row r="372" ht="15.75" customHeight="1">
      <c r="G372" s="30"/>
      <c r="H372" s="30"/>
      <c r="I372" s="30"/>
      <c r="J372" s="30"/>
      <c r="K372" s="30"/>
      <c r="L372" s="30"/>
      <c r="AA372" s="30"/>
    </row>
    <row r="373" ht="15.75" customHeight="1">
      <c r="G373" s="30"/>
      <c r="H373" s="30"/>
      <c r="I373" s="30"/>
      <c r="J373" s="30"/>
      <c r="K373" s="30"/>
      <c r="L373" s="30"/>
      <c r="AA373" s="30"/>
    </row>
    <row r="374" ht="15.75" customHeight="1">
      <c r="G374" s="30"/>
      <c r="H374" s="30"/>
      <c r="I374" s="30"/>
      <c r="J374" s="30"/>
      <c r="K374" s="30"/>
      <c r="L374" s="30"/>
      <c r="AA374" s="30"/>
    </row>
    <row r="375" ht="15.75" customHeight="1">
      <c r="G375" s="30"/>
      <c r="H375" s="30"/>
      <c r="I375" s="30"/>
      <c r="J375" s="30"/>
      <c r="K375" s="30"/>
      <c r="L375" s="30"/>
      <c r="AA375" s="30"/>
    </row>
    <row r="376" ht="15.75" customHeight="1">
      <c r="G376" s="30"/>
      <c r="H376" s="30"/>
      <c r="I376" s="30"/>
      <c r="J376" s="30"/>
      <c r="K376" s="30"/>
      <c r="L376" s="30"/>
      <c r="AA376" s="30"/>
    </row>
    <row r="377" ht="15.75" customHeight="1">
      <c r="G377" s="30"/>
      <c r="H377" s="30"/>
      <c r="I377" s="30"/>
      <c r="J377" s="30"/>
      <c r="K377" s="30"/>
      <c r="L377" s="30"/>
      <c r="AA377" s="30"/>
    </row>
    <row r="378" ht="15.75" customHeight="1">
      <c r="G378" s="30"/>
      <c r="H378" s="30"/>
      <c r="I378" s="30"/>
      <c r="J378" s="30"/>
      <c r="K378" s="30"/>
      <c r="L378" s="30"/>
      <c r="AA378" s="30"/>
    </row>
    <row r="379" ht="15.75" customHeight="1">
      <c r="G379" s="30"/>
      <c r="H379" s="30"/>
      <c r="I379" s="30"/>
      <c r="J379" s="30"/>
      <c r="K379" s="30"/>
      <c r="L379" s="30"/>
      <c r="AA379" s="30"/>
    </row>
    <row r="380" ht="15.75" customHeight="1">
      <c r="G380" s="30"/>
      <c r="H380" s="30"/>
      <c r="I380" s="30"/>
      <c r="J380" s="30"/>
      <c r="K380" s="30"/>
      <c r="L380" s="30"/>
      <c r="AA380" s="30"/>
    </row>
    <row r="381" ht="15.75" customHeight="1">
      <c r="G381" s="30"/>
      <c r="H381" s="30"/>
      <c r="I381" s="30"/>
      <c r="J381" s="30"/>
      <c r="K381" s="30"/>
      <c r="L381" s="30"/>
      <c r="AA381" s="30"/>
    </row>
    <row r="382" ht="15.75" customHeight="1">
      <c r="G382" s="30"/>
      <c r="H382" s="30"/>
      <c r="I382" s="30"/>
      <c r="J382" s="30"/>
      <c r="K382" s="30"/>
      <c r="L382" s="30"/>
      <c r="AA382" s="30"/>
    </row>
    <row r="383" ht="15.75" customHeight="1">
      <c r="G383" s="30"/>
      <c r="H383" s="30"/>
      <c r="I383" s="30"/>
      <c r="J383" s="30"/>
      <c r="K383" s="30"/>
      <c r="L383" s="30"/>
      <c r="AA383" s="30"/>
    </row>
    <row r="384" ht="15.75" customHeight="1">
      <c r="G384" s="30"/>
      <c r="H384" s="30"/>
      <c r="I384" s="30"/>
      <c r="J384" s="30"/>
      <c r="K384" s="30"/>
      <c r="L384" s="30"/>
      <c r="AA384" s="30"/>
    </row>
    <row r="385" ht="15.75" customHeight="1">
      <c r="G385" s="30"/>
      <c r="H385" s="30"/>
      <c r="I385" s="30"/>
      <c r="J385" s="30"/>
      <c r="K385" s="30"/>
      <c r="L385" s="30"/>
      <c r="AA385" s="30"/>
    </row>
    <row r="386" ht="15.75" customHeight="1">
      <c r="G386" s="30"/>
      <c r="H386" s="30"/>
      <c r="I386" s="30"/>
      <c r="J386" s="30"/>
      <c r="K386" s="30"/>
      <c r="L386" s="30"/>
      <c r="AA386" s="30"/>
    </row>
    <row r="387" ht="15.75" customHeight="1">
      <c r="G387" s="30"/>
      <c r="H387" s="30"/>
      <c r="I387" s="30"/>
      <c r="J387" s="30"/>
      <c r="K387" s="30"/>
      <c r="L387" s="30"/>
      <c r="AA387" s="30"/>
    </row>
    <row r="388" ht="15.75" customHeight="1">
      <c r="G388" s="30"/>
      <c r="H388" s="30"/>
      <c r="I388" s="30"/>
      <c r="J388" s="30"/>
      <c r="K388" s="30"/>
      <c r="L388" s="30"/>
      <c r="AA388" s="30"/>
    </row>
    <row r="389" ht="15.75" customHeight="1">
      <c r="G389" s="30"/>
      <c r="H389" s="30"/>
      <c r="I389" s="30"/>
      <c r="J389" s="30"/>
      <c r="K389" s="30"/>
      <c r="L389" s="30"/>
      <c r="AA389" s="30"/>
    </row>
    <row r="390" ht="15.75" customHeight="1">
      <c r="G390" s="30"/>
      <c r="H390" s="30"/>
      <c r="I390" s="30"/>
      <c r="J390" s="30"/>
      <c r="K390" s="30"/>
      <c r="L390" s="30"/>
      <c r="AA390" s="30"/>
    </row>
    <row r="391" ht="15.75" customHeight="1">
      <c r="G391" s="30"/>
      <c r="H391" s="30"/>
      <c r="I391" s="30"/>
      <c r="J391" s="30"/>
      <c r="K391" s="30"/>
      <c r="L391" s="30"/>
      <c r="AA391" s="30"/>
    </row>
    <row r="392" ht="15.75" customHeight="1">
      <c r="G392" s="30"/>
      <c r="H392" s="30"/>
      <c r="I392" s="30"/>
      <c r="J392" s="30"/>
      <c r="K392" s="30"/>
      <c r="L392" s="30"/>
      <c r="AA392" s="30"/>
    </row>
    <row r="393" ht="15.75" customHeight="1">
      <c r="G393" s="30"/>
      <c r="H393" s="30"/>
      <c r="I393" s="30"/>
      <c r="J393" s="30"/>
      <c r="K393" s="30"/>
      <c r="L393" s="30"/>
      <c r="AA393" s="30"/>
    </row>
    <row r="394" ht="15.75" customHeight="1">
      <c r="G394" s="30"/>
      <c r="H394" s="30"/>
      <c r="I394" s="30"/>
      <c r="J394" s="30"/>
      <c r="K394" s="30"/>
      <c r="L394" s="30"/>
      <c r="AA394" s="30"/>
    </row>
    <row r="395" ht="15.75" customHeight="1">
      <c r="G395" s="30"/>
      <c r="H395" s="30"/>
      <c r="I395" s="30"/>
      <c r="J395" s="30"/>
      <c r="K395" s="30"/>
      <c r="L395" s="30"/>
      <c r="AA395" s="30"/>
    </row>
    <row r="396" ht="15.75" customHeight="1">
      <c r="G396" s="30"/>
      <c r="H396" s="30"/>
      <c r="I396" s="30"/>
      <c r="J396" s="30"/>
      <c r="K396" s="30"/>
      <c r="L396" s="30"/>
      <c r="AA396" s="30"/>
    </row>
    <row r="397" ht="15.75" customHeight="1">
      <c r="G397" s="30"/>
      <c r="H397" s="30"/>
      <c r="I397" s="30"/>
      <c r="J397" s="30"/>
      <c r="K397" s="30"/>
      <c r="L397" s="30"/>
      <c r="AA397" s="30"/>
    </row>
    <row r="398" ht="15.75" customHeight="1">
      <c r="G398" s="30"/>
      <c r="H398" s="30"/>
      <c r="I398" s="30"/>
      <c r="J398" s="30"/>
      <c r="K398" s="30"/>
      <c r="L398" s="30"/>
      <c r="AA398" s="30"/>
    </row>
    <row r="399" ht="15.75" customHeight="1">
      <c r="G399" s="30"/>
      <c r="H399" s="30"/>
      <c r="I399" s="30"/>
      <c r="J399" s="30"/>
      <c r="K399" s="30"/>
      <c r="L399" s="30"/>
      <c r="AA399" s="30"/>
    </row>
    <row r="400" ht="15.75" customHeight="1">
      <c r="G400" s="30"/>
      <c r="H400" s="30"/>
      <c r="I400" s="30"/>
      <c r="J400" s="30"/>
      <c r="K400" s="30"/>
      <c r="L400" s="30"/>
      <c r="AA400" s="30"/>
    </row>
    <row r="401" ht="15.75" customHeight="1">
      <c r="G401" s="30"/>
      <c r="H401" s="30"/>
      <c r="I401" s="30"/>
      <c r="J401" s="30"/>
      <c r="K401" s="30"/>
      <c r="L401" s="30"/>
      <c r="AA401" s="30"/>
    </row>
    <row r="402" ht="15.75" customHeight="1">
      <c r="G402" s="30"/>
      <c r="H402" s="30"/>
      <c r="I402" s="30"/>
      <c r="J402" s="30"/>
      <c r="K402" s="30"/>
      <c r="L402" s="30"/>
      <c r="AA402" s="30"/>
    </row>
    <row r="403" ht="15.75" customHeight="1">
      <c r="G403" s="30"/>
      <c r="H403" s="30"/>
      <c r="I403" s="30"/>
      <c r="J403" s="30"/>
      <c r="K403" s="30"/>
      <c r="L403" s="30"/>
      <c r="AA403" s="30"/>
    </row>
    <row r="404" ht="15.75" customHeight="1">
      <c r="G404" s="30"/>
      <c r="H404" s="30"/>
      <c r="I404" s="30"/>
      <c r="J404" s="30"/>
      <c r="K404" s="30"/>
      <c r="L404" s="30"/>
      <c r="AA404" s="30"/>
    </row>
    <row r="405" ht="15.75" customHeight="1">
      <c r="G405" s="30"/>
      <c r="H405" s="30"/>
      <c r="I405" s="30"/>
      <c r="J405" s="30"/>
      <c r="K405" s="30"/>
      <c r="L405" s="30"/>
      <c r="AA405" s="30"/>
    </row>
    <row r="406" ht="15.75" customHeight="1">
      <c r="G406" s="30"/>
      <c r="H406" s="30"/>
      <c r="I406" s="30"/>
      <c r="J406" s="30"/>
      <c r="K406" s="30"/>
      <c r="L406" s="30"/>
      <c r="AA406" s="30"/>
    </row>
    <row r="407" ht="15.75" customHeight="1">
      <c r="G407" s="30"/>
      <c r="H407" s="30"/>
      <c r="I407" s="30"/>
      <c r="J407" s="30"/>
      <c r="K407" s="30"/>
      <c r="L407" s="30"/>
      <c r="AA407" s="30"/>
    </row>
    <row r="408" ht="15.75" customHeight="1">
      <c r="G408" s="30"/>
      <c r="H408" s="30"/>
      <c r="I408" s="30"/>
      <c r="J408" s="30"/>
      <c r="K408" s="30"/>
      <c r="L408" s="30"/>
      <c r="AA408" s="30"/>
    </row>
    <row r="409" ht="15.75" customHeight="1">
      <c r="G409" s="30"/>
      <c r="H409" s="30"/>
      <c r="I409" s="30"/>
      <c r="J409" s="30"/>
      <c r="K409" s="30"/>
      <c r="L409" s="30"/>
      <c r="AA409" s="30"/>
    </row>
    <row r="410" ht="15.75" customHeight="1">
      <c r="G410" s="30"/>
      <c r="H410" s="30"/>
      <c r="I410" s="30"/>
      <c r="J410" s="30"/>
      <c r="K410" s="30"/>
      <c r="L410" s="30"/>
      <c r="AA410" s="30"/>
    </row>
    <row r="411" ht="15.75" customHeight="1">
      <c r="G411" s="30"/>
      <c r="H411" s="30"/>
      <c r="I411" s="30"/>
      <c r="J411" s="30"/>
      <c r="K411" s="30"/>
      <c r="L411" s="30"/>
      <c r="AA411" s="30"/>
    </row>
    <row r="412" ht="15.75" customHeight="1">
      <c r="G412" s="30"/>
      <c r="H412" s="30"/>
      <c r="I412" s="30"/>
      <c r="J412" s="30"/>
      <c r="K412" s="30"/>
      <c r="L412" s="30"/>
      <c r="AA412" s="30"/>
    </row>
    <row r="413" ht="15.75" customHeight="1">
      <c r="G413" s="30"/>
      <c r="H413" s="30"/>
      <c r="I413" s="30"/>
      <c r="J413" s="30"/>
      <c r="K413" s="30"/>
      <c r="L413" s="30"/>
      <c r="AA413" s="30"/>
    </row>
    <row r="414" ht="15.75" customHeight="1">
      <c r="G414" s="30"/>
      <c r="H414" s="30"/>
      <c r="I414" s="30"/>
      <c r="J414" s="30"/>
      <c r="K414" s="30"/>
      <c r="L414" s="30"/>
      <c r="AA414" s="30"/>
    </row>
    <row r="415" ht="15.75" customHeight="1">
      <c r="G415" s="30"/>
      <c r="H415" s="30"/>
      <c r="I415" s="30"/>
      <c r="J415" s="30"/>
      <c r="K415" s="30"/>
      <c r="L415" s="30"/>
      <c r="AA415" s="30"/>
    </row>
    <row r="416" ht="15.75" customHeight="1">
      <c r="G416" s="30"/>
      <c r="H416" s="30"/>
      <c r="I416" s="30"/>
      <c r="J416" s="30"/>
      <c r="K416" s="30"/>
      <c r="L416" s="30"/>
      <c r="AA416" s="30"/>
    </row>
    <row r="417" ht="15.75" customHeight="1">
      <c r="G417" s="30"/>
      <c r="H417" s="30"/>
      <c r="I417" s="30"/>
      <c r="J417" s="30"/>
      <c r="K417" s="30"/>
      <c r="L417" s="30"/>
      <c r="AA417" s="30"/>
    </row>
    <row r="418" ht="15.75" customHeight="1">
      <c r="G418" s="30"/>
      <c r="H418" s="30"/>
      <c r="I418" s="30"/>
      <c r="J418" s="30"/>
      <c r="K418" s="30"/>
      <c r="L418" s="30"/>
      <c r="AA418" s="30"/>
    </row>
    <row r="419" ht="15.75" customHeight="1">
      <c r="G419" s="30"/>
      <c r="H419" s="30"/>
      <c r="I419" s="30"/>
      <c r="J419" s="30"/>
      <c r="K419" s="30"/>
      <c r="L419" s="30"/>
      <c r="AA419" s="30"/>
    </row>
    <row r="420" ht="15.75" customHeight="1">
      <c r="G420" s="30"/>
      <c r="H420" s="30"/>
      <c r="I420" s="30"/>
      <c r="J420" s="30"/>
      <c r="K420" s="30"/>
      <c r="L420" s="30"/>
      <c r="AA420" s="30"/>
    </row>
    <row r="421" ht="15.75" customHeight="1">
      <c r="G421" s="30"/>
      <c r="H421" s="30"/>
      <c r="I421" s="30"/>
      <c r="J421" s="30"/>
      <c r="K421" s="30"/>
      <c r="L421" s="30"/>
      <c r="AA421" s="30"/>
    </row>
    <row r="422" ht="15.75" customHeight="1">
      <c r="G422" s="30"/>
      <c r="H422" s="30"/>
      <c r="I422" s="30"/>
      <c r="J422" s="30"/>
      <c r="K422" s="30"/>
      <c r="L422" s="30"/>
      <c r="AA422" s="30"/>
    </row>
    <row r="423" ht="15.75" customHeight="1">
      <c r="G423" s="30"/>
      <c r="H423" s="30"/>
      <c r="I423" s="30"/>
      <c r="J423" s="30"/>
      <c r="K423" s="30"/>
      <c r="L423" s="30"/>
      <c r="AA423" s="30"/>
    </row>
    <row r="424" ht="15.75" customHeight="1">
      <c r="G424" s="30"/>
      <c r="H424" s="30"/>
      <c r="I424" s="30"/>
      <c r="J424" s="30"/>
      <c r="K424" s="30"/>
      <c r="L424" s="30"/>
      <c r="AA424" s="30"/>
    </row>
    <row r="425" ht="15.75" customHeight="1">
      <c r="G425" s="30"/>
      <c r="H425" s="30"/>
      <c r="I425" s="30"/>
      <c r="J425" s="30"/>
      <c r="K425" s="30"/>
      <c r="L425" s="30"/>
      <c r="AA425" s="30"/>
    </row>
    <row r="426" ht="15.75" customHeight="1">
      <c r="G426" s="30"/>
      <c r="H426" s="30"/>
      <c r="I426" s="30"/>
      <c r="J426" s="30"/>
      <c r="K426" s="30"/>
      <c r="L426" s="30"/>
      <c r="AA426" s="30"/>
    </row>
    <row r="427" ht="15.75" customHeight="1">
      <c r="G427" s="30"/>
      <c r="H427" s="30"/>
      <c r="I427" s="30"/>
      <c r="J427" s="30"/>
      <c r="K427" s="30"/>
      <c r="L427" s="30"/>
      <c r="AA427" s="30"/>
    </row>
    <row r="428" ht="15.75" customHeight="1">
      <c r="G428" s="30"/>
      <c r="H428" s="30"/>
      <c r="I428" s="30"/>
      <c r="J428" s="30"/>
      <c r="K428" s="30"/>
      <c r="L428" s="30"/>
      <c r="AA428" s="30"/>
    </row>
    <row r="429" ht="15.75" customHeight="1">
      <c r="G429" s="30"/>
      <c r="H429" s="30"/>
      <c r="I429" s="30"/>
      <c r="J429" s="30"/>
      <c r="K429" s="30"/>
      <c r="L429" s="30"/>
      <c r="AA429" s="30"/>
    </row>
    <row r="430" ht="15.75" customHeight="1">
      <c r="G430" s="30"/>
      <c r="H430" s="30"/>
      <c r="I430" s="30"/>
      <c r="J430" s="30"/>
      <c r="K430" s="30"/>
      <c r="L430" s="30"/>
      <c r="AA430" s="30"/>
    </row>
    <row r="431" ht="15.75" customHeight="1">
      <c r="G431" s="30"/>
      <c r="H431" s="30"/>
      <c r="I431" s="30"/>
      <c r="J431" s="30"/>
      <c r="K431" s="30"/>
      <c r="L431" s="30"/>
      <c r="AA431" s="30"/>
    </row>
    <row r="432" ht="15.75" customHeight="1">
      <c r="G432" s="30"/>
      <c r="H432" s="30"/>
      <c r="I432" s="30"/>
      <c r="J432" s="30"/>
      <c r="K432" s="30"/>
      <c r="L432" s="30"/>
      <c r="AA432" s="30"/>
    </row>
    <row r="433" ht="15.75" customHeight="1">
      <c r="G433" s="30"/>
      <c r="H433" s="30"/>
      <c r="I433" s="30"/>
      <c r="J433" s="30"/>
      <c r="K433" s="30"/>
      <c r="L433" s="30"/>
      <c r="AA433" s="30"/>
    </row>
    <row r="434" ht="15.75" customHeight="1">
      <c r="G434" s="30"/>
      <c r="H434" s="30"/>
      <c r="I434" s="30"/>
      <c r="J434" s="30"/>
      <c r="K434" s="30"/>
      <c r="L434" s="30"/>
      <c r="AA434" s="30"/>
    </row>
    <row r="435" ht="15.75" customHeight="1">
      <c r="G435" s="30"/>
      <c r="H435" s="30"/>
      <c r="I435" s="30"/>
      <c r="J435" s="30"/>
      <c r="K435" s="30"/>
      <c r="L435" s="30"/>
      <c r="AA435" s="30"/>
    </row>
    <row r="436" ht="15.75" customHeight="1">
      <c r="G436" s="30"/>
      <c r="H436" s="30"/>
      <c r="I436" s="30"/>
      <c r="J436" s="30"/>
      <c r="K436" s="30"/>
      <c r="L436" s="30"/>
      <c r="AA436" s="30"/>
    </row>
    <row r="437" ht="15.75" customHeight="1">
      <c r="G437" s="30"/>
      <c r="H437" s="30"/>
      <c r="I437" s="30"/>
      <c r="J437" s="30"/>
      <c r="K437" s="30"/>
      <c r="L437" s="30"/>
      <c r="AA437" s="30"/>
    </row>
    <row r="438" ht="15.75" customHeight="1">
      <c r="G438" s="30"/>
      <c r="H438" s="30"/>
      <c r="I438" s="30"/>
      <c r="J438" s="30"/>
      <c r="K438" s="30"/>
      <c r="L438" s="30"/>
      <c r="AA438" s="30"/>
    </row>
    <row r="439" ht="15.75" customHeight="1">
      <c r="G439" s="30"/>
      <c r="H439" s="30"/>
      <c r="I439" s="30"/>
      <c r="J439" s="30"/>
      <c r="K439" s="30"/>
      <c r="L439" s="30"/>
      <c r="AA439" s="30"/>
    </row>
    <row r="440" ht="15.75" customHeight="1">
      <c r="G440" s="30"/>
      <c r="H440" s="30"/>
      <c r="I440" s="30"/>
      <c r="J440" s="30"/>
      <c r="K440" s="30"/>
      <c r="L440" s="30"/>
      <c r="AA440" s="30"/>
    </row>
    <row r="441" ht="15.75" customHeight="1">
      <c r="G441" s="30"/>
      <c r="H441" s="30"/>
      <c r="I441" s="30"/>
      <c r="J441" s="30"/>
      <c r="K441" s="30"/>
      <c r="L441" s="30"/>
      <c r="AA441" s="30"/>
    </row>
    <row r="442" ht="15.75" customHeight="1">
      <c r="G442" s="30"/>
      <c r="H442" s="30"/>
      <c r="I442" s="30"/>
      <c r="J442" s="30"/>
      <c r="K442" s="30"/>
      <c r="L442" s="30"/>
      <c r="AA442" s="30"/>
    </row>
    <row r="443" ht="15.75" customHeight="1">
      <c r="G443" s="30"/>
      <c r="H443" s="30"/>
      <c r="I443" s="30"/>
      <c r="J443" s="30"/>
      <c r="K443" s="30"/>
      <c r="L443" s="30"/>
      <c r="AA443" s="30"/>
    </row>
    <row r="444" ht="15.75" customHeight="1">
      <c r="G444" s="30"/>
      <c r="H444" s="30"/>
      <c r="I444" s="30"/>
      <c r="J444" s="30"/>
      <c r="K444" s="30"/>
      <c r="L444" s="30"/>
      <c r="AA444" s="30"/>
    </row>
    <row r="445" ht="15.75" customHeight="1">
      <c r="G445" s="30"/>
      <c r="H445" s="30"/>
      <c r="I445" s="30"/>
      <c r="J445" s="30"/>
      <c r="K445" s="30"/>
      <c r="L445" s="30"/>
      <c r="AA445" s="30"/>
    </row>
    <row r="446" ht="15.75" customHeight="1">
      <c r="G446" s="30"/>
      <c r="H446" s="30"/>
      <c r="I446" s="30"/>
      <c r="J446" s="30"/>
      <c r="K446" s="30"/>
      <c r="L446" s="30"/>
      <c r="AA446" s="30"/>
    </row>
    <row r="447" ht="15.75" customHeight="1">
      <c r="G447" s="30"/>
      <c r="H447" s="30"/>
      <c r="I447" s="30"/>
      <c r="J447" s="30"/>
      <c r="K447" s="30"/>
      <c r="L447" s="30"/>
      <c r="AA447" s="30"/>
    </row>
    <row r="448" ht="15.75" customHeight="1">
      <c r="G448" s="30"/>
      <c r="H448" s="30"/>
      <c r="I448" s="30"/>
      <c r="J448" s="30"/>
      <c r="K448" s="30"/>
      <c r="L448" s="30"/>
      <c r="AA448" s="30"/>
    </row>
    <row r="449" ht="15.75" customHeight="1">
      <c r="G449" s="30"/>
      <c r="H449" s="30"/>
      <c r="I449" s="30"/>
      <c r="J449" s="30"/>
      <c r="K449" s="30"/>
      <c r="L449" s="30"/>
      <c r="AA449" s="30"/>
    </row>
    <row r="450" ht="15.75" customHeight="1">
      <c r="G450" s="30"/>
      <c r="H450" s="30"/>
      <c r="I450" s="30"/>
      <c r="J450" s="30"/>
      <c r="K450" s="30"/>
      <c r="L450" s="30"/>
      <c r="AA450" s="30"/>
    </row>
    <row r="451" ht="15.75" customHeight="1">
      <c r="G451" s="30"/>
      <c r="H451" s="30"/>
      <c r="I451" s="30"/>
      <c r="J451" s="30"/>
      <c r="K451" s="30"/>
      <c r="L451" s="30"/>
      <c r="AA451" s="30"/>
    </row>
    <row r="452" ht="15.75" customHeight="1">
      <c r="G452" s="30"/>
      <c r="H452" s="30"/>
      <c r="I452" s="30"/>
      <c r="J452" s="30"/>
      <c r="K452" s="30"/>
      <c r="L452" s="30"/>
      <c r="AA452" s="30"/>
    </row>
    <row r="453" ht="15.75" customHeight="1">
      <c r="G453" s="30"/>
      <c r="H453" s="30"/>
      <c r="I453" s="30"/>
      <c r="J453" s="30"/>
      <c r="K453" s="30"/>
      <c r="L453" s="30"/>
      <c r="AA453" s="30"/>
    </row>
    <row r="454" ht="15.75" customHeight="1">
      <c r="G454" s="30"/>
      <c r="H454" s="30"/>
      <c r="I454" s="30"/>
      <c r="J454" s="30"/>
      <c r="K454" s="30"/>
      <c r="L454" s="30"/>
      <c r="AA454" s="30"/>
    </row>
    <row r="455" ht="15.75" customHeight="1">
      <c r="G455" s="30"/>
      <c r="H455" s="30"/>
      <c r="I455" s="30"/>
      <c r="J455" s="30"/>
      <c r="K455" s="30"/>
      <c r="L455" s="30"/>
      <c r="AA455" s="30"/>
    </row>
    <row r="456" ht="15.75" customHeight="1">
      <c r="G456" s="30"/>
      <c r="H456" s="30"/>
      <c r="I456" s="30"/>
      <c r="J456" s="30"/>
      <c r="K456" s="30"/>
      <c r="L456" s="30"/>
      <c r="AA456" s="30"/>
    </row>
    <row r="457" ht="15.75" customHeight="1">
      <c r="G457" s="30"/>
      <c r="H457" s="30"/>
      <c r="I457" s="30"/>
      <c r="J457" s="30"/>
      <c r="K457" s="30"/>
      <c r="L457" s="30"/>
      <c r="AA457" s="30"/>
    </row>
    <row r="458" ht="15.75" customHeight="1">
      <c r="G458" s="30"/>
      <c r="H458" s="30"/>
      <c r="I458" s="30"/>
      <c r="J458" s="30"/>
      <c r="K458" s="30"/>
      <c r="L458" s="30"/>
      <c r="AA458" s="30"/>
    </row>
    <row r="459" ht="15.75" customHeight="1">
      <c r="G459" s="30"/>
      <c r="H459" s="30"/>
      <c r="I459" s="30"/>
      <c r="J459" s="30"/>
      <c r="K459" s="30"/>
      <c r="L459" s="30"/>
      <c r="AA459" s="30"/>
    </row>
    <row r="460" ht="15.75" customHeight="1">
      <c r="G460" s="30"/>
      <c r="H460" s="30"/>
      <c r="I460" s="30"/>
      <c r="J460" s="30"/>
      <c r="K460" s="30"/>
      <c r="L460" s="30"/>
      <c r="AA460" s="30"/>
    </row>
    <row r="461" ht="15.75" customHeight="1">
      <c r="G461" s="30"/>
      <c r="H461" s="30"/>
      <c r="I461" s="30"/>
      <c r="J461" s="30"/>
      <c r="K461" s="30"/>
      <c r="L461" s="30"/>
      <c r="AA461" s="30"/>
    </row>
    <row r="462" ht="15.75" customHeight="1">
      <c r="G462" s="30"/>
      <c r="H462" s="30"/>
      <c r="I462" s="30"/>
      <c r="J462" s="30"/>
      <c r="K462" s="30"/>
      <c r="L462" s="30"/>
      <c r="AA462" s="30"/>
    </row>
    <row r="463" ht="15.75" customHeight="1">
      <c r="G463" s="30"/>
      <c r="H463" s="30"/>
      <c r="I463" s="30"/>
      <c r="J463" s="30"/>
      <c r="K463" s="30"/>
      <c r="L463" s="30"/>
      <c r="AA463" s="30"/>
    </row>
    <row r="464" ht="15.75" customHeight="1">
      <c r="G464" s="30"/>
      <c r="H464" s="30"/>
      <c r="I464" s="30"/>
      <c r="J464" s="30"/>
      <c r="K464" s="30"/>
      <c r="L464" s="30"/>
      <c r="AA464" s="30"/>
    </row>
    <row r="465" ht="15.75" customHeight="1">
      <c r="G465" s="30"/>
      <c r="H465" s="30"/>
      <c r="I465" s="30"/>
      <c r="J465" s="30"/>
      <c r="K465" s="30"/>
      <c r="L465" s="30"/>
      <c r="AA465" s="30"/>
    </row>
    <row r="466" ht="15.75" customHeight="1">
      <c r="G466" s="30"/>
      <c r="H466" s="30"/>
      <c r="I466" s="30"/>
      <c r="J466" s="30"/>
      <c r="K466" s="30"/>
      <c r="L466" s="30"/>
      <c r="AA466" s="30"/>
    </row>
    <row r="467" ht="15.75" customHeight="1">
      <c r="G467" s="30"/>
      <c r="H467" s="30"/>
      <c r="I467" s="30"/>
      <c r="J467" s="30"/>
      <c r="K467" s="30"/>
      <c r="L467" s="30"/>
      <c r="AA467" s="30"/>
    </row>
    <row r="468" ht="15.75" customHeight="1">
      <c r="G468" s="30"/>
      <c r="H468" s="30"/>
      <c r="I468" s="30"/>
      <c r="J468" s="30"/>
      <c r="K468" s="30"/>
      <c r="L468" s="30"/>
      <c r="AA468" s="30"/>
    </row>
    <row r="469" ht="15.75" customHeight="1">
      <c r="G469" s="30"/>
      <c r="H469" s="30"/>
      <c r="I469" s="30"/>
      <c r="J469" s="30"/>
      <c r="K469" s="30"/>
      <c r="L469" s="30"/>
      <c r="AA469" s="30"/>
    </row>
    <row r="470" ht="15.75" customHeight="1">
      <c r="G470" s="30"/>
      <c r="H470" s="30"/>
      <c r="I470" s="30"/>
      <c r="J470" s="30"/>
      <c r="K470" s="30"/>
      <c r="L470" s="30"/>
      <c r="AA470" s="30"/>
    </row>
    <row r="471" ht="15.75" customHeight="1">
      <c r="G471" s="30"/>
      <c r="H471" s="30"/>
      <c r="I471" s="30"/>
      <c r="J471" s="30"/>
      <c r="K471" s="30"/>
      <c r="L471" s="30"/>
      <c r="AA471" s="30"/>
    </row>
    <row r="472" ht="15.75" customHeight="1">
      <c r="G472" s="30"/>
      <c r="H472" s="30"/>
      <c r="I472" s="30"/>
      <c r="J472" s="30"/>
      <c r="K472" s="30"/>
      <c r="L472" s="30"/>
      <c r="AA472" s="30"/>
    </row>
    <row r="473" ht="15.75" customHeight="1">
      <c r="G473" s="30"/>
      <c r="H473" s="30"/>
      <c r="I473" s="30"/>
      <c r="J473" s="30"/>
      <c r="K473" s="30"/>
      <c r="L473" s="30"/>
      <c r="AA473" s="30"/>
    </row>
    <row r="474" ht="15.75" customHeight="1">
      <c r="G474" s="30"/>
      <c r="H474" s="30"/>
      <c r="I474" s="30"/>
      <c r="J474" s="30"/>
      <c r="K474" s="30"/>
      <c r="L474" s="30"/>
      <c r="AA474" s="30"/>
    </row>
    <row r="475" ht="15.75" customHeight="1">
      <c r="G475" s="30"/>
      <c r="H475" s="30"/>
      <c r="I475" s="30"/>
      <c r="J475" s="30"/>
      <c r="K475" s="30"/>
      <c r="L475" s="30"/>
      <c r="AA475" s="30"/>
    </row>
    <row r="476" ht="15.75" customHeight="1">
      <c r="G476" s="30"/>
      <c r="H476" s="30"/>
      <c r="I476" s="30"/>
      <c r="J476" s="30"/>
      <c r="K476" s="30"/>
      <c r="L476" s="30"/>
      <c r="AA476" s="30"/>
    </row>
    <row r="477" ht="15.75" customHeight="1">
      <c r="G477" s="30"/>
      <c r="H477" s="30"/>
      <c r="I477" s="30"/>
      <c r="J477" s="30"/>
      <c r="K477" s="30"/>
      <c r="L477" s="30"/>
      <c r="AA477" s="30"/>
    </row>
    <row r="478" ht="15.75" customHeight="1">
      <c r="G478" s="30"/>
      <c r="H478" s="30"/>
      <c r="I478" s="30"/>
      <c r="J478" s="30"/>
      <c r="K478" s="30"/>
      <c r="L478" s="30"/>
      <c r="AA478" s="30"/>
    </row>
    <row r="479" ht="15.75" customHeight="1">
      <c r="G479" s="30"/>
      <c r="H479" s="30"/>
      <c r="I479" s="30"/>
      <c r="J479" s="30"/>
      <c r="K479" s="30"/>
      <c r="L479" s="30"/>
      <c r="AA479" s="30"/>
    </row>
    <row r="480" ht="15.75" customHeight="1">
      <c r="G480" s="30"/>
      <c r="H480" s="30"/>
      <c r="I480" s="30"/>
      <c r="J480" s="30"/>
      <c r="K480" s="30"/>
      <c r="L480" s="30"/>
      <c r="AA480" s="30"/>
    </row>
    <row r="481" ht="15.75" customHeight="1">
      <c r="G481" s="30"/>
      <c r="H481" s="30"/>
      <c r="I481" s="30"/>
      <c r="J481" s="30"/>
      <c r="K481" s="30"/>
      <c r="L481" s="30"/>
      <c r="AA481" s="30"/>
    </row>
    <row r="482" ht="15.75" customHeight="1">
      <c r="G482" s="30"/>
      <c r="H482" s="30"/>
      <c r="I482" s="30"/>
      <c r="J482" s="30"/>
      <c r="K482" s="30"/>
      <c r="L482" s="30"/>
      <c r="AA482" s="30"/>
    </row>
    <row r="483" ht="15.75" customHeight="1">
      <c r="G483" s="30"/>
      <c r="H483" s="30"/>
      <c r="I483" s="30"/>
      <c r="J483" s="30"/>
      <c r="K483" s="30"/>
      <c r="L483" s="30"/>
      <c r="AA483" s="30"/>
    </row>
    <row r="484" ht="15.75" customHeight="1">
      <c r="G484" s="30"/>
      <c r="H484" s="30"/>
      <c r="I484" s="30"/>
      <c r="J484" s="30"/>
      <c r="K484" s="30"/>
      <c r="L484" s="30"/>
      <c r="AA484" s="30"/>
    </row>
    <row r="485" ht="15.75" customHeight="1">
      <c r="G485" s="30"/>
      <c r="H485" s="30"/>
      <c r="I485" s="30"/>
      <c r="J485" s="30"/>
      <c r="K485" s="30"/>
      <c r="L485" s="30"/>
      <c r="AA485" s="30"/>
    </row>
    <row r="486" ht="15.75" customHeight="1">
      <c r="G486" s="30"/>
      <c r="H486" s="30"/>
      <c r="I486" s="30"/>
      <c r="J486" s="30"/>
      <c r="K486" s="30"/>
      <c r="L486" s="30"/>
      <c r="AA486" s="30"/>
    </row>
    <row r="487" ht="15.75" customHeight="1">
      <c r="G487" s="30"/>
      <c r="H487" s="30"/>
      <c r="I487" s="30"/>
      <c r="J487" s="30"/>
      <c r="K487" s="30"/>
      <c r="L487" s="30"/>
      <c r="AA487" s="30"/>
    </row>
    <row r="488" ht="15.75" customHeight="1">
      <c r="G488" s="30"/>
      <c r="H488" s="30"/>
      <c r="I488" s="30"/>
      <c r="J488" s="30"/>
      <c r="K488" s="30"/>
      <c r="L488" s="30"/>
      <c r="AA488" s="30"/>
    </row>
    <row r="489" ht="15.75" customHeight="1">
      <c r="G489" s="30"/>
      <c r="H489" s="30"/>
      <c r="I489" s="30"/>
      <c r="J489" s="30"/>
      <c r="K489" s="30"/>
      <c r="L489" s="30"/>
      <c r="AA489" s="30"/>
    </row>
    <row r="490" ht="15.75" customHeight="1">
      <c r="G490" s="30"/>
      <c r="H490" s="30"/>
      <c r="I490" s="30"/>
      <c r="J490" s="30"/>
      <c r="K490" s="30"/>
      <c r="L490" s="30"/>
      <c r="AA490" s="30"/>
    </row>
    <row r="491" ht="15.75" customHeight="1">
      <c r="G491" s="30"/>
      <c r="H491" s="30"/>
      <c r="I491" s="30"/>
      <c r="J491" s="30"/>
      <c r="K491" s="30"/>
      <c r="L491" s="30"/>
      <c r="AA491" s="30"/>
    </row>
    <row r="492" ht="15.75" customHeight="1">
      <c r="G492" s="30"/>
      <c r="H492" s="30"/>
      <c r="I492" s="30"/>
      <c r="J492" s="30"/>
      <c r="K492" s="30"/>
      <c r="L492" s="30"/>
      <c r="AA492" s="30"/>
    </row>
    <row r="493" ht="15.75" customHeight="1">
      <c r="G493" s="30"/>
      <c r="H493" s="30"/>
      <c r="I493" s="30"/>
      <c r="J493" s="30"/>
      <c r="K493" s="30"/>
      <c r="L493" s="30"/>
      <c r="AA493" s="30"/>
    </row>
    <row r="494" ht="15.75" customHeight="1">
      <c r="G494" s="30"/>
      <c r="H494" s="30"/>
      <c r="I494" s="30"/>
      <c r="J494" s="30"/>
      <c r="K494" s="30"/>
      <c r="L494" s="30"/>
      <c r="AA494" s="30"/>
    </row>
    <row r="495" ht="15.75" customHeight="1">
      <c r="G495" s="30"/>
      <c r="H495" s="30"/>
      <c r="I495" s="30"/>
      <c r="J495" s="30"/>
      <c r="K495" s="30"/>
      <c r="L495" s="30"/>
      <c r="AA495" s="30"/>
    </row>
    <row r="496" ht="15.75" customHeight="1">
      <c r="G496" s="30"/>
      <c r="H496" s="30"/>
      <c r="I496" s="30"/>
      <c r="J496" s="30"/>
      <c r="K496" s="30"/>
      <c r="L496" s="30"/>
      <c r="AA496" s="30"/>
    </row>
    <row r="497" ht="15.75" customHeight="1">
      <c r="G497" s="30"/>
      <c r="H497" s="30"/>
      <c r="I497" s="30"/>
      <c r="J497" s="30"/>
      <c r="K497" s="30"/>
      <c r="L497" s="30"/>
      <c r="AA497" s="30"/>
    </row>
    <row r="498" ht="15.75" customHeight="1">
      <c r="G498" s="30"/>
      <c r="H498" s="30"/>
      <c r="I498" s="30"/>
      <c r="J498" s="30"/>
      <c r="K498" s="30"/>
      <c r="L498" s="30"/>
      <c r="AA498" s="30"/>
    </row>
    <row r="499" ht="15.75" customHeight="1">
      <c r="G499" s="30"/>
      <c r="H499" s="30"/>
      <c r="I499" s="30"/>
      <c r="J499" s="30"/>
      <c r="K499" s="30"/>
      <c r="L499" s="30"/>
      <c r="AA499" s="30"/>
    </row>
    <row r="500" ht="15.75" customHeight="1">
      <c r="G500" s="30"/>
      <c r="H500" s="30"/>
      <c r="I500" s="30"/>
      <c r="J500" s="30"/>
      <c r="K500" s="30"/>
      <c r="L500" s="30"/>
      <c r="AA500" s="30"/>
    </row>
    <row r="501" ht="15.75" customHeight="1">
      <c r="G501" s="30"/>
      <c r="H501" s="30"/>
      <c r="I501" s="30"/>
      <c r="J501" s="30"/>
      <c r="K501" s="30"/>
      <c r="L501" s="30"/>
      <c r="AA501" s="30"/>
    </row>
    <row r="502" ht="15.75" customHeight="1">
      <c r="G502" s="30"/>
      <c r="H502" s="30"/>
      <c r="I502" s="30"/>
      <c r="J502" s="30"/>
      <c r="K502" s="30"/>
      <c r="L502" s="30"/>
      <c r="AA502" s="30"/>
    </row>
    <row r="503" ht="15.75" customHeight="1">
      <c r="G503" s="30"/>
      <c r="H503" s="30"/>
      <c r="I503" s="30"/>
      <c r="J503" s="30"/>
      <c r="K503" s="30"/>
      <c r="L503" s="30"/>
      <c r="AA503" s="30"/>
    </row>
    <row r="504" ht="15.75" customHeight="1">
      <c r="G504" s="30"/>
      <c r="H504" s="30"/>
      <c r="I504" s="30"/>
      <c r="J504" s="30"/>
      <c r="K504" s="30"/>
      <c r="L504" s="30"/>
      <c r="AA504" s="30"/>
    </row>
    <row r="505" ht="15.75" customHeight="1">
      <c r="G505" s="30"/>
      <c r="H505" s="30"/>
      <c r="I505" s="30"/>
      <c r="J505" s="30"/>
      <c r="K505" s="30"/>
      <c r="L505" s="30"/>
      <c r="AA505" s="30"/>
    </row>
    <row r="506" ht="15.75" customHeight="1">
      <c r="G506" s="30"/>
      <c r="H506" s="30"/>
      <c r="I506" s="30"/>
      <c r="J506" s="30"/>
      <c r="K506" s="30"/>
      <c r="L506" s="30"/>
      <c r="AA506" s="30"/>
    </row>
    <row r="507" ht="15.75" customHeight="1">
      <c r="G507" s="30"/>
      <c r="H507" s="30"/>
      <c r="I507" s="30"/>
      <c r="J507" s="30"/>
      <c r="K507" s="30"/>
      <c r="L507" s="30"/>
      <c r="AA507" s="30"/>
    </row>
    <row r="508" ht="15.75" customHeight="1">
      <c r="G508" s="30"/>
      <c r="H508" s="30"/>
      <c r="I508" s="30"/>
      <c r="J508" s="30"/>
      <c r="K508" s="30"/>
      <c r="L508" s="30"/>
      <c r="AA508" s="30"/>
    </row>
    <row r="509" ht="15.75" customHeight="1">
      <c r="G509" s="30"/>
      <c r="H509" s="30"/>
      <c r="I509" s="30"/>
      <c r="J509" s="30"/>
      <c r="K509" s="30"/>
      <c r="L509" s="30"/>
      <c r="AA509" s="30"/>
    </row>
    <row r="510" ht="15.75" customHeight="1">
      <c r="G510" s="30"/>
      <c r="H510" s="30"/>
      <c r="I510" s="30"/>
      <c r="J510" s="30"/>
      <c r="K510" s="30"/>
      <c r="L510" s="30"/>
      <c r="AA510" s="30"/>
    </row>
    <row r="511" ht="15.75" customHeight="1">
      <c r="G511" s="30"/>
      <c r="H511" s="30"/>
      <c r="I511" s="30"/>
      <c r="J511" s="30"/>
      <c r="K511" s="30"/>
      <c r="L511" s="30"/>
      <c r="AA511" s="30"/>
    </row>
    <row r="512" ht="15.75" customHeight="1">
      <c r="G512" s="30"/>
      <c r="H512" s="30"/>
      <c r="I512" s="30"/>
      <c r="J512" s="30"/>
      <c r="K512" s="30"/>
      <c r="L512" s="30"/>
      <c r="AA512" s="30"/>
    </row>
    <row r="513" ht="15.75" customHeight="1">
      <c r="G513" s="30"/>
      <c r="H513" s="30"/>
      <c r="I513" s="30"/>
      <c r="J513" s="30"/>
      <c r="K513" s="30"/>
      <c r="L513" s="30"/>
      <c r="AA513" s="30"/>
    </row>
    <row r="514" ht="15.75" customHeight="1">
      <c r="G514" s="30"/>
      <c r="H514" s="30"/>
      <c r="I514" s="30"/>
      <c r="J514" s="30"/>
      <c r="K514" s="30"/>
      <c r="L514" s="30"/>
      <c r="AA514" s="30"/>
    </row>
    <row r="515" ht="15.75" customHeight="1">
      <c r="G515" s="30"/>
      <c r="H515" s="30"/>
      <c r="I515" s="30"/>
      <c r="J515" s="30"/>
      <c r="K515" s="30"/>
      <c r="L515" s="30"/>
      <c r="AA515" s="30"/>
    </row>
    <row r="516" ht="15.75" customHeight="1">
      <c r="G516" s="30"/>
      <c r="H516" s="30"/>
      <c r="I516" s="30"/>
      <c r="J516" s="30"/>
      <c r="K516" s="30"/>
      <c r="L516" s="30"/>
      <c r="AA516" s="30"/>
    </row>
    <row r="517" ht="15.75" customHeight="1">
      <c r="G517" s="30"/>
      <c r="H517" s="30"/>
      <c r="I517" s="30"/>
      <c r="J517" s="30"/>
      <c r="K517" s="30"/>
      <c r="L517" s="30"/>
      <c r="AA517" s="30"/>
    </row>
    <row r="518" ht="15.75" customHeight="1">
      <c r="G518" s="30"/>
      <c r="H518" s="30"/>
      <c r="I518" s="30"/>
      <c r="J518" s="30"/>
      <c r="K518" s="30"/>
      <c r="L518" s="30"/>
      <c r="AA518" s="30"/>
    </row>
    <row r="519" ht="15.75" customHeight="1">
      <c r="G519" s="30"/>
      <c r="H519" s="30"/>
      <c r="I519" s="30"/>
      <c r="J519" s="30"/>
      <c r="K519" s="30"/>
      <c r="L519" s="30"/>
      <c r="AA519" s="30"/>
    </row>
    <row r="520" ht="15.75" customHeight="1">
      <c r="G520" s="30"/>
      <c r="H520" s="30"/>
      <c r="I520" s="30"/>
      <c r="J520" s="30"/>
      <c r="K520" s="30"/>
      <c r="L520" s="30"/>
      <c r="AA520" s="30"/>
    </row>
    <row r="521" ht="15.75" customHeight="1">
      <c r="G521" s="30"/>
      <c r="H521" s="30"/>
      <c r="I521" s="30"/>
      <c r="J521" s="30"/>
      <c r="K521" s="30"/>
      <c r="L521" s="30"/>
      <c r="AA521" s="30"/>
    </row>
    <row r="522" ht="15.75" customHeight="1">
      <c r="G522" s="30"/>
      <c r="H522" s="30"/>
      <c r="I522" s="30"/>
      <c r="J522" s="30"/>
      <c r="K522" s="30"/>
      <c r="L522" s="30"/>
      <c r="AA522" s="30"/>
    </row>
    <row r="523" ht="15.75" customHeight="1">
      <c r="G523" s="30"/>
      <c r="H523" s="30"/>
      <c r="I523" s="30"/>
      <c r="J523" s="30"/>
      <c r="K523" s="30"/>
      <c r="L523" s="30"/>
      <c r="AA523" s="30"/>
    </row>
    <row r="524" ht="15.75" customHeight="1">
      <c r="G524" s="30"/>
      <c r="H524" s="30"/>
      <c r="I524" s="30"/>
      <c r="J524" s="30"/>
      <c r="K524" s="30"/>
      <c r="L524" s="30"/>
      <c r="AA524" s="30"/>
    </row>
    <row r="525" ht="15.75" customHeight="1">
      <c r="G525" s="30"/>
      <c r="H525" s="30"/>
      <c r="I525" s="30"/>
      <c r="J525" s="30"/>
      <c r="K525" s="30"/>
      <c r="L525" s="30"/>
      <c r="AA525" s="30"/>
    </row>
    <row r="526" ht="15.75" customHeight="1">
      <c r="G526" s="30"/>
      <c r="H526" s="30"/>
      <c r="I526" s="30"/>
      <c r="J526" s="30"/>
      <c r="K526" s="30"/>
      <c r="L526" s="30"/>
      <c r="AA526" s="30"/>
    </row>
    <row r="527" ht="15.75" customHeight="1">
      <c r="G527" s="30"/>
      <c r="H527" s="30"/>
      <c r="I527" s="30"/>
      <c r="J527" s="30"/>
      <c r="K527" s="30"/>
      <c r="L527" s="30"/>
      <c r="AA527" s="30"/>
    </row>
    <row r="528" ht="15.75" customHeight="1">
      <c r="G528" s="30"/>
      <c r="H528" s="30"/>
      <c r="I528" s="30"/>
      <c r="J528" s="30"/>
      <c r="K528" s="30"/>
      <c r="L528" s="30"/>
      <c r="AA528" s="30"/>
    </row>
    <row r="529" ht="15.75" customHeight="1">
      <c r="G529" s="30"/>
      <c r="H529" s="30"/>
      <c r="I529" s="30"/>
      <c r="J529" s="30"/>
      <c r="K529" s="30"/>
      <c r="L529" s="30"/>
      <c r="AA529" s="30"/>
    </row>
    <row r="530" ht="15.75" customHeight="1">
      <c r="G530" s="30"/>
      <c r="H530" s="30"/>
      <c r="I530" s="30"/>
      <c r="J530" s="30"/>
      <c r="K530" s="30"/>
      <c r="L530" s="30"/>
      <c r="AA530" s="30"/>
    </row>
    <row r="531" ht="15.75" customHeight="1">
      <c r="G531" s="30"/>
      <c r="H531" s="30"/>
      <c r="I531" s="30"/>
      <c r="J531" s="30"/>
      <c r="K531" s="30"/>
      <c r="L531" s="30"/>
      <c r="AA531" s="30"/>
    </row>
    <row r="532" ht="15.75" customHeight="1">
      <c r="G532" s="30"/>
      <c r="H532" s="30"/>
      <c r="I532" s="30"/>
      <c r="J532" s="30"/>
      <c r="K532" s="30"/>
      <c r="L532" s="30"/>
      <c r="AA532" s="30"/>
    </row>
    <row r="533" ht="15.75" customHeight="1">
      <c r="G533" s="30"/>
      <c r="H533" s="30"/>
      <c r="I533" s="30"/>
      <c r="J533" s="30"/>
      <c r="K533" s="30"/>
      <c r="L533" s="30"/>
      <c r="AA533" s="30"/>
    </row>
    <row r="534" ht="15.75" customHeight="1">
      <c r="G534" s="30"/>
      <c r="H534" s="30"/>
      <c r="I534" s="30"/>
      <c r="J534" s="30"/>
      <c r="K534" s="30"/>
      <c r="L534" s="30"/>
      <c r="AA534" s="30"/>
    </row>
    <row r="535" ht="15.75" customHeight="1">
      <c r="G535" s="30"/>
      <c r="H535" s="30"/>
      <c r="I535" s="30"/>
      <c r="J535" s="30"/>
      <c r="K535" s="30"/>
      <c r="L535" s="30"/>
      <c r="AA535" s="30"/>
    </row>
    <row r="536" ht="15.75" customHeight="1">
      <c r="G536" s="30"/>
      <c r="H536" s="30"/>
      <c r="I536" s="30"/>
      <c r="J536" s="30"/>
      <c r="K536" s="30"/>
      <c r="L536" s="30"/>
      <c r="AA536" s="30"/>
    </row>
    <row r="537" ht="15.75" customHeight="1">
      <c r="G537" s="30"/>
      <c r="H537" s="30"/>
      <c r="I537" s="30"/>
      <c r="J537" s="30"/>
      <c r="K537" s="30"/>
      <c r="L537" s="30"/>
      <c r="AA537" s="30"/>
    </row>
    <row r="538" ht="15.75" customHeight="1">
      <c r="G538" s="30"/>
      <c r="H538" s="30"/>
      <c r="I538" s="30"/>
      <c r="J538" s="30"/>
      <c r="K538" s="30"/>
      <c r="L538" s="30"/>
      <c r="AA538" s="30"/>
    </row>
    <row r="539" ht="15.75" customHeight="1">
      <c r="G539" s="30"/>
      <c r="H539" s="30"/>
      <c r="I539" s="30"/>
      <c r="J539" s="30"/>
      <c r="K539" s="30"/>
      <c r="L539" s="30"/>
      <c r="AA539" s="30"/>
    </row>
    <row r="540" ht="15.75" customHeight="1">
      <c r="G540" s="30"/>
      <c r="H540" s="30"/>
      <c r="I540" s="30"/>
      <c r="J540" s="30"/>
      <c r="K540" s="30"/>
      <c r="L540" s="30"/>
      <c r="AA540" s="30"/>
    </row>
    <row r="541" ht="15.75" customHeight="1">
      <c r="G541" s="30"/>
      <c r="H541" s="30"/>
      <c r="I541" s="30"/>
      <c r="J541" s="30"/>
      <c r="K541" s="30"/>
      <c r="L541" s="30"/>
      <c r="AA541" s="30"/>
    </row>
    <row r="542" ht="15.75" customHeight="1">
      <c r="G542" s="30"/>
      <c r="H542" s="30"/>
      <c r="I542" s="30"/>
      <c r="J542" s="30"/>
      <c r="K542" s="30"/>
      <c r="L542" s="30"/>
      <c r="AA542" s="30"/>
    </row>
    <row r="543" ht="15.75" customHeight="1">
      <c r="G543" s="30"/>
      <c r="H543" s="30"/>
      <c r="I543" s="30"/>
      <c r="J543" s="30"/>
      <c r="K543" s="30"/>
      <c r="L543" s="30"/>
      <c r="AA543" s="30"/>
    </row>
    <row r="544" ht="15.75" customHeight="1">
      <c r="G544" s="30"/>
      <c r="H544" s="30"/>
      <c r="I544" s="30"/>
      <c r="J544" s="30"/>
      <c r="K544" s="30"/>
      <c r="L544" s="30"/>
      <c r="AA544" s="30"/>
    </row>
    <row r="545" ht="15.75" customHeight="1">
      <c r="G545" s="30"/>
      <c r="H545" s="30"/>
      <c r="I545" s="30"/>
      <c r="J545" s="30"/>
      <c r="K545" s="30"/>
      <c r="L545" s="30"/>
      <c r="AA545" s="30"/>
    </row>
    <row r="546" ht="15.75" customHeight="1">
      <c r="G546" s="30"/>
      <c r="H546" s="30"/>
      <c r="I546" s="30"/>
      <c r="J546" s="30"/>
      <c r="K546" s="30"/>
      <c r="L546" s="30"/>
      <c r="AA546" s="30"/>
    </row>
    <row r="547" ht="15.75" customHeight="1">
      <c r="G547" s="30"/>
      <c r="H547" s="30"/>
      <c r="I547" s="30"/>
      <c r="J547" s="30"/>
      <c r="K547" s="30"/>
      <c r="L547" s="30"/>
      <c r="AA547" s="30"/>
    </row>
    <row r="548" ht="15.75" customHeight="1">
      <c r="G548" s="30"/>
      <c r="H548" s="30"/>
      <c r="I548" s="30"/>
      <c r="J548" s="30"/>
      <c r="K548" s="30"/>
      <c r="L548" s="30"/>
      <c r="AA548" s="30"/>
    </row>
    <row r="549" ht="15.75" customHeight="1">
      <c r="G549" s="30"/>
      <c r="H549" s="30"/>
      <c r="I549" s="30"/>
      <c r="J549" s="30"/>
      <c r="K549" s="30"/>
      <c r="L549" s="30"/>
      <c r="AA549" s="30"/>
    </row>
    <row r="550" ht="15.75" customHeight="1">
      <c r="G550" s="30"/>
      <c r="H550" s="30"/>
      <c r="I550" s="30"/>
      <c r="J550" s="30"/>
      <c r="K550" s="30"/>
      <c r="L550" s="30"/>
      <c r="AA550" s="30"/>
    </row>
    <row r="551" ht="15.75" customHeight="1">
      <c r="G551" s="30"/>
      <c r="H551" s="30"/>
      <c r="I551" s="30"/>
      <c r="J551" s="30"/>
      <c r="K551" s="30"/>
      <c r="L551" s="30"/>
      <c r="AA551" s="30"/>
    </row>
    <row r="552" ht="15.75" customHeight="1">
      <c r="G552" s="30"/>
      <c r="H552" s="30"/>
      <c r="I552" s="30"/>
      <c r="J552" s="30"/>
      <c r="K552" s="30"/>
      <c r="L552" s="30"/>
      <c r="AA552" s="30"/>
    </row>
    <row r="553" ht="15.75" customHeight="1">
      <c r="G553" s="30"/>
      <c r="H553" s="30"/>
      <c r="I553" s="30"/>
      <c r="J553" s="30"/>
      <c r="K553" s="30"/>
      <c r="L553" s="30"/>
      <c r="AA553" s="30"/>
    </row>
    <row r="554" ht="15.75" customHeight="1">
      <c r="G554" s="30"/>
      <c r="H554" s="30"/>
      <c r="I554" s="30"/>
      <c r="J554" s="30"/>
      <c r="K554" s="30"/>
      <c r="L554" s="30"/>
      <c r="AA554" s="30"/>
    </row>
    <row r="555" ht="15.75" customHeight="1">
      <c r="G555" s="30"/>
      <c r="H555" s="30"/>
      <c r="I555" s="30"/>
      <c r="J555" s="30"/>
      <c r="K555" s="30"/>
      <c r="L555" s="30"/>
      <c r="AA555" s="30"/>
    </row>
    <row r="556" ht="15.75" customHeight="1">
      <c r="G556" s="30"/>
      <c r="H556" s="30"/>
      <c r="I556" s="30"/>
      <c r="J556" s="30"/>
      <c r="K556" s="30"/>
      <c r="L556" s="30"/>
      <c r="AA556" s="30"/>
    </row>
    <row r="557" ht="15.75" customHeight="1">
      <c r="G557" s="30"/>
      <c r="H557" s="30"/>
      <c r="I557" s="30"/>
      <c r="J557" s="30"/>
      <c r="K557" s="30"/>
      <c r="L557" s="30"/>
      <c r="AA557" s="30"/>
    </row>
    <row r="558" ht="15.75" customHeight="1">
      <c r="G558" s="30"/>
      <c r="H558" s="30"/>
      <c r="I558" s="30"/>
      <c r="J558" s="30"/>
      <c r="K558" s="30"/>
      <c r="L558" s="30"/>
      <c r="AA558" s="30"/>
    </row>
    <row r="559" ht="15.75" customHeight="1">
      <c r="G559" s="30"/>
      <c r="H559" s="30"/>
      <c r="I559" s="30"/>
      <c r="J559" s="30"/>
      <c r="K559" s="30"/>
      <c r="L559" s="30"/>
      <c r="AA559" s="30"/>
    </row>
    <row r="560" ht="15.75" customHeight="1">
      <c r="G560" s="30"/>
      <c r="H560" s="30"/>
      <c r="I560" s="30"/>
      <c r="J560" s="30"/>
      <c r="K560" s="30"/>
      <c r="L560" s="30"/>
      <c r="AA560" s="30"/>
    </row>
    <row r="561" ht="15.75" customHeight="1">
      <c r="G561" s="30"/>
      <c r="H561" s="30"/>
      <c r="I561" s="30"/>
      <c r="J561" s="30"/>
      <c r="K561" s="30"/>
      <c r="L561" s="30"/>
      <c r="AA561" s="30"/>
    </row>
    <row r="562" ht="15.75" customHeight="1">
      <c r="G562" s="30"/>
      <c r="H562" s="30"/>
      <c r="I562" s="30"/>
      <c r="J562" s="30"/>
      <c r="K562" s="30"/>
      <c r="L562" s="30"/>
      <c r="AA562" s="30"/>
    </row>
    <row r="563" ht="15.75" customHeight="1">
      <c r="G563" s="30"/>
      <c r="H563" s="30"/>
      <c r="I563" s="30"/>
      <c r="J563" s="30"/>
      <c r="K563" s="30"/>
      <c r="L563" s="30"/>
      <c r="AA563" s="30"/>
    </row>
    <row r="564" ht="15.75" customHeight="1">
      <c r="G564" s="30"/>
      <c r="H564" s="30"/>
      <c r="I564" s="30"/>
      <c r="J564" s="30"/>
      <c r="K564" s="30"/>
      <c r="L564" s="30"/>
      <c r="AA564" s="30"/>
    </row>
    <row r="565" ht="15.75" customHeight="1">
      <c r="G565" s="30"/>
      <c r="H565" s="30"/>
      <c r="I565" s="30"/>
      <c r="J565" s="30"/>
      <c r="K565" s="30"/>
      <c r="L565" s="30"/>
      <c r="AA565" s="30"/>
    </row>
    <row r="566" ht="15.75" customHeight="1">
      <c r="G566" s="30"/>
      <c r="H566" s="30"/>
      <c r="I566" s="30"/>
      <c r="J566" s="30"/>
      <c r="K566" s="30"/>
      <c r="L566" s="30"/>
      <c r="AA566" s="30"/>
    </row>
    <row r="567" ht="15.75" customHeight="1">
      <c r="G567" s="30"/>
      <c r="H567" s="30"/>
      <c r="I567" s="30"/>
      <c r="J567" s="30"/>
      <c r="K567" s="30"/>
      <c r="L567" s="30"/>
      <c r="AA567" s="30"/>
    </row>
    <row r="568" ht="15.75" customHeight="1">
      <c r="G568" s="30"/>
      <c r="H568" s="30"/>
      <c r="I568" s="30"/>
      <c r="J568" s="30"/>
      <c r="K568" s="30"/>
      <c r="L568" s="30"/>
      <c r="AA568" s="30"/>
    </row>
    <row r="569" ht="15.75" customHeight="1">
      <c r="G569" s="30"/>
      <c r="H569" s="30"/>
      <c r="I569" s="30"/>
      <c r="J569" s="30"/>
      <c r="K569" s="30"/>
      <c r="L569" s="30"/>
      <c r="AA569" s="30"/>
    </row>
    <row r="570" ht="15.75" customHeight="1">
      <c r="G570" s="30"/>
      <c r="H570" s="30"/>
      <c r="I570" s="30"/>
      <c r="J570" s="30"/>
      <c r="K570" s="30"/>
      <c r="L570" s="30"/>
      <c r="AA570" s="30"/>
    </row>
    <row r="571" ht="15.75" customHeight="1">
      <c r="G571" s="30"/>
      <c r="H571" s="30"/>
      <c r="I571" s="30"/>
      <c r="J571" s="30"/>
      <c r="K571" s="30"/>
      <c r="L571" s="30"/>
      <c r="AA571" s="30"/>
    </row>
    <row r="572" ht="15.75" customHeight="1">
      <c r="G572" s="30"/>
      <c r="H572" s="30"/>
      <c r="I572" s="30"/>
      <c r="J572" s="30"/>
      <c r="K572" s="30"/>
      <c r="L572" s="30"/>
      <c r="AA572" s="30"/>
    </row>
    <row r="573" ht="15.75" customHeight="1">
      <c r="G573" s="30"/>
      <c r="H573" s="30"/>
      <c r="I573" s="30"/>
      <c r="J573" s="30"/>
      <c r="K573" s="30"/>
      <c r="L573" s="30"/>
      <c r="AA573" s="30"/>
    </row>
    <row r="574" ht="15.75" customHeight="1">
      <c r="G574" s="30"/>
      <c r="H574" s="30"/>
      <c r="I574" s="30"/>
      <c r="J574" s="30"/>
      <c r="K574" s="30"/>
      <c r="L574" s="30"/>
      <c r="AA574" s="30"/>
    </row>
    <row r="575" ht="15.75" customHeight="1">
      <c r="G575" s="30"/>
      <c r="H575" s="30"/>
      <c r="I575" s="30"/>
      <c r="J575" s="30"/>
      <c r="K575" s="30"/>
      <c r="L575" s="30"/>
      <c r="AA575" s="30"/>
    </row>
    <row r="576" ht="15.75" customHeight="1">
      <c r="G576" s="30"/>
      <c r="H576" s="30"/>
      <c r="I576" s="30"/>
      <c r="J576" s="30"/>
      <c r="K576" s="30"/>
      <c r="L576" s="30"/>
      <c r="AA576" s="30"/>
    </row>
    <row r="577" ht="15.75" customHeight="1">
      <c r="G577" s="30"/>
      <c r="H577" s="30"/>
      <c r="I577" s="30"/>
      <c r="J577" s="30"/>
      <c r="K577" s="30"/>
      <c r="L577" s="30"/>
      <c r="AA577" s="30"/>
    </row>
    <row r="578" ht="15.75" customHeight="1">
      <c r="G578" s="30"/>
      <c r="H578" s="30"/>
      <c r="I578" s="30"/>
      <c r="J578" s="30"/>
      <c r="K578" s="30"/>
      <c r="L578" s="30"/>
      <c r="AA578" s="30"/>
    </row>
    <row r="579" ht="15.75" customHeight="1">
      <c r="G579" s="30"/>
      <c r="H579" s="30"/>
      <c r="I579" s="30"/>
      <c r="J579" s="30"/>
      <c r="K579" s="30"/>
      <c r="L579" s="30"/>
      <c r="AA579" s="30"/>
    </row>
    <row r="580" ht="15.75" customHeight="1">
      <c r="G580" s="30"/>
      <c r="H580" s="30"/>
      <c r="I580" s="30"/>
      <c r="J580" s="30"/>
      <c r="K580" s="30"/>
      <c r="L580" s="30"/>
      <c r="AA580" s="30"/>
    </row>
    <row r="581" ht="15.75" customHeight="1">
      <c r="G581" s="30"/>
      <c r="H581" s="30"/>
      <c r="I581" s="30"/>
      <c r="J581" s="30"/>
      <c r="K581" s="30"/>
      <c r="L581" s="30"/>
      <c r="AA581" s="30"/>
    </row>
    <row r="582" ht="15.75" customHeight="1">
      <c r="G582" s="30"/>
      <c r="H582" s="30"/>
      <c r="I582" s="30"/>
      <c r="J582" s="30"/>
      <c r="K582" s="30"/>
      <c r="L582" s="30"/>
      <c r="AA582" s="30"/>
    </row>
    <row r="583" ht="15.75" customHeight="1">
      <c r="G583" s="30"/>
      <c r="H583" s="30"/>
      <c r="I583" s="30"/>
      <c r="J583" s="30"/>
      <c r="K583" s="30"/>
      <c r="L583" s="30"/>
      <c r="AA583" s="30"/>
    </row>
    <row r="584" ht="15.75" customHeight="1">
      <c r="G584" s="30"/>
      <c r="H584" s="30"/>
      <c r="I584" s="30"/>
      <c r="J584" s="30"/>
      <c r="K584" s="30"/>
      <c r="L584" s="30"/>
      <c r="AA584" s="30"/>
    </row>
    <row r="585" ht="15.75" customHeight="1">
      <c r="G585" s="30"/>
      <c r="H585" s="30"/>
      <c r="I585" s="30"/>
      <c r="J585" s="30"/>
      <c r="K585" s="30"/>
      <c r="L585" s="30"/>
      <c r="AA585" s="30"/>
    </row>
    <row r="586" ht="15.75" customHeight="1">
      <c r="G586" s="30"/>
      <c r="H586" s="30"/>
      <c r="I586" s="30"/>
      <c r="J586" s="30"/>
      <c r="K586" s="30"/>
      <c r="L586" s="30"/>
      <c r="AA586" s="30"/>
    </row>
    <row r="587" ht="15.75" customHeight="1">
      <c r="G587" s="30"/>
      <c r="H587" s="30"/>
      <c r="I587" s="30"/>
      <c r="J587" s="30"/>
      <c r="K587" s="30"/>
      <c r="L587" s="30"/>
      <c r="AA587" s="30"/>
    </row>
    <row r="588" ht="15.75" customHeight="1">
      <c r="G588" s="30"/>
      <c r="H588" s="30"/>
      <c r="I588" s="30"/>
      <c r="J588" s="30"/>
      <c r="K588" s="30"/>
      <c r="L588" s="30"/>
      <c r="AA588" s="30"/>
    </row>
    <row r="589" ht="15.75" customHeight="1">
      <c r="G589" s="30"/>
      <c r="H589" s="30"/>
      <c r="I589" s="30"/>
      <c r="J589" s="30"/>
      <c r="K589" s="30"/>
      <c r="L589" s="30"/>
      <c r="AA589" s="30"/>
    </row>
    <row r="590" ht="15.75" customHeight="1">
      <c r="G590" s="30"/>
      <c r="H590" s="30"/>
      <c r="I590" s="30"/>
      <c r="J590" s="30"/>
      <c r="K590" s="30"/>
      <c r="L590" s="30"/>
      <c r="AA590" s="30"/>
    </row>
    <row r="591" ht="15.75" customHeight="1">
      <c r="G591" s="30"/>
      <c r="H591" s="30"/>
      <c r="I591" s="30"/>
      <c r="J591" s="30"/>
      <c r="K591" s="30"/>
      <c r="L591" s="30"/>
      <c r="AA591" s="30"/>
    </row>
    <row r="592" ht="15.75" customHeight="1">
      <c r="G592" s="30"/>
      <c r="H592" s="30"/>
      <c r="I592" s="30"/>
      <c r="J592" s="30"/>
      <c r="K592" s="30"/>
      <c r="L592" s="30"/>
      <c r="AA592" s="30"/>
    </row>
    <row r="593" ht="15.75" customHeight="1">
      <c r="G593" s="30"/>
      <c r="H593" s="30"/>
      <c r="I593" s="30"/>
      <c r="J593" s="30"/>
      <c r="K593" s="30"/>
      <c r="L593" s="30"/>
      <c r="AA593" s="30"/>
    </row>
    <row r="594" ht="15.75" customHeight="1">
      <c r="G594" s="30"/>
      <c r="H594" s="30"/>
      <c r="I594" s="30"/>
      <c r="J594" s="30"/>
      <c r="K594" s="30"/>
      <c r="L594" s="30"/>
      <c r="AA594" s="30"/>
    </row>
    <row r="595" ht="15.75" customHeight="1">
      <c r="G595" s="30"/>
      <c r="H595" s="30"/>
      <c r="I595" s="30"/>
      <c r="J595" s="30"/>
      <c r="K595" s="30"/>
      <c r="L595" s="30"/>
      <c r="AA595" s="30"/>
    </row>
    <row r="596" ht="15.75" customHeight="1">
      <c r="G596" s="30"/>
      <c r="H596" s="30"/>
      <c r="I596" s="30"/>
      <c r="J596" s="30"/>
      <c r="K596" s="30"/>
      <c r="L596" s="30"/>
      <c r="AA596" s="30"/>
    </row>
    <row r="597" ht="15.75" customHeight="1">
      <c r="G597" s="30"/>
      <c r="H597" s="30"/>
      <c r="I597" s="30"/>
      <c r="J597" s="30"/>
      <c r="K597" s="30"/>
      <c r="L597" s="30"/>
      <c r="AA597" s="30"/>
    </row>
    <row r="598" ht="15.75" customHeight="1">
      <c r="G598" s="30"/>
      <c r="H598" s="30"/>
      <c r="I598" s="30"/>
      <c r="J598" s="30"/>
      <c r="K598" s="30"/>
      <c r="L598" s="30"/>
      <c r="AA598" s="30"/>
    </row>
    <row r="599" ht="15.75" customHeight="1">
      <c r="G599" s="30"/>
      <c r="H599" s="30"/>
      <c r="I599" s="30"/>
      <c r="J599" s="30"/>
      <c r="K599" s="30"/>
      <c r="L599" s="30"/>
      <c r="AA599" s="30"/>
    </row>
    <row r="600" ht="15.75" customHeight="1">
      <c r="G600" s="30"/>
      <c r="H600" s="30"/>
      <c r="I600" s="30"/>
      <c r="J600" s="30"/>
      <c r="K600" s="30"/>
      <c r="L600" s="30"/>
      <c r="AA600" s="30"/>
    </row>
    <row r="601" ht="15.75" customHeight="1">
      <c r="G601" s="30"/>
      <c r="H601" s="30"/>
      <c r="I601" s="30"/>
      <c r="J601" s="30"/>
      <c r="K601" s="30"/>
      <c r="L601" s="30"/>
      <c r="AA601" s="30"/>
    </row>
    <row r="602" ht="15.75" customHeight="1">
      <c r="G602" s="30"/>
      <c r="H602" s="30"/>
      <c r="I602" s="30"/>
      <c r="J602" s="30"/>
      <c r="K602" s="30"/>
      <c r="L602" s="30"/>
      <c r="AA602" s="30"/>
    </row>
    <row r="603" ht="15.75" customHeight="1">
      <c r="G603" s="30"/>
      <c r="H603" s="30"/>
      <c r="I603" s="30"/>
      <c r="J603" s="30"/>
      <c r="K603" s="30"/>
      <c r="L603" s="30"/>
      <c r="AA603" s="30"/>
    </row>
    <row r="604" ht="15.75" customHeight="1">
      <c r="G604" s="30"/>
      <c r="H604" s="30"/>
      <c r="I604" s="30"/>
      <c r="J604" s="30"/>
      <c r="K604" s="30"/>
      <c r="L604" s="30"/>
      <c r="AA604" s="30"/>
    </row>
    <row r="605" ht="15.75" customHeight="1">
      <c r="G605" s="30"/>
      <c r="H605" s="30"/>
      <c r="I605" s="30"/>
      <c r="J605" s="30"/>
      <c r="K605" s="30"/>
      <c r="L605" s="30"/>
      <c r="AA605" s="30"/>
    </row>
    <row r="606" ht="15.75" customHeight="1">
      <c r="G606" s="30"/>
      <c r="H606" s="30"/>
      <c r="I606" s="30"/>
      <c r="J606" s="30"/>
      <c r="K606" s="30"/>
      <c r="L606" s="30"/>
      <c r="AA606" s="30"/>
    </row>
    <row r="607" ht="15.75" customHeight="1">
      <c r="G607" s="30"/>
      <c r="H607" s="30"/>
      <c r="I607" s="30"/>
      <c r="J607" s="30"/>
      <c r="K607" s="30"/>
      <c r="L607" s="30"/>
      <c r="AA607" s="30"/>
    </row>
    <row r="608" ht="15.75" customHeight="1">
      <c r="G608" s="30"/>
      <c r="H608" s="30"/>
      <c r="I608" s="30"/>
      <c r="J608" s="30"/>
      <c r="K608" s="30"/>
      <c r="L608" s="30"/>
      <c r="AA608" s="30"/>
    </row>
    <row r="609" ht="15.75" customHeight="1">
      <c r="G609" s="30"/>
      <c r="H609" s="30"/>
      <c r="I609" s="30"/>
      <c r="J609" s="30"/>
      <c r="K609" s="30"/>
      <c r="L609" s="30"/>
      <c r="AA609" s="30"/>
    </row>
    <row r="610" ht="15.75" customHeight="1">
      <c r="G610" s="30"/>
      <c r="H610" s="30"/>
      <c r="I610" s="30"/>
      <c r="J610" s="30"/>
      <c r="K610" s="30"/>
      <c r="L610" s="30"/>
      <c r="AA610" s="30"/>
    </row>
    <row r="611" ht="15.75" customHeight="1">
      <c r="G611" s="30"/>
      <c r="H611" s="30"/>
      <c r="I611" s="30"/>
      <c r="J611" s="30"/>
      <c r="K611" s="30"/>
      <c r="L611" s="30"/>
      <c r="AA611" s="30"/>
    </row>
    <row r="612" ht="15.75" customHeight="1">
      <c r="G612" s="30"/>
      <c r="H612" s="30"/>
      <c r="I612" s="30"/>
      <c r="J612" s="30"/>
      <c r="K612" s="30"/>
      <c r="L612" s="30"/>
      <c r="AA612" s="30"/>
    </row>
    <row r="613" ht="15.75" customHeight="1">
      <c r="G613" s="30"/>
      <c r="H613" s="30"/>
      <c r="I613" s="30"/>
      <c r="J613" s="30"/>
      <c r="K613" s="30"/>
      <c r="L613" s="30"/>
      <c r="AA613" s="30"/>
    </row>
    <row r="614" ht="15.75" customHeight="1">
      <c r="G614" s="30"/>
      <c r="H614" s="30"/>
      <c r="I614" s="30"/>
      <c r="J614" s="30"/>
      <c r="K614" s="30"/>
      <c r="L614" s="30"/>
      <c r="AA614" s="30"/>
    </row>
    <row r="615" ht="15.75" customHeight="1">
      <c r="G615" s="30"/>
      <c r="H615" s="30"/>
      <c r="I615" s="30"/>
      <c r="J615" s="30"/>
      <c r="K615" s="30"/>
      <c r="L615" s="30"/>
      <c r="AA615" s="30"/>
    </row>
    <row r="616" ht="15.75" customHeight="1">
      <c r="G616" s="30"/>
      <c r="H616" s="30"/>
      <c r="I616" s="30"/>
      <c r="J616" s="30"/>
      <c r="K616" s="30"/>
      <c r="L616" s="30"/>
      <c r="AA616" s="30"/>
    </row>
    <row r="617" ht="15.75" customHeight="1">
      <c r="G617" s="30"/>
      <c r="H617" s="30"/>
      <c r="I617" s="30"/>
      <c r="J617" s="30"/>
      <c r="K617" s="30"/>
      <c r="L617" s="30"/>
      <c r="AA617" s="30"/>
    </row>
    <row r="618" ht="15.75" customHeight="1">
      <c r="G618" s="30"/>
      <c r="H618" s="30"/>
      <c r="I618" s="30"/>
      <c r="J618" s="30"/>
      <c r="K618" s="30"/>
      <c r="L618" s="30"/>
      <c r="AA618" s="30"/>
    </row>
    <row r="619" ht="15.75" customHeight="1">
      <c r="G619" s="30"/>
      <c r="H619" s="30"/>
      <c r="I619" s="30"/>
      <c r="J619" s="30"/>
      <c r="K619" s="30"/>
      <c r="L619" s="30"/>
      <c r="AA619" s="30"/>
    </row>
    <row r="620" ht="15.75" customHeight="1">
      <c r="G620" s="30"/>
      <c r="H620" s="30"/>
      <c r="I620" s="30"/>
      <c r="J620" s="30"/>
      <c r="K620" s="30"/>
      <c r="L620" s="30"/>
      <c r="AA620" s="30"/>
    </row>
    <row r="621" ht="15.75" customHeight="1">
      <c r="G621" s="30"/>
      <c r="H621" s="30"/>
      <c r="I621" s="30"/>
      <c r="J621" s="30"/>
      <c r="K621" s="30"/>
      <c r="L621" s="30"/>
      <c r="AA621" s="30"/>
    </row>
    <row r="622" ht="15.75" customHeight="1">
      <c r="G622" s="30"/>
      <c r="H622" s="30"/>
      <c r="I622" s="30"/>
      <c r="J622" s="30"/>
      <c r="K622" s="30"/>
      <c r="L622" s="30"/>
      <c r="AA622" s="30"/>
    </row>
    <row r="623" ht="15.75" customHeight="1">
      <c r="G623" s="30"/>
      <c r="H623" s="30"/>
      <c r="I623" s="30"/>
      <c r="J623" s="30"/>
      <c r="K623" s="30"/>
      <c r="L623" s="30"/>
      <c r="AA623" s="30"/>
    </row>
    <row r="624" ht="15.75" customHeight="1">
      <c r="G624" s="30"/>
      <c r="H624" s="30"/>
      <c r="I624" s="30"/>
      <c r="J624" s="30"/>
      <c r="K624" s="30"/>
      <c r="L624" s="30"/>
      <c r="AA624" s="30"/>
    </row>
    <row r="625" ht="15.75" customHeight="1">
      <c r="G625" s="30"/>
      <c r="H625" s="30"/>
      <c r="I625" s="30"/>
      <c r="J625" s="30"/>
      <c r="K625" s="30"/>
      <c r="L625" s="30"/>
      <c r="AA625" s="30"/>
    </row>
    <row r="626" ht="15.75" customHeight="1">
      <c r="G626" s="30"/>
      <c r="H626" s="30"/>
      <c r="I626" s="30"/>
      <c r="J626" s="30"/>
      <c r="K626" s="30"/>
      <c r="L626" s="30"/>
      <c r="AA626" s="30"/>
    </row>
    <row r="627" ht="15.75" customHeight="1">
      <c r="G627" s="30"/>
      <c r="H627" s="30"/>
      <c r="I627" s="30"/>
      <c r="J627" s="30"/>
      <c r="K627" s="30"/>
      <c r="L627" s="30"/>
      <c r="AA627" s="30"/>
    </row>
    <row r="628" ht="15.75" customHeight="1">
      <c r="G628" s="30"/>
      <c r="H628" s="30"/>
      <c r="I628" s="30"/>
      <c r="J628" s="30"/>
      <c r="K628" s="30"/>
      <c r="L628" s="30"/>
      <c r="AA628" s="30"/>
    </row>
    <row r="629" ht="15.75" customHeight="1">
      <c r="G629" s="30"/>
      <c r="H629" s="30"/>
      <c r="I629" s="30"/>
      <c r="J629" s="30"/>
      <c r="K629" s="30"/>
      <c r="L629" s="30"/>
      <c r="AA629" s="30"/>
    </row>
    <row r="630" ht="15.75" customHeight="1">
      <c r="G630" s="30"/>
      <c r="H630" s="30"/>
      <c r="I630" s="30"/>
      <c r="J630" s="30"/>
      <c r="K630" s="30"/>
      <c r="L630" s="30"/>
      <c r="AA630" s="30"/>
    </row>
    <row r="631" ht="15.75" customHeight="1">
      <c r="G631" s="30"/>
      <c r="H631" s="30"/>
      <c r="I631" s="30"/>
      <c r="J631" s="30"/>
      <c r="K631" s="30"/>
      <c r="L631" s="30"/>
      <c r="AA631" s="30"/>
    </row>
    <row r="632" ht="15.75" customHeight="1">
      <c r="G632" s="30"/>
      <c r="H632" s="30"/>
      <c r="I632" s="30"/>
      <c r="J632" s="30"/>
      <c r="K632" s="30"/>
      <c r="L632" s="30"/>
      <c r="AA632" s="30"/>
    </row>
    <row r="633" ht="15.75" customHeight="1">
      <c r="G633" s="30"/>
      <c r="H633" s="30"/>
      <c r="I633" s="30"/>
      <c r="J633" s="30"/>
      <c r="K633" s="30"/>
      <c r="L633" s="30"/>
      <c r="AA633" s="30"/>
    </row>
    <row r="634" ht="15.75" customHeight="1">
      <c r="G634" s="30"/>
      <c r="H634" s="30"/>
      <c r="I634" s="30"/>
      <c r="J634" s="30"/>
      <c r="K634" s="30"/>
      <c r="L634" s="30"/>
      <c r="AA634" s="30"/>
    </row>
    <row r="635" ht="15.75" customHeight="1">
      <c r="G635" s="30"/>
      <c r="H635" s="30"/>
      <c r="I635" s="30"/>
      <c r="J635" s="30"/>
      <c r="K635" s="30"/>
      <c r="L635" s="30"/>
      <c r="AA635" s="30"/>
    </row>
    <row r="636" ht="15.75" customHeight="1">
      <c r="G636" s="30"/>
      <c r="H636" s="30"/>
      <c r="I636" s="30"/>
      <c r="J636" s="30"/>
      <c r="K636" s="30"/>
      <c r="L636" s="30"/>
      <c r="AA636" s="30"/>
    </row>
    <row r="637" ht="15.75" customHeight="1">
      <c r="G637" s="30"/>
      <c r="H637" s="30"/>
      <c r="I637" s="30"/>
      <c r="J637" s="30"/>
      <c r="K637" s="30"/>
      <c r="L637" s="30"/>
      <c r="AA637" s="30"/>
    </row>
    <row r="638" ht="15.75" customHeight="1">
      <c r="G638" s="30"/>
      <c r="H638" s="30"/>
      <c r="I638" s="30"/>
      <c r="J638" s="30"/>
      <c r="K638" s="30"/>
      <c r="L638" s="30"/>
      <c r="AA638" s="30"/>
    </row>
    <row r="639" ht="15.75" customHeight="1">
      <c r="G639" s="30"/>
      <c r="H639" s="30"/>
      <c r="I639" s="30"/>
      <c r="J639" s="30"/>
      <c r="K639" s="30"/>
      <c r="L639" s="30"/>
      <c r="AA639" s="30"/>
    </row>
    <row r="640" ht="15.75" customHeight="1">
      <c r="G640" s="30"/>
      <c r="H640" s="30"/>
      <c r="I640" s="30"/>
      <c r="J640" s="30"/>
      <c r="K640" s="30"/>
      <c r="L640" s="30"/>
      <c r="AA640" s="30"/>
    </row>
    <row r="641" ht="15.75" customHeight="1">
      <c r="G641" s="30"/>
      <c r="H641" s="30"/>
      <c r="I641" s="30"/>
      <c r="J641" s="30"/>
      <c r="K641" s="30"/>
      <c r="L641" s="30"/>
      <c r="AA641" s="30"/>
    </row>
    <row r="642" ht="15.75" customHeight="1">
      <c r="G642" s="30"/>
      <c r="H642" s="30"/>
      <c r="I642" s="30"/>
      <c r="J642" s="30"/>
      <c r="K642" s="30"/>
      <c r="L642" s="30"/>
      <c r="AA642" s="30"/>
    </row>
    <row r="643" ht="15.75" customHeight="1">
      <c r="G643" s="30"/>
      <c r="H643" s="30"/>
      <c r="I643" s="30"/>
      <c r="J643" s="30"/>
      <c r="K643" s="30"/>
      <c r="L643" s="30"/>
      <c r="AA643" s="30"/>
    </row>
    <row r="644" ht="15.75" customHeight="1">
      <c r="G644" s="30"/>
      <c r="H644" s="30"/>
      <c r="I644" s="30"/>
      <c r="J644" s="30"/>
      <c r="K644" s="30"/>
      <c r="L644" s="30"/>
      <c r="AA644" s="30"/>
    </row>
    <row r="645" ht="15.75" customHeight="1">
      <c r="G645" s="30"/>
      <c r="H645" s="30"/>
      <c r="I645" s="30"/>
      <c r="J645" s="30"/>
      <c r="K645" s="30"/>
      <c r="L645" s="30"/>
      <c r="AA645" s="30"/>
    </row>
    <row r="646" ht="15.75" customHeight="1">
      <c r="G646" s="30"/>
      <c r="H646" s="30"/>
      <c r="I646" s="30"/>
      <c r="J646" s="30"/>
      <c r="K646" s="30"/>
      <c r="L646" s="30"/>
      <c r="AA646" s="30"/>
    </row>
    <row r="647" ht="15.75" customHeight="1">
      <c r="G647" s="30"/>
      <c r="H647" s="30"/>
      <c r="I647" s="30"/>
      <c r="J647" s="30"/>
      <c r="K647" s="30"/>
      <c r="L647" s="30"/>
      <c r="AA647" s="30"/>
    </row>
    <row r="648" ht="15.75" customHeight="1">
      <c r="G648" s="30"/>
      <c r="H648" s="30"/>
      <c r="I648" s="30"/>
      <c r="J648" s="30"/>
      <c r="K648" s="30"/>
      <c r="L648" s="30"/>
      <c r="AA648" s="30"/>
    </row>
    <row r="649" ht="15.75" customHeight="1">
      <c r="G649" s="30"/>
      <c r="H649" s="30"/>
      <c r="I649" s="30"/>
      <c r="J649" s="30"/>
      <c r="K649" s="30"/>
      <c r="L649" s="30"/>
      <c r="AA649" s="30"/>
    </row>
    <row r="650" ht="15.75" customHeight="1">
      <c r="G650" s="30"/>
      <c r="H650" s="30"/>
      <c r="I650" s="30"/>
      <c r="J650" s="30"/>
      <c r="K650" s="30"/>
      <c r="L650" s="30"/>
      <c r="AA650" s="30"/>
    </row>
    <row r="651" ht="15.75" customHeight="1">
      <c r="G651" s="30"/>
      <c r="H651" s="30"/>
      <c r="I651" s="30"/>
      <c r="J651" s="30"/>
      <c r="K651" s="30"/>
      <c r="L651" s="30"/>
      <c r="AA651" s="30"/>
    </row>
    <row r="652" ht="15.75" customHeight="1">
      <c r="G652" s="30"/>
      <c r="H652" s="30"/>
      <c r="I652" s="30"/>
      <c r="J652" s="30"/>
      <c r="K652" s="30"/>
      <c r="L652" s="30"/>
      <c r="AA652" s="30"/>
    </row>
    <row r="653" ht="15.75" customHeight="1">
      <c r="G653" s="30"/>
      <c r="H653" s="30"/>
      <c r="I653" s="30"/>
      <c r="J653" s="30"/>
      <c r="K653" s="30"/>
      <c r="L653" s="30"/>
      <c r="AA653" s="30"/>
    </row>
    <row r="654" ht="15.75" customHeight="1">
      <c r="G654" s="30"/>
      <c r="H654" s="30"/>
      <c r="I654" s="30"/>
      <c r="J654" s="30"/>
      <c r="K654" s="30"/>
      <c r="L654" s="30"/>
      <c r="AA654" s="30"/>
    </row>
    <row r="655" ht="15.75" customHeight="1">
      <c r="G655" s="30"/>
      <c r="H655" s="30"/>
      <c r="I655" s="30"/>
      <c r="J655" s="30"/>
      <c r="K655" s="30"/>
      <c r="L655" s="30"/>
      <c r="AA655" s="30"/>
    </row>
    <row r="656" ht="15.75" customHeight="1">
      <c r="G656" s="30"/>
      <c r="H656" s="30"/>
      <c r="I656" s="30"/>
      <c r="J656" s="30"/>
      <c r="K656" s="30"/>
      <c r="L656" s="30"/>
      <c r="AA656" s="30"/>
    </row>
    <row r="657" ht="15.75" customHeight="1">
      <c r="G657" s="30"/>
      <c r="H657" s="30"/>
      <c r="I657" s="30"/>
      <c r="J657" s="30"/>
      <c r="K657" s="30"/>
      <c r="L657" s="30"/>
      <c r="AA657" s="30"/>
    </row>
    <row r="658" ht="15.75" customHeight="1">
      <c r="G658" s="30"/>
      <c r="H658" s="30"/>
      <c r="I658" s="30"/>
      <c r="J658" s="30"/>
      <c r="K658" s="30"/>
      <c r="L658" s="30"/>
      <c r="AA658" s="30"/>
    </row>
    <row r="659" ht="15.75" customHeight="1">
      <c r="G659" s="30"/>
      <c r="H659" s="30"/>
      <c r="I659" s="30"/>
      <c r="J659" s="30"/>
      <c r="K659" s="30"/>
      <c r="L659" s="30"/>
      <c r="AA659" s="30"/>
    </row>
    <row r="660" ht="15.75" customHeight="1">
      <c r="G660" s="30"/>
      <c r="H660" s="30"/>
      <c r="I660" s="30"/>
      <c r="J660" s="30"/>
      <c r="K660" s="30"/>
      <c r="L660" s="30"/>
      <c r="AA660" s="30"/>
    </row>
    <row r="661" ht="15.75" customHeight="1">
      <c r="G661" s="30"/>
      <c r="H661" s="30"/>
      <c r="I661" s="30"/>
      <c r="J661" s="30"/>
      <c r="K661" s="30"/>
      <c r="L661" s="30"/>
      <c r="AA661" s="30"/>
    </row>
    <row r="662" ht="15.75" customHeight="1">
      <c r="G662" s="30"/>
      <c r="H662" s="30"/>
      <c r="I662" s="30"/>
      <c r="J662" s="30"/>
      <c r="K662" s="30"/>
      <c r="L662" s="30"/>
      <c r="AA662" s="30"/>
    </row>
    <row r="663" ht="15.75" customHeight="1">
      <c r="G663" s="30"/>
      <c r="H663" s="30"/>
      <c r="I663" s="30"/>
      <c r="J663" s="30"/>
      <c r="K663" s="30"/>
      <c r="L663" s="30"/>
      <c r="AA663" s="30"/>
    </row>
    <row r="664" ht="15.75" customHeight="1">
      <c r="G664" s="30"/>
      <c r="H664" s="30"/>
      <c r="I664" s="30"/>
      <c r="J664" s="30"/>
      <c r="K664" s="30"/>
      <c r="L664" s="30"/>
      <c r="AA664" s="30"/>
    </row>
    <row r="665" ht="15.75" customHeight="1">
      <c r="G665" s="30"/>
      <c r="H665" s="30"/>
      <c r="I665" s="30"/>
      <c r="J665" s="30"/>
      <c r="K665" s="30"/>
      <c r="L665" s="30"/>
      <c r="AA665" s="30"/>
    </row>
    <row r="666" ht="15.75" customHeight="1">
      <c r="G666" s="30"/>
      <c r="H666" s="30"/>
      <c r="I666" s="30"/>
      <c r="J666" s="30"/>
      <c r="K666" s="30"/>
      <c r="L666" s="30"/>
      <c r="AA666" s="30"/>
    </row>
    <row r="667" ht="15.75" customHeight="1">
      <c r="G667" s="30"/>
      <c r="H667" s="30"/>
      <c r="I667" s="30"/>
      <c r="J667" s="30"/>
      <c r="K667" s="30"/>
      <c r="L667" s="30"/>
      <c r="AA667" s="30"/>
    </row>
    <row r="668" ht="15.75" customHeight="1">
      <c r="G668" s="30"/>
      <c r="H668" s="30"/>
      <c r="I668" s="30"/>
      <c r="J668" s="30"/>
      <c r="K668" s="30"/>
      <c r="L668" s="30"/>
      <c r="AA668" s="30"/>
    </row>
    <row r="669" ht="15.75" customHeight="1">
      <c r="G669" s="30"/>
      <c r="H669" s="30"/>
      <c r="I669" s="30"/>
      <c r="J669" s="30"/>
      <c r="K669" s="30"/>
      <c r="L669" s="30"/>
      <c r="AA669" s="30"/>
    </row>
    <row r="670" ht="15.75" customHeight="1">
      <c r="G670" s="30"/>
      <c r="H670" s="30"/>
      <c r="I670" s="30"/>
      <c r="J670" s="30"/>
      <c r="K670" s="30"/>
      <c r="L670" s="30"/>
      <c r="AA670" s="30"/>
    </row>
    <row r="671" ht="15.75" customHeight="1">
      <c r="G671" s="30"/>
      <c r="H671" s="30"/>
      <c r="I671" s="30"/>
      <c r="J671" s="30"/>
      <c r="K671" s="30"/>
      <c r="L671" s="30"/>
      <c r="AA671" s="30"/>
    </row>
    <row r="672" ht="15.75" customHeight="1">
      <c r="G672" s="30"/>
      <c r="H672" s="30"/>
      <c r="I672" s="30"/>
      <c r="J672" s="30"/>
      <c r="K672" s="30"/>
      <c r="L672" s="30"/>
      <c r="AA672" s="30"/>
    </row>
    <row r="673" ht="15.75" customHeight="1">
      <c r="G673" s="30"/>
      <c r="H673" s="30"/>
      <c r="I673" s="30"/>
      <c r="J673" s="30"/>
      <c r="K673" s="30"/>
      <c r="L673" s="30"/>
      <c r="AA673" s="30"/>
    </row>
    <row r="674" ht="15.75" customHeight="1">
      <c r="G674" s="30"/>
      <c r="H674" s="30"/>
      <c r="I674" s="30"/>
      <c r="J674" s="30"/>
      <c r="K674" s="30"/>
      <c r="L674" s="30"/>
      <c r="AA674" s="30"/>
    </row>
    <row r="675" ht="15.75" customHeight="1">
      <c r="G675" s="30"/>
      <c r="H675" s="30"/>
      <c r="I675" s="30"/>
      <c r="J675" s="30"/>
      <c r="K675" s="30"/>
      <c r="L675" s="30"/>
      <c r="AA675" s="30"/>
    </row>
    <row r="676" ht="15.75" customHeight="1">
      <c r="G676" s="30"/>
      <c r="H676" s="30"/>
      <c r="I676" s="30"/>
      <c r="J676" s="30"/>
      <c r="K676" s="30"/>
      <c r="L676" s="30"/>
      <c r="AA676" s="30"/>
    </row>
    <row r="677" ht="15.75" customHeight="1">
      <c r="G677" s="30"/>
      <c r="H677" s="30"/>
      <c r="I677" s="30"/>
      <c r="J677" s="30"/>
      <c r="K677" s="30"/>
      <c r="L677" s="30"/>
      <c r="AA677" s="30"/>
    </row>
    <row r="678" ht="15.75" customHeight="1">
      <c r="G678" s="30"/>
      <c r="H678" s="30"/>
      <c r="I678" s="30"/>
      <c r="J678" s="30"/>
      <c r="K678" s="30"/>
      <c r="L678" s="30"/>
      <c r="AA678" s="30"/>
    </row>
    <row r="679" ht="15.75" customHeight="1">
      <c r="G679" s="30"/>
      <c r="H679" s="30"/>
      <c r="I679" s="30"/>
      <c r="J679" s="30"/>
      <c r="K679" s="30"/>
      <c r="L679" s="30"/>
      <c r="AA679" s="30"/>
    </row>
    <row r="680" ht="15.75" customHeight="1">
      <c r="G680" s="30"/>
      <c r="H680" s="30"/>
      <c r="I680" s="30"/>
      <c r="J680" s="30"/>
      <c r="K680" s="30"/>
      <c r="L680" s="30"/>
      <c r="AA680" s="30"/>
    </row>
    <row r="681" ht="15.75" customHeight="1">
      <c r="G681" s="30"/>
      <c r="H681" s="30"/>
      <c r="I681" s="30"/>
      <c r="J681" s="30"/>
      <c r="K681" s="30"/>
      <c r="L681" s="30"/>
      <c r="AA681" s="30"/>
    </row>
    <row r="682" ht="15.75" customHeight="1">
      <c r="G682" s="30"/>
      <c r="H682" s="30"/>
      <c r="I682" s="30"/>
      <c r="J682" s="30"/>
      <c r="K682" s="30"/>
      <c r="L682" s="30"/>
      <c r="AA682" s="30"/>
    </row>
    <row r="683" ht="15.75" customHeight="1">
      <c r="G683" s="30"/>
      <c r="H683" s="30"/>
      <c r="I683" s="30"/>
      <c r="J683" s="30"/>
      <c r="K683" s="30"/>
      <c r="L683" s="30"/>
      <c r="AA683" s="30"/>
    </row>
    <row r="684" ht="15.75" customHeight="1">
      <c r="G684" s="30"/>
      <c r="H684" s="30"/>
      <c r="I684" s="30"/>
      <c r="J684" s="30"/>
      <c r="K684" s="30"/>
      <c r="L684" s="30"/>
      <c r="AA684" s="30"/>
    </row>
    <row r="685" ht="15.75" customHeight="1">
      <c r="G685" s="30"/>
      <c r="H685" s="30"/>
      <c r="I685" s="30"/>
      <c r="J685" s="30"/>
      <c r="K685" s="30"/>
      <c r="L685" s="30"/>
      <c r="AA685" s="30"/>
    </row>
    <row r="686" ht="15.75" customHeight="1">
      <c r="G686" s="30"/>
      <c r="H686" s="30"/>
      <c r="I686" s="30"/>
      <c r="J686" s="30"/>
      <c r="K686" s="30"/>
      <c r="L686" s="30"/>
      <c r="AA686" s="30"/>
    </row>
    <row r="687" ht="15.75" customHeight="1">
      <c r="G687" s="30"/>
      <c r="H687" s="30"/>
      <c r="I687" s="30"/>
      <c r="J687" s="30"/>
      <c r="K687" s="30"/>
      <c r="L687" s="30"/>
      <c r="AA687" s="30"/>
    </row>
    <row r="688" ht="15.75" customHeight="1">
      <c r="G688" s="30"/>
      <c r="H688" s="30"/>
      <c r="I688" s="30"/>
      <c r="J688" s="30"/>
      <c r="K688" s="30"/>
      <c r="L688" s="30"/>
      <c r="AA688" s="30"/>
    </row>
    <row r="689" ht="15.75" customHeight="1">
      <c r="G689" s="30"/>
      <c r="H689" s="30"/>
      <c r="I689" s="30"/>
      <c r="J689" s="30"/>
      <c r="K689" s="30"/>
      <c r="L689" s="30"/>
      <c r="AA689" s="30"/>
    </row>
    <row r="690" ht="15.75" customHeight="1">
      <c r="G690" s="30"/>
      <c r="H690" s="30"/>
      <c r="I690" s="30"/>
      <c r="J690" s="30"/>
      <c r="K690" s="30"/>
      <c r="L690" s="30"/>
      <c r="AA690" s="30"/>
    </row>
    <row r="691" ht="15.75" customHeight="1">
      <c r="G691" s="30"/>
      <c r="H691" s="30"/>
      <c r="I691" s="30"/>
      <c r="J691" s="30"/>
      <c r="K691" s="30"/>
      <c r="L691" s="30"/>
      <c r="AA691" s="30"/>
    </row>
    <row r="692" ht="15.75" customHeight="1">
      <c r="G692" s="30"/>
      <c r="H692" s="30"/>
      <c r="I692" s="30"/>
      <c r="J692" s="30"/>
      <c r="K692" s="30"/>
      <c r="L692" s="30"/>
      <c r="AA692" s="30"/>
    </row>
    <row r="693" ht="15.75" customHeight="1">
      <c r="G693" s="30"/>
      <c r="H693" s="30"/>
      <c r="I693" s="30"/>
      <c r="J693" s="30"/>
      <c r="K693" s="30"/>
      <c r="L693" s="30"/>
      <c r="AA693" s="30"/>
    </row>
    <row r="694" ht="15.75" customHeight="1">
      <c r="G694" s="30"/>
      <c r="H694" s="30"/>
      <c r="I694" s="30"/>
      <c r="J694" s="30"/>
      <c r="K694" s="30"/>
      <c r="L694" s="30"/>
      <c r="AA694" s="30"/>
    </row>
    <row r="695" ht="15.75" customHeight="1">
      <c r="G695" s="30"/>
      <c r="H695" s="30"/>
      <c r="I695" s="30"/>
      <c r="J695" s="30"/>
      <c r="K695" s="30"/>
      <c r="L695" s="30"/>
      <c r="AA695" s="30"/>
    </row>
    <row r="696" ht="15.75" customHeight="1">
      <c r="G696" s="30"/>
      <c r="H696" s="30"/>
      <c r="I696" s="30"/>
      <c r="J696" s="30"/>
      <c r="K696" s="30"/>
      <c r="L696" s="30"/>
      <c r="AA696" s="30"/>
    </row>
    <row r="697" ht="15.75" customHeight="1">
      <c r="G697" s="30"/>
      <c r="H697" s="30"/>
      <c r="I697" s="30"/>
      <c r="J697" s="30"/>
      <c r="K697" s="30"/>
      <c r="L697" s="30"/>
      <c r="AA697" s="30"/>
    </row>
    <row r="698" ht="15.75" customHeight="1">
      <c r="G698" s="30"/>
      <c r="H698" s="30"/>
      <c r="I698" s="30"/>
      <c r="J698" s="30"/>
      <c r="K698" s="30"/>
      <c r="L698" s="30"/>
      <c r="AA698" s="30"/>
    </row>
    <row r="699" ht="15.75" customHeight="1">
      <c r="G699" s="30"/>
      <c r="H699" s="30"/>
      <c r="I699" s="30"/>
      <c r="J699" s="30"/>
      <c r="K699" s="30"/>
      <c r="L699" s="30"/>
      <c r="AA699" s="30"/>
    </row>
    <row r="700" ht="15.75" customHeight="1">
      <c r="G700" s="30"/>
      <c r="H700" s="30"/>
      <c r="I700" s="30"/>
      <c r="J700" s="30"/>
      <c r="K700" s="30"/>
      <c r="L700" s="30"/>
      <c r="AA700" s="30"/>
    </row>
    <row r="701" ht="15.75" customHeight="1">
      <c r="G701" s="30"/>
      <c r="H701" s="30"/>
      <c r="I701" s="30"/>
      <c r="J701" s="30"/>
      <c r="K701" s="30"/>
      <c r="L701" s="30"/>
      <c r="AA701" s="30"/>
    </row>
    <row r="702" ht="15.75" customHeight="1">
      <c r="G702" s="30"/>
      <c r="H702" s="30"/>
      <c r="I702" s="30"/>
      <c r="J702" s="30"/>
      <c r="K702" s="30"/>
      <c r="L702" s="30"/>
      <c r="AA702" s="30"/>
    </row>
    <row r="703" ht="15.75" customHeight="1">
      <c r="G703" s="30"/>
      <c r="H703" s="30"/>
      <c r="I703" s="30"/>
      <c r="J703" s="30"/>
      <c r="K703" s="30"/>
      <c r="L703" s="30"/>
      <c r="AA703" s="30"/>
    </row>
    <row r="704" ht="15.75" customHeight="1">
      <c r="G704" s="30"/>
      <c r="H704" s="30"/>
      <c r="I704" s="30"/>
      <c r="J704" s="30"/>
      <c r="K704" s="30"/>
      <c r="L704" s="30"/>
      <c r="AA704" s="30"/>
    </row>
    <row r="705" ht="15.75" customHeight="1">
      <c r="G705" s="30"/>
      <c r="H705" s="30"/>
      <c r="I705" s="30"/>
      <c r="J705" s="30"/>
      <c r="K705" s="30"/>
      <c r="L705" s="30"/>
      <c r="AA705" s="30"/>
    </row>
    <row r="706" ht="15.75" customHeight="1">
      <c r="G706" s="30"/>
      <c r="H706" s="30"/>
      <c r="I706" s="30"/>
      <c r="J706" s="30"/>
      <c r="K706" s="30"/>
      <c r="L706" s="30"/>
      <c r="AA706" s="30"/>
    </row>
    <row r="707" ht="15.75" customHeight="1">
      <c r="G707" s="30"/>
      <c r="H707" s="30"/>
      <c r="I707" s="30"/>
      <c r="J707" s="30"/>
      <c r="K707" s="30"/>
      <c r="L707" s="30"/>
      <c r="AA707" s="30"/>
    </row>
    <row r="708" ht="15.75" customHeight="1">
      <c r="G708" s="30"/>
      <c r="H708" s="30"/>
      <c r="I708" s="30"/>
      <c r="J708" s="30"/>
      <c r="K708" s="30"/>
      <c r="L708" s="30"/>
      <c r="AA708" s="30"/>
    </row>
    <row r="709" ht="15.75" customHeight="1">
      <c r="G709" s="30"/>
      <c r="H709" s="30"/>
      <c r="I709" s="30"/>
      <c r="J709" s="30"/>
      <c r="K709" s="30"/>
      <c r="L709" s="30"/>
      <c r="AA709" s="30"/>
    </row>
    <row r="710" ht="15.75" customHeight="1">
      <c r="G710" s="30"/>
      <c r="H710" s="30"/>
      <c r="I710" s="30"/>
      <c r="J710" s="30"/>
      <c r="K710" s="30"/>
      <c r="L710" s="30"/>
      <c r="AA710" s="30"/>
    </row>
    <row r="711" ht="15.75" customHeight="1">
      <c r="G711" s="30"/>
      <c r="H711" s="30"/>
      <c r="I711" s="30"/>
      <c r="J711" s="30"/>
      <c r="K711" s="30"/>
      <c r="L711" s="30"/>
      <c r="AA711" s="30"/>
    </row>
    <row r="712" ht="15.75" customHeight="1">
      <c r="G712" s="30"/>
      <c r="H712" s="30"/>
      <c r="I712" s="30"/>
      <c r="J712" s="30"/>
      <c r="K712" s="30"/>
      <c r="L712" s="30"/>
      <c r="AA712" s="30"/>
    </row>
    <row r="713" ht="15.75" customHeight="1">
      <c r="G713" s="30"/>
      <c r="H713" s="30"/>
      <c r="I713" s="30"/>
      <c r="J713" s="30"/>
      <c r="K713" s="30"/>
      <c r="L713" s="30"/>
      <c r="AA713" s="30"/>
    </row>
    <row r="714" ht="15.75" customHeight="1">
      <c r="G714" s="30"/>
      <c r="H714" s="30"/>
      <c r="I714" s="30"/>
      <c r="J714" s="30"/>
      <c r="K714" s="30"/>
      <c r="L714" s="30"/>
      <c r="AA714" s="30"/>
    </row>
    <row r="715" ht="15.75" customHeight="1">
      <c r="G715" s="30"/>
      <c r="H715" s="30"/>
      <c r="I715" s="30"/>
      <c r="J715" s="30"/>
      <c r="K715" s="30"/>
      <c r="L715" s="30"/>
      <c r="AA715" s="30"/>
    </row>
    <row r="716" ht="15.75" customHeight="1">
      <c r="G716" s="30"/>
      <c r="H716" s="30"/>
      <c r="I716" s="30"/>
      <c r="J716" s="30"/>
      <c r="K716" s="30"/>
      <c r="L716" s="30"/>
      <c r="AA716" s="30"/>
    </row>
    <row r="717" ht="15.75" customHeight="1">
      <c r="G717" s="30"/>
      <c r="H717" s="30"/>
      <c r="I717" s="30"/>
      <c r="J717" s="30"/>
      <c r="K717" s="30"/>
      <c r="L717" s="30"/>
      <c r="AA717" s="30"/>
    </row>
    <row r="718" ht="15.75" customHeight="1">
      <c r="G718" s="30"/>
      <c r="H718" s="30"/>
      <c r="I718" s="30"/>
      <c r="J718" s="30"/>
      <c r="K718" s="30"/>
      <c r="L718" s="30"/>
      <c r="AA718" s="30"/>
    </row>
    <row r="719" ht="15.75" customHeight="1">
      <c r="G719" s="30"/>
      <c r="H719" s="30"/>
      <c r="I719" s="30"/>
      <c r="J719" s="30"/>
      <c r="K719" s="30"/>
      <c r="L719" s="30"/>
      <c r="AA719" s="30"/>
    </row>
    <row r="720" ht="15.75" customHeight="1">
      <c r="G720" s="30"/>
      <c r="H720" s="30"/>
      <c r="I720" s="30"/>
      <c r="J720" s="30"/>
      <c r="K720" s="30"/>
      <c r="L720" s="30"/>
      <c r="AA720" s="30"/>
    </row>
    <row r="721" ht="15.75" customHeight="1">
      <c r="G721" s="30"/>
      <c r="H721" s="30"/>
      <c r="I721" s="30"/>
      <c r="J721" s="30"/>
      <c r="K721" s="30"/>
      <c r="L721" s="30"/>
      <c r="AA721" s="30"/>
    </row>
    <row r="722" ht="15.75" customHeight="1">
      <c r="G722" s="30"/>
      <c r="H722" s="30"/>
      <c r="I722" s="30"/>
      <c r="J722" s="30"/>
      <c r="K722" s="30"/>
      <c r="L722" s="30"/>
      <c r="AA722" s="30"/>
    </row>
    <row r="723" ht="15.75" customHeight="1">
      <c r="G723" s="30"/>
      <c r="H723" s="30"/>
      <c r="I723" s="30"/>
      <c r="J723" s="30"/>
      <c r="K723" s="30"/>
      <c r="L723" s="30"/>
      <c r="AA723" s="30"/>
    </row>
    <row r="724" ht="15.75" customHeight="1">
      <c r="G724" s="30"/>
      <c r="H724" s="30"/>
      <c r="I724" s="30"/>
      <c r="J724" s="30"/>
      <c r="K724" s="30"/>
      <c r="L724" s="30"/>
      <c r="AA724" s="30"/>
    </row>
    <row r="725" ht="15.75" customHeight="1">
      <c r="G725" s="30"/>
      <c r="H725" s="30"/>
      <c r="I725" s="30"/>
      <c r="J725" s="30"/>
      <c r="K725" s="30"/>
      <c r="L725" s="30"/>
      <c r="AA725" s="30"/>
    </row>
    <row r="726" ht="15.75" customHeight="1">
      <c r="G726" s="30"/>
      <c r="H726" s="30"/>
      <c r="I726" s="30"/>
      <c r="J726" s="30"/>
      <c r="K726" s="30"/>
      <c r="L726" s="30"/>
      <c r="AA726" s="30"/>
    </row>
    <row r="727" ht="15.75" customHeight="1">
      <c r="G727" s="30"/>
      <c r="H727" s="30"/>
      <c r="I727" s="30"/>
      <c r="J727" s="30"/>
      <c r="K727" s="30"/>
      <c r="L727" s="30"/>
      <c r="AA727" s="30"/>
    </row>
    <row r="728" ht="15.75" customHeight="1">
      <c r="G728" s="30"/>
      <c r="H728" s="30"/>
      <c r="I728" s="30"/>
      <c r="J728" s="30"/>
      <c r="K728" s="30"/>
      <c r="L728" s="30"/>
      <c r="AA728" s="30"/>
    </row>
    <row r="729" ht="15.75" customHeight="1">
      <c r="G729" s="30"/>
      <c r="H729" s="30"/>
      <c r="I729" s="30"/>
      <c r="J729" s="30"/>
      <c r="K729" s="30"/>
      <c r="L729" s="30"/>
      <c r="AA729" s="30"/>
    </row>
    <row r="730" ht="15.75" customHeight="1">
      <c r="G730" s="30"/>
      <c r="H730" s="30"/>
      <c r="I730" s="30"/>
      <c r="J730" s="30"/>
      <c r="K730" s="30"/>
      <c r="L730" s="30"/>
      <c r="AA730" s="30"/>
    </row>
    <row r="731" ht="15.75" customHeight="1">
      <c r="G731" s="30"/>
      <c r="H731" s="30"/>
      <c r="I731" s="30"/>
      <c r="J731" s="30"/>
      <c r="K731" s="30"/>
      <c r="L731" s="30"/>
      <c r="AA731" s="30"/>
    </row>
    <row r="732" ht="15.75" customHeight="1">
      <c r="G732" s="30"/>
      <c r="H732" s="30"/>
      <c r="I732" s="30"/>
      <c r="J732" s="30"/>
      <c r="K732" s="30"/>
      <c r="L732" s="30"/>
      <c r="AA732" s="30"/>
    </row>
    <row r="733" ht="15.75" customHeight="1">
      <c r="G733" s="30"/>
      <c r="H733" s="30"/>
      <c r="I733" s="30"/>
      <c r="J733" s="30"/>
      <c r="K733" s="30"/>
      <c r="L733" s="30"/>
      <c r="AA733" s="30"/>
    </row>
    <row r="734" ht="15.75" customHeight="1">
      <c r="G734" s="30"/>
      <c r="H734" s="30"/>
      <c r="I734" s="30"/>
      <c r="J734" s="30"/>
      <c r="K734" s="30"/>
      <c r="L734" s="30"/>
      <c r="AA734" s="30"/>
    </row>
    <row r="735" ht="15.75" customHeight="1">
      <c r="G735" s="30"/>
      <c r="H735" s="30"/>
      <c r="I735" s="30"/>
      <c r="J735" s="30"/>
      <c r="K735" s="30"/>
      <c r="L735" s="30"/>
      <c r="AA735" s="30"/>
    </row>
    <row r="736" ht="15.75" customHeight="1">
      <c r="G736" s="30"/>
      <c r="H736" s="30"/>
      <c r="I736" s="30"/>
      <c r="J736" s="30"/>
      <c r="K736" s="30"/>
      <c r="L736" s="30"/>
      <c r="AA736" s="30"/>
    </row>
    <row r="737" ht="15.75" customHeight="1">
      <c r="G737" s="30"/>
      <c r="H737" s="30"/>
      <c r="I737" s="30"/>
      <c r="J737" s="30"/>
      <c r="K737" s="30"/>
      <c r="L737" s="30"/>
      <c r="AA737" s="30"/>
    </row>
    <row r="738" ht="15.75" customHeight="1">
      <c r="G738" s="30"/>
      <c r="H738" s="30"/>
      <c r="I738" s="30"/>
      <c r="J738" s="30"/>
      <c r="K738" s="30"/>
      <c r="L738" s="30"/>
      <c r="AA738" s="30"/>
    </row>
    <row r="739" ht="15.75" customHeight="1">
      <c r="G739" s="30"/>
      <c r="H739" s="30"/>
      <c r="I739" s="30"/>
      <c r="J739" s="30"/>
      <c r="K739" s="30"/>
      <c r="L739" s="30"/>
      <c r="AA739" s="30"/>
    </row>
    <row r="740" ht="15.75" customHeight="1">
      <c r="G740" s="30"/>
      <c r="H740" s="30"/>
      <c r="I740" s="30"/>
      <c r="J740" s="30"/>
      <c r="K740" s="30"/>
      <c r="L740" s="30"/>
      <c r="AA740" s="30"/>
    </row>
    <row r="741" ht="15.75" customHeight="1">
      <c r="G741" s="30"/>
      <c r="H741" s="30"/>
      <c r="I741" s="30"/>
      <c r="J741" s="30"/>
      <c r="K741" s="30"/>
      <c r="L741" s="30"/>
      <c r="AA741" s="30"/>
    </row>
    <row r="742" ht="15.75" customHeight="1">
      <c r="G742" s="30"/>
      <c r="H742" s="30"/>
      <c r="I742" s="30"/>
      <c r="J742" s="30"/>
      <c r="K742" s="30"/>
      <c r="L742" s="30"/>
      <c r="AA742" s="30"/>
    </row>
    <row r="743" ht="15.75" customHeight="1">
      <c r="G743" s="30"/>
      <c r="H743" s="30"/>
      <c r="I743" s="30"/>
      <c r="J743" s="30"/>
      <c r="K743" s="30"/>
      <c r="L743" s="30"/>
      <c r="AA743" s="30"/>
    </row>
    <row r="744" ht="15.75" customHeight="1">
      <c r="G744" s="30"/>
      <c r="H744" s="30"/>
      <c r="I744" s="30"/>
      <c r="J744" s="30"/>
      <c r="K744" s="30"/>
      <c r="L744" s="30"/>
      <c r="AA744" s="30"/>
    </row>
    <row r="745" ht="15.75" customHeight="1">
      <c r="G745" s="30"/>
      <c r="H745" s="30"/>
      <c r="I745" s="30"/>
      <c r="J745" s="30"/>
      <c r="K745" s="30"/>
      <c r="L745" s="30"/>
      <c r="AA745" s="30"/>
    </row>
    <row r="746" ht="15.75" customHeight="1">
      <c r="G746" s="30"/>
      <c r="H746" s="30"/>
      <c r="I746" s="30"/>
      <c r="J746" s="30"/>
      <c r="K746" s="30"/>
      <c r="L746" s="30"/>
      <c r="AA746" s="30"/>
    </row>
    <row r="747" ht="15.75" customHeight="1">
      <c r="G747" s="30"/>
      <c r="H747" s="30"/>
      <c r="I747" s="30"/>
      <c r="J747" s="30"/>
      <c r="K747" s="30"/>
      <c r="L747" s="30"/>
      <c r="AA747" s="30"/>
    </row>
    <row r="748" ht="15.75" customHeight="1">
      <c r="G748" s="30"/>
      <c r="H748" s="30"/>
      <c r="I748" s="30"/>
      <c r="J748" s="30"/>
      <c r="K748" s="30"/>
      <c r="L748" s="30"/>
      <c r="AA748" s="30"/>
    </row>
    <row r="749" ht="15.75" customHeight="1">
      <c r="G749" s="30"/>
      <c r="H749" s="30"/>
      <c r="I749" s="30"/>
      <c r="J749" s="30"/>
      <c r="K749" s="30"/>
      <c r="L749" s="30"/>
      <c r="AA749" s="30"/>
    </row>
    <row r="750" ht="15.75" customHeight="1">
      <c r="G750" s="30"/>
      <c r="H750" s="30"/>
      <c r="I750" s="30"/>
      <c r="J750" s="30"/>
      <c r="K750" s="30"/>
      <c r="L750" s="30"/>
      <c r="AA750" s="30"/>
    </row>
    <row r="751" ht="15.75" customHeight="1">
      <c r="G751" s="30"/>
      <c r="H751" s="30"/>
      <c r="I751" s="30"/>
      <c r="J751" s="30"/>
      <c r="K751" s="30"/>
      <c r="L751" s="30"/>
      <c r="AA751" s="30"/>
    </row>
    <row r="752" ht="15.75" customHeight="1">
      <c r="G752" s="30"/>
      <c r="H752" s="30"/>
      <c r="I752" s="30"/>
      <c r="J752" s="30"/>
      <c r="K752" s="30"/>
      <c r="L752" s="30"/>
      <c r="AA752" s="30"/>
    </row>
    <row r="753" ht="15.75" customHeight="1">
      <c r="G753" s="30"/>
      <c r="H753" s="30"/>
      <c r="I753" s="30"/>
      <c r="J753" s="30"/>
      <c r="K753" s="30"/>
      <c r="L753" s="30"/>
      <c r="AA753" s="30"/>
    </row>
    <row r="754" ht="15.75" customHeight="1">
      <c r="G754" s="30"/>
      <c r="H754" s="30"/>
      <c r="I754" s="30"/>
      <c r="J754" s="30"/>
      <c r="K754" s="30"/>
      <c r="L754" s="30"/>
      <c r="AA754" s="30"/>
    </row>
    <row r="755" ht="15.75" customHeight="1">
      <c r="G755" s="30"/>
      <c r="H755" s="30"/>
      <c r="I755" s="30"/>
      <c r="J755" s="30"/>
      <c r="K755" s="30"/>
      <c r="L755" s="30"/>
      <c r="AA755" s="30"/>
    </row>
    <row r="756" ht="15.75" customHeight="1">
      <c r="G756" s="30"/>
      <c r="H756" s="30"/>
      <c r="I756" s="30"/>
      <c r="J756" s="30"/>
      <c r="K756" s="30"/>
      <c r="L756" s="30"/>
      <c r="AA756" s="30"/>
    </row>
    <row r="757" ht="15.75" customHeight="1">
      <c r="G757" s="30"/>
      <c r="H757" s="30"/>
      <c r="I757" s="30"/>
      <c r="J757" s="30"/>
      <c r="K757" s="30"/>
      <c r="L757" s="30"/>
      <c r="AA757" s="30"/>
    </row>
    <row r="758" ht="15.75" customHeight="1">
      <c r="G758" s="30"/>
      <c r="H758" s="30"/>
      <c r="I758" s="30"/>
      <c r="J758" s="30"/>
      <c r="K758" s="30"/>
      <c r="L758" s="30"/>
      <c r="AA758" s="30"/>
    </row>
    <row r="759" ht="15.75" customHeight="1">
      <c r="G759" s="30"/>
      <c r="H759" s="30"/>
      <c r="I759" s="30"/>
      <c r="J759" s="30"/>
      <c r="K759" s="30"/>
      <c r="L759" s="30"/>
      <c r="AA759" s="30"/>
    </row>
    <row r="760" ht="15.75" customHeight="1">
      <c r="G760" s="30"/>
      <c r="H760" s="30"/>
      <c r="I760" s="30"/>
      <c r="J760" s="30"/>
      <c r="K760" s="30"/>
      <c r="L760" s="30"/>
      <c r="AA760" s="30"/>
    </row>
    <row r="761" ht="15.75" customHeight="1">
      <c r="G761" s="30"/>
      <c r="H761" s="30"/>
      <c r="I761" s="30"/>
      <c r="J761" s="30"/>
      <c r="K761" s="30"/>
      <c r="L761" s="30"/>
      <c r="AA761" s="30"/>
    </row>
    <row r="762" ht="15.75" customHeight="1">
      <c r="G762" s="30"/>
      <c r="H762" s="30"/>
      <c r="I762" s="30"/>
      <c r="J762" s="30"/>
      <c r="K762" s="30"/>
      <c r="L762" s="30"/>
      <c r="AA762" s="30"/>
    </row>
    <row r="763" ht="15.75" customHeight="1">
      <c r="G763" s="30"/>
      <c r="H763" s="30"/>
      <c r="I763" s="30"/>
      <c r="J763" s="30"/>
      <c r="K763" s="30"/>
      <c r="L763" s="30"/>
      <c r="AA763" s="30"/>
    </row>
    <row r="764" ht="15.75" customHeight="1">
      <c r="G764" s="30"/>
      <c r="H764" s="30"/>
      <c r="I764" s="30"/>
      <c r="J764" s="30"/>
      <c r="K764" s="30"/>
      <c r="L764" s="30"/>
      <c r="AA764" s="30"/>
    </row>
    <row r="765" ht="15.75" customHeight="1">
      <c r="G765" s="30"/>
      <c r="H765" s="30"/>
      <c r="I765" s="30"/>
      <c r="J765" s="30"/>
      <c r="K765" s="30"/>
      <c r="L765" s="30"/>
      <c r="AA765" s="30"/>
    </row>
    <row r="766" ht="15.75" customHeight="1">
      <c r="G766" s="30"/>
      <c r="H766" s="30"/>
      <c r="I766" s="30"/>
      <c r="J766" s="30"/>
      <c r="K766" s="30"/>
      <c r="L766" s="30"/>
      <c r="AA766" s="30"/>
    </row>
    <row r="767" ht="15.75" customHeight="1">
      <c r="G767" s="30"/>
      <c r="H767" s="30"/>
      <c r="I767" s="30"/>
      <c r="J767" s="30"/>
      <c r="K767" s="30"/>
      <c r="L767" s="30"/>
      <c r="AA767" s="30"/>
    </row>
    <row r="768" ht="15.75" customHeight="1">
      <c r="G768" s="30"/>
      <c r="H768" s="30"/>
      <c r="I768" s="30"/>
      <c r="J768" s="30"/>
      <c r="K768" s="30"/>
      <c r="L768" s="30"/>
      <c r="AA768" s="30"/>
    </row>
    <row r="769" ht="15.75" customHeight="1">
      <c r="G769" s="30"/>
      <c r="H769" s="30"/>
      <c r="I769" s="30"/>
      <c r="J769" s="30"/>
      <c r="K769" s="30"/>
      <c r="L769" s="30"/>
      <c r="AA769" s="30"/>
    </row>
    <row r="770" ht="15.75" customHeight="1">
      <c r="G770" s="30"/>
      <c r="H770" s="30"/>
      <c r="I770" s="30"/>
      <c r="J770" s="30"/>
      <c r="K770" s="30"/>
      <c r="L770" s="30"/>
      <c r="AA770" s="30"/>
    </row>
    <row r="771" ht="15.75" customHeight="1">
      <c r="G771" s="30"/>
      <c r="H771" s="30"/>
      <c r="I771" s="30"/>
      <c r="J771" s="30"/>
      <c r="K771" s="30"/>
      <c r="L771" s="30"/>
      <c r="AA771" s="30"/>
    </row>
    <row r="772" ht="15.75" customHeight="1">
      <c r="G772" s="30"/>
      <c r="H772" s="30"/>
      <c r="I772" s="30"/>
      <c r="J772" s="30"/>
      <c r="K772" s="30"/>
      <c r="L772" s="30"/>
      <c r="AA772" s="30"/>
    </row>
    <row r="773" ht="15.75" customHeight="1">
      <c r="G773" s="30"/>
      <c r="H773" s="30"/>
      <c r="I773" s="30"/>
      <c r="J773" s="30"/>
      <c r="K773" s="30"/>
      <c r="L773" s="30"/>
      <c r="AA773" s="30"/>
    </row>
    <row r="774" ht="15.75" customHeight="1">
      <c r="G774" s="30"/>
      <c r="H774" s="30"/>
      <c r="I774" s="30"/>
      <c r="J774" s="30"/>
      <c r="K774" s="30"/>
      <c r="L774" s="30"/>
      <c r="AA774" s="30"/>
    </row>
    <row r="775" ht="15.75" customHeight="1">
      <c r="G775" s="30"/>
      <c r="H775" s="30"/>
      <c r="I775" s="30"/>
      <c r="J775" s="30"/>
      <c r="K775" s="30"/>
      <c r="L775" s="30"/>
      <c r="AA775" s="30"/>
    </row>
    <row r="776" ht="15.75" customHeight="1">
      <c r="G776" s="30"/>
      <c r="H776" s="30"/>
      <c r="I776" s="30"/>
      <c r="J776" s="30"/>
      <c r="K776" s="30"/>
      <c r="L776" s="30"/>
      <c r="AA776" s="30"/>
    </row>
    <row r="777" ht="15.75" customHeight="1">
      <c r="G777" s="30"/>
      <c r="H777" s="30"/>
      <c r="I777" s="30"/>
      <c r="J777" s="30"/>
      <c r="K777" s="30"/>
      <c r="L777" s="30"/>
      <c r="AA777" s="30"/>
    </row>
    <row r="778" ht="15.75" customHeight="1">
      <c r="G778" s="30"/>
      <c r="H778" s="30"/>
      <c r="I778" s="30"/>
      <c r="J778" s="30"/>
      <c r="K778" s="30"/>
      <c r="L778" s="30"/>
      <c r="AA778" s="30"/>
    </row>
    <row r="779" ht="15.75" customHeight="1">
      <c r="G779" s="30"/>
      <c r="H779" s="30"/>
      <c r="I779" s="30"/>
      <c r="J779" s="30"/>
      <c r="K779" s="30"/>
      <c r="L779" s="30"/>
      <c r="AA779" s="30"/>
    </row>
    <row r="780" ht="15.75" customHeight="1">
      <c r="G780" s="30"/>
      <c r="H780" s="30"/>
      <c r="I780" s="30"/>
      <c r="J780" s="30"/>
      <c r="K780" s="30"/>
      <c r="L780" s="30"/>
      <c r="AA780" s="30"/>
    </row>
    <row r="781" ht="15.75" customHeight="1">
      <c r="G781" s="30"/>
      <c r="H781" s="30"/>
      <c r="I781" s="30"/>
      <c r="J781" s="30"/>
      <c r="K781" s="30"/>
      <c r="L781" s="30"/>
      <c r="AA781" s="30"/>
    </row>
    <row r="782" ht="15.75" customHeight="1">
      <c r="G782" s="30"/>
      <c r="H782" s="30"/>
      <c r="I782" s="30"/>
      <c r="J782" s="30"/>
      <c r="K782" s="30"/>
      <c r="L782" s="30"/>
      <c r="AA782" s="30"/>
    </row>
    <row r="783" ht="15.75" customHeight="1">
      <c r="G783" s="30"/>
      <c r="H783" s="30"/>
      <c r="I783" s="30"/>
      <c r="J783" s="30"/>
      <c r="K783" s="30"/>
      <c r="L783" s="30"/>
      <c r="AA783" s="30"/>
    </row>
    <row r="784" ht="15.75" customHeight="1">
      <c r="G784" s="30"/>
      <c r="H784" s="30"/>
      <c r="I784" s="30"/>
      <c r="J784" s="30"/>
      <c r="K784" s="30"/>
      <c r="L784" s="30"/>
      <c r="AA784" s="30"/>
    </row>
    <row r="785" ht="15.75" customHeight="1">
      <c r="G785" s="30"/>
      <c r="H785" s="30"/>
      <c r="I785" s="30"/>
      <c r="J785" s="30"/>
      <c r="K785" s="30"/>
      <c r="L785" s="30"/>
      <c r="AA785" s="30"/>
    </row>
    <row r="786" ht="15.75" customHeight="1">
      <c r="G786" s="30"/>
      <c r="H786" s="30"/>
      <c r="I786" s="30"/>
      <c r="J786" s="30"/>
      <c r="K786" s="30"/>
      <c r="L786" s="30"/>
      <c r="AA786" s="30"/>
    </row>
    <row r="787" ht="15.75" customHeight="1">
      <c r="G787" s="30"/>
      <c r="H787" s="30"/>
      <c r="I787" s="30"/>
      <c r="J787" s="30"/>
      <c r="K787" s="30"/>
      <c r="L787" s="30"/>
      <c r="AA787" s="30"/>
    </row>
    <row r="788" ht="15.75" customHeight="1">
      <c r="G788" s="30"/>
      <c r="H788" s="30"/>
      <c r="I788" s="30"/>
      <c r="J788" s="30"/>
      <c r="K788" s="30"/>
      <c r="L788" s="30"/>
      <c r="AA788" s="30"/>
    </row>
    <row r="789" ht="15.75" customHeight="1">
      <c r="G789" s="30"/>
      <c r="H789" s="30"/>
      <c r="I789" s="30"/>
      <c r="J789" s="30"/>
      <c r="K789" s="30"/>
      <c r="L789" s="30"/>
      <c r="AA789" s="30"/>
    </row>
    <row r="790" ht="15.75" customHeight="1">
      <c r="G790" s="30"/>
      <c r="H790" s="30"/>
      <c r="I790" s="30"/>
      <c r="J790" s="30"/>
      <c r="K790" s="30"/>
      <c r="L790" s="30"/>
      <c r="AA790" s="30"/>
    </row>
    <row r="791" ht="15.75" customHeight="1">
      <c r="G791" s="30"/>
      <c r="H791" s="30"/>
      <c r="I791" s="30"/>
      <c r="J791" s="30"/>
      <c r="K791" s="30"/>
      <c r="L791" s="30"/>
      <c r="AA791" s="30"/>
    </row>
    <row r="792" ht="15.75" customHeight="1">
      <c r="G792" s="30"/>
      <c r="H792" s="30"/>
      <c r="I792" s="30"/>
      <c r="J792" s="30"/>
      <c r="K792" s="30"/>
      <c r="L792" s="30"/>
      <c r="AA792" s="30"/>
    </row>
    <row r="793" ht="15.75" customHeight="1">
      <c r="G793" s="30"/>
      <c r="H793" s="30"/>
      <c r="I793" s="30"/>
      <c r="J793" s="30"/>
      <c r="K793" s="30"/>
      <c r="L793" s="30"/>
      <c r="AA793" s="30"/>
    </row>
    <row r="794" ht="15.75" customHeight="1">
      <c r="G794" s="30"/>
      <c r="H794" s="30"/>
      <c r="I794" s="30"/>
      <c r="J794" s="30"/>
      <c r="K794" s="30"/>
      <c r="L794" s="30"/>
      <c r="AA794" s="30"/>
    </row>
    <row r="795" ht="15.75" customHeight="1">
      <c r="G795" s="30"/>
      <c r="H795" s="30"/>
      <c r="I795" s="30"/>
      <c r="J795" s="30"/>
      <c r="K795" s="30"/>
      <c r="L795" s="30"/>
      <c r="AA795" s="30"/>
    </row>
    <row r="796" ht="15.75" customHeight="1">
      <c r="G796" s="30"/>
      <c r="H796" s="30"/>
      <c r="I796" s="30"/>
      <c r="J796" s="30"/>
      <c r="K796" s="30"/>
      <c r="L796" s="30"/>
      <c r="AA796" s="30"/>
    </row>
    <row r="797" ht="15.75" customHeight="1">
      <c r="G797" s="30"/>
      <c r="H797" s="30"/>
      <c r="I797" s="30"/>
      <c r="J797" s="30"/>
      <c r="K797" s="30"/>
      <c r="L797" s="30"/>
      <c r="AA797" s="30"/>
    </row>
    <row r="798" ht="15.75" customHeight="1">
      <c r="G798" s="30"/>
      <c r="H798" s="30"/>
      <c r="I798" s="30"/>
      <c r="J798" s="30"/>
      <c r="K798" s="30"/>
      <c r="L798" s="30"/>
      <c r="AA798" s="30"/>
    </row>
    <row r="799" ht="15.75" customHeight="1">
      <c r="G799" s="30"/>
      <c r="H799" s="30"/>
      <c r="I799" s="30"/>
      <c r="J799" s="30"/>
      <c r="K799" s="30"/>
      <c r="L799" s="30"/>
      <c r="AA799" s="30"/>
    </row>
    <row r="800" ht="15.75" customHeight="1">
      <c r="G800" s="30"/>
      <c r="H800" s="30"/>
      <c r="I800" s="30"/>
      <c r="J800" s="30"/>
      <c r="K800" s="30"/>
      <c r="L800" s="30"/>
      <c r="AA800" s="30"/>
    </row>
    <row r="801" ht="15.75" customHeight="1">
      <c r="G801" s="30"/>
      <c r="H801" s="30"/>
      <c r="I801" s="30"/>
      <c r="J801" s="30"/>
      <c r="K801" s="30"/>
      <c r="L801" s="30"/>
      <c r="AA801" s="30"/>
    </row>
    <row r="802" ht="15.75" customHeight="1">
      <c r="G802" s="30"/>
      <c r="H802" s="30"/>
      <c r="I802" s="30"/>
      <c r="J802" s="30"/>
      <c r="K802" s="30"/>
      <c r="L802" s="30"/>
      <c r="AA802" s="30"/>
    </row>
    <row r="803" ht="15.75" customHeight="1">
      <c r="G803" s="30"/>
      <c r="H803" s="30"/>
      <c r="I803" s="30"/>
      <c r="J803" s="30"/>
      <c r="K803" s="30"/>
      <c r="L803" s="30"/>
      <c r="AA803" s="30"/>
    </row>
    <row r="804" ht="15.75" customHeight="1">
      <c r="G804" s="30"/>
      <c r="H804" s="30"/>
      <c r="I804" s="30"/>
      <c r="J804" s="30"/>
      <c r="K804" s="30"/>
      <c r="L804" s="30"/>
      <c r="AA804" s="30"/>
    </row>
    <row r="805" ht="15.75" customHeight="1">
      <c r="G805" s="30"/>
      <c r="H805" s="30"/>
      <c r="I805" s="30"/>
      <c r="J805" s="30"/>
      <c r="K805" s="30"/>
      <c r="L805" s="30"/>
      <c r="AA805" s="30"/>
    </row>
    <row r="806" ht="15.75" customHeight="1">
      <c r="G806" s="30"/>
      <c r="H806" s="30"/>
      <c r="I806" s="30"/>
      <c r="J806" s="30"/>
      <c r="K806" s="30"/>
      <c r="L806" s="30"/>
      <c r="AA806" s="30"/>
    </row>
    <row r="807" ht="15.75" customHeight="1">
      <c r="G807" s="30"/>
      <c r="H807" s="30"/>
      <c r="I807" s="30"/>
      <c r="J807" s="30"/>
      <c r="K807" s="30"/>
      <c r="L807" s="30"/>
      <c r="AA807" s="30"/>
    </row>
    <row r="808" ht="15.75" customHeight="1">
      <c r="G808" s="30"/>
      <c r="H808" s="30"/>
      <c r="I808" s="30"/>
      <c r="J808" s="30"/>
      <c r="K808" s="30"/>
      <c r="L808" s="30"/>
      <c r="AA808" s="30"/>
    </row>
    <row r="809" ht="15.75" customHeight="1">
      <c r="G809" s="30"/>
      <c r="H809" s="30"/>
      <c r="I809" s="30"/>
      <c r="J809" s="30"/>
      <c r="K809" s="30"/>
      <c r="L809" s="30"/>
      <c r="AA809" s="30"/>
    </row>
    <row r="810" ht="15.75" customHeight="1">
      <c r="G810" s="30"/>
      <c r="H810" s="30"/>
      <c r="I810" s="30"/>
      <c r="J810" s="30"/>
      <c r="K810" s="30"/>
      <c r="L810" s="30"/>
      <c r="AA810" s="30"/>
    </row>
    <row r="811" ht="15.75" customHeight="1">
      <c r="G811" s="30"/>
      <c r="H811" s="30"/>
      <c r="I811" s="30"/>
      <c r="J811" s="30"/>
      <c r="K811" s="30"/>
      <c r="L811" s="30"/>
      <c r="AA811" s="30"/>
    </row>
    <row r="812" ht="15.75" customHeight="1">
      <c r="G812" s="30"/>
      <c r="H812" s="30"/>
      <c r="I812" s="30"/>
      <c r="J812" s="30"/>
      <c r="K812" s="30"/>
      <c r="L812" s="30"/>
      <c r="AA812" s="30"/>
    </row>
    <row r="813" ht="15.75" customHeight="1">
      <c r="G813" s="30"/>
      <c r="H813" s="30"/>
      <c r="I813" s="30"/>
      <c r="J813" s="30"/>
      <c r="K813" s="30"/>
      <c r="L813" s="30"/>
      <c r="AA813" s="30"/>
    </row>
    <row r="814" ht="15.75" customHeight="1">
      <c r="G814" s="30"/>
      <c r="H814" s="30"/>
      <c r="I814" s="30"/>
      <c r="J814" s="30"/>
      <c r="K814" s="30"/>
      <c r="L814" s="30"/>
      <c r="AA814" s="30"/>
    </row>
    <row r="815" ht="15.75" customHeight="1">
      <c r="G815" s="30"/>
      <c r="H815" s="30"/>
      <c r="I815" s="30"/>
      <c r="J815" s="30"/>
      <c r="K815" s="30"/>
      <c r="L815" s="30"/>
      <c r="AA815" s="30"/>
    </row>
    <row r="816" ht="15.75" customHeight="1">
      <c r="G816" s="30"/>
      <c r="H816" s="30"/>
      <c r="I816" s="30"/>
      <c r="J816" s="30"/>
      <c r="K816" s="30"/>
      <c r="L816" s="30"/>
      <c r="AA816" s="30"/>
    </row>
    <row r="817" ht="15.75" customHeight="1">
      <c r="G817" s="30"/>
      <c r="H817" s="30"/>
      <c r="I817" s="30"/>
      <c r="J817" s="30"/>
      <c r="K817" s="30"/>
      <c r="L817" s="30"/>
      <c r="AA817" s="30"/>
    </row>
    <row r="818" ht="15.75" customHeight="1">
      <c r="G818" s="30"/>
      <c r="H818" s="30"/>
      <c r="I818" s="30"/>
      <c r="J818" s="30"/>
      <c r="K818" s="30"/>
      <c r="L818" s="30"/>
      <c r="AA818" s="30"/>
    </row>
    <row r="819" ht="15.75" customHeight="1">
      <c r="G819" s="30"/>
      <c r="H819" s="30"/>
      <c r="I819" s="30"/>
      <c r="J819" s="30"/>
      <c r="K819" s="30"/>
      <c r="L819" s="30"/>
      <c r="AA819" s="30"/>
    </row>
    <row r="820" ht="15.75" customHeight="1">
      <c r="G820" s="30"/>
      <c r="H820" s="30"/>
      <c r="I820" s="30"/>
      <c r="J820" s="30"/>
      <c r="K820" s="30"/>
      <c r="L820" s="30"/>
      <c r="AA820" s="30"/>
    </row>
    <row r="821" ht="15.75" customHeight="1">
      <c r="G821" s="30"/>
      <c r="H821" s="30"/>
      <c r="I821" s="30"/>
      <c r="J821" s="30"/>
      <c r="K821" s="30"/>
      <c r="L821" s="30"/>
      <c r="AA821" s="30"/>
    </row>
    <row r="822" ht="15.75" customHeight="1">
      <c r="G822" s="30"/>
      <c r="H822" s="30"/>
      <c r="I822" s="30"/>
      <c r="J822" s="30"/>
      <c r="K822" s="30"/>
      <c r="L822" s="30"/>
      <c r="AA822" s="30"/>
    </row>
    <row r="823" ht="15.75" customHeight="1">
      <c r="G823" s="30"/>
      <c r="H823" s="30"/>
      <c r="I823" s="30"/>
      <c r="J823" s="30"/>
      <c r="K823" s="30"/>
      <c r="L823" s="30"/>
      <c r="AA823" s="30"/>
    </row>
    <row r="824" ht="15.75" customHeight="1">
      <c r="G824" s="30"/>
      <c r="H824" s="30"/>
      <c r="I824" s="30"/>
      <c r="J824" s="30"/>
      <c r="K824" s="30"/>
      <c r="L824" s="30"/>
      <c r="AA824" s="30"/>
    </row>
    <row r="825" ht="15.75" customHeight="1">
      <c r="G825" s="30"/>
      <c r="H825" s="30"/>
      <c r="I825" s="30"/>
      <c r="J825" s="30"/>
      <c r="K825" s="30"/>
      <c r="L825" s="30"/>
      <c r="AA825" s="30"/>
    </row>
    <row r="826" ht="15.75" customHeight="1">
      <c r="G826" s="30"/>
      <c r="H826" s="30"/>
      <c r="I826" s="30"/>
      <c r="J826" s="30"/>
      <c r="K826" s="30"/>
      <c r="L826" s="30"/>
      <c r="AA826" s="30"/>
    </row>
    <row r="827" ht="15.75" customHeight="1">
      <c r="G827" s="30"/>
      <c r="H827" s="30"/>
      <c r="I827" s="30"/>
      <c r="J827" s="30"/>
      <c r="K827" s="30"/>
      <c r="L827" s="30"/>
      <c r="AA827" s="30"/>
    </row>
    <row r="828" ht="15.75" customHeight="1">
      <c r="G828" s="30"/>
      <c r="H828" s="30"/>
      <c r="I828" s="30"/>
      <c r="J828" s="30"/>
      <c r="K828" s="30"/>
      <c r="L828" s="30"/>
      <c r="AA828" s="30"/>
    </row>
    <row r="829" ht="15.75" customHeight="1">
      <c r="G829" s="30"/>
      <c r="H829" s="30"/>
      <c r="I829" s="30"/>
      <c r="J829" s="30"/>
      <c r="K829" s="30"/>
      <c r="L829" s="30"/>
      <c r="AA829" s="30"/>
    </row>
    <row r="830" ht="15.75" customHeight="1">
      <c r="G830" s="30"/>
      <c r="H830" s="30"/>
      <c r="I830" s="30"/>
      <c r="J830" s="30"/>
      <c r="K830" s="30"/>
      <c r="L830" s="30"/>
      <c r="AA830" s="30"/>
    </row>
    <row r="831" ht="15.75" customHeight="1">
      <c r="G831" s="30"/>
      <c r="H831" s="30"/>
      <c r="I831" s="30"/>
      <c r="J831" s="30"/>
      <c r="K831" s="30"/>
      <c r="L831" s="30"/>
      <c r="AA831" s="30"/>
    </row>
    <row r="832" ht="15.75" customHeight="1">
      <c r="G832" s="30"/>
      <c r="H832" s="30"/>
      <c r="I832" s="30"/>
      <c r="J832" s="30"/>
      <c r="K832" s="30"/>
      <c r="L832" s="30"/>
      <c r="AA832" s="30"/>
    </row>
    <row r="833" ht="15.75" customHeight="1">
      <c r="G833" s="30"/>
      <c r="H833" s="30"/>
      <c r="I833" s="30"/>
      <c r="J833" s="30"/>
      <c r="K833" s="30"/>
      <c r="L833" s="30"/>
      <c r="AA833" s="30"/>
    </row>
    <row r="834" ht="15.75" customHeight="1">
      <c r="G834" s="30"/>
      <c r="H834" s="30"/>
      <c r="I834" s="30"/>
      <c r="J834" s="30"/>
      <c r="K834" s="30"/>
      <c r="L834" s="30"/>
      <c r="AA834" s="30"/>
    </row>
    <row r="835" ht="15.75" customHeight="1">
      <c r="G835" s="30"/>
      <c r="H835" s="30"/>
      <c r="I835" s="30"/>
      <c r="J835" s="30"/>
      <c r="K835" s="30"/>
      <c r="L835" s="30"/>
      <c r="AA835" s="30"/>
    </row>
    <row r="836" ht="15.75" customHeight="1">
      <c r="G836" s="30"/>
      <c r="H836" s="30"/>
      <c r="I836" s="30"/>
      <c r="J836" s="30"/>
      <c r="K836" s="30"/>
      <c r="L836" s="30"/>
      <c r="AA836" s="30"/>
    </row>
    <row r="837" ht="15.75" customHeight="1">
      <c r="G837" s="30"/>
      <c r="H837" s="30"/>
      <c r="I837" s="30"/>
      <c r="J837" s="30"/>
      <c r="K837" s="30"/>
      <c r="L837" s="30"/>
      <c r="AA837" s="30"/>
    </row>
    <row r="838" ht="15.75" customHeight="1">
      <c r="G838" s="30"/>
      <c r="H838" s="30"/>
      <c r="I838" s="30"/>
      <c r="J838" s="30"/>
      <c r="K838" s="30"/>
      <c r="L838" s="30"/>
      <c r="AA838" s="30"/>
    </row>
    <row r="839" ht="15.75" customHeight="1">
      <c r="G839" s="30"/>
      <c r="H839" s="30"/>
      <c r="I839" s="30"/>
      <c r="J839" s="30"/>
      <c r="K839" s="30"/>
      <c r="L839" s="30"/>
      <c r="AA839" s="30"/>
    </row>
    <row r="840" ht="15.75" customHeight="1">
      <c r="G840" s="30"/>
      <c r="H840" s="30"/>
      <c r="I840" s="30"/>
      <c r="J840" s="30"/>
      <c r="K840" s="30"/>
      <c r="L840" s="30"/>
      <c r="AA840" s="30"/>
    </row>
    <row r="841" ht="15.75" customHeight="1">
      <c r="G841" s="30"/>
      <c r="H841" s="30"/>
      <c r="I841" s="30"/>
      <c r="J841" s="30"/>
      <c r="K841" s="30"/>
      <c r="L841" s="30"/>
      <c r="AA841" s="30"/>
    </row>
    <row r="842" ht="15.75" customHeight="1">
      <c r="G842" s="30"/>
      <c r="H842" s="30"/>
      <c r="I842" s="30"/>
      <c r="J842" s="30"/>
      <c r="K842" s="30"/>
      <c r="L842" s="30"/>
      <c r="AA842" s="30"/>
    </row>
    <row r="843" ht="15.75" customHeight="1">
      <c r="G843" s="30"/>
      <c r="H843" s="30"/>
      <c r="I843" s="30"/>
      <c r="J843" s="30"/>
      <c r="K843" s="30"/>
      <c r="L843" s="30"/>
      <c r="AA843" s="30"/>
    </row>
    <row r="844" ht="15.75" customHeight="1">
      <c r="G844" s="30"/>
      <c r="H844" s="30"/>
      <c r="I844" s="30"/>
      <c r="J844" s="30"/>
      <c r="K844" s="30"/>
      <c r="L844" s="30"/>
      <c r="AA844" s="30"/>
    </row>
    <row r="845" ht="15.75" customHeight="1">
      <c r="G845" s="30"/>
      <c r="H845" s="30"/>
      <c r="I845" s="30"/>
      <c r="J845" s="30"/>
      <c r="K845" s="30"/>
      <c r="L845" s="30"/>
      <c r="AA845" s="30"/>
    </row>
    <row r="846" ht="15.75" customHeight="1">
      <c r="G846" s="30"/>
      <c r="H846" s="30"/>
      <c r="I846" s="30"/>
      <c r="J846" s="30"/>
      <c r="K846" s="30"/>
      <c r="L846" s="30"/>
      <c r="AA846" s="30"/>
    </row>
    <row r="847" ht="15.75" customHeight="1">
      <c r="G847" s="30"/>
      <c r="H847" s="30"/>
      <c r="I847" s="30"/>
      <c r="J847" s="30"/>
      <c r="K847" s="30"/>
      <c r="L847" s="30"/>
      <c r="AA847" s="30"/>
    </row>
    <row r="848" ht="15.75" customHeight="1">
      <c r="G848" s="30"/>
      <c r="H848" s="30"/>
      <c r="I848" s="30"/>
      <c r="J848" s="30"/>
      <c r="K848" s="30"/>
      <c r="L848" s="30"/>
      <c r="AA848" s="30"/>
    </row>
    <row r="849" ht="15.75" customHeight="1">
      <c r="G849" s="30"/>
      <c r="H849" s="30"/>
      <c r="I849" s="30"/>
      <c r="J849" s="30"/>
      <c r="K849" s="30"/>
      <c r="L849" s="30"/>
      <c r="AA849" s="30"/>
    </row>
    <row r="850" ht="15.75" customHeight="1">
      <c r="G850" s="30"/>
      <c r="H850" s="30"/>
      <c r="I850" s="30"/>
      <c r="J850" s="30"/>
      <c r="K850" s="30"/>
      <c r="L850" s="30"/>
      <c r="AA850" s="30"/>
    </row>
    <row r="851" ht="15.75" customHeight="1">
      <c r="G851" s="30"/>
      <c r="H851" s="30"/>
      <c r="I851" s="30"/>
      <c r="J851" s="30"/>
      <c r="K851" s="30"/>
      <c r="L851" s="30"/>
      <c r="AA851" s="30"/>
    </row>
    <row r="852" ht="15.75" customHeight="1">
      <c r="G852" s="30"/>
      <c r="H852" s="30"/>
      <c r="I852" s="30"/>
      <c r="J852" s="30"/>
      <c r="K852" s="30"/>
      <c r="L852" s="30"/>
      <c r="AA852" s="30"/>
    </row>
    <row r="853" ht="15.75" customHeight="1">
      <c r="G853" s="30"/>
      <c r="H853" s="30"/>
      <c r="I853" s="30"/>
      <c r="J853" s="30"/>
      <c r="K853" s="30"/>
      <c r="L853" s="30"/>
      <c r="AA853" s="30"/>
    </row>
    <row r="854" ht="15.75" customHeight="1">
      <c r="G854" s="30"/>
      <c r="H854" s="30"/>
      <c r="I854" s="30"/>
      <c r="J854" s="30"/>
      <c r="K854" s="30"/>
      <c r="L854" s="30"/>
      <c r="AA854" s="30"/>
    </row>
    <row r="855" ht="15.75" customHeight="1">
      <c r="G855" s="30"/>
      <c r="H855" s="30"/>
      <c r="I855" s="30"/>
      <c r="J855" s="30"/>
      <c r="K855" s="30"/>
      <c r="L855" s="30"/>
      <c r="AA855" s="30"/>
    </row>
    <row r="856" ht="15.75" customHeight="1">
      <c r="G856" s="30"/>
      <c r="H856" s="30"/>
      <c r="I856" s="30"/>
      <c r="J856" s="30"/>
      <c r="K856" s="30"/>
      <c r="L856" s="30"/>
      <c r="AA856" s="30"/>
    </row>
    <row r="857" ht="15.75" customHeight="1">
      <c r="G857" s="30"/>
      <c r="H857" s="30"/>
      <c r="I857" s="30"/>
      <c r="J857" s="30"/>
      <c r="K857" s="30"/>
      <c r="L857" s="30"/>
      <c r="AA857" s="30"/>
    </row>
    <row r="858" ht="15.75" customHeight="1">
      <c r="G858" s="30"/>
      <c r="H858" s="30"/>
      <c r="I858" s="30"/>
      <c r="J858" s="30"/>
      <c r="K858" s="30"/>
      <c r="L858" s="30"/>
      <c r="AA858" s="30"/>
    </row>
    <row r="859" ht="15.75" customHeight="1">
      <c r="G859" s="30"/>
      <c r="H859" s="30"/>
      <c r="I859" s="30"/>
      <c r="J859" s="30"/>
      <c r="K859" s="30"/>
      <c r="L859" s="30"/>
      <c r="AA859" s="30"/>
    </row>
    <row r="860" ht="15.75" customHeight="1">
      <c r="G860" s="30"/>
      <c r="H860" s="30"/>
      <c r="I860" s="30"/>
      <c r="J860" s="30"/>
      <c r="K860" s="30"/>
      <c r="L860" s="30"/>
      <c r="AA860" s="30"/>
    </row>
    <row r="861" ht="15.75" customHeight="1">
      <c r="G861" s="30"/>
      <c r="H861" s="30"/>
      <c r="I861" s="30"/>
      <c r="J861" s="30"/>
      <c r="K861" s="30"/>
      <c r="L861" s="30"/>
      <c r="AA861" s="30"/>
    </row>
    <row r="862" ht="15.75" customHeight="1">
      <c r="G862" s="30"/>
      <c r="H862" s="30"/>
      <c r="I862" s="30"/>
      <c r="J862" s="30"/>
      <c r="K862" s="30"/>
      <c r="L862" s="30"/>
      <c r="AA862" s="30"/>
    </row>
    <row r="863" ht="15.75" customHeight="1">
      <c r="G863" s="30"/>
      <c r="H863" s="30"/>
      <c r="I863" s="30"/>
      <c r="J863" s="30"/>
      <c r="K863" s="30"/>
      <c r="L863" s="30"/>
      <c r="AA863" s="30"/>
    </row>
    <row r="864" ht="15.75" customHeight="1">
      <c r="G864" s="30"/>
      <c r="H864" s="30"/>
      <c r="I864" s="30"/>
      <c r="J864" s="30"/>
      <c r="K864" s="30"/>
      <c r="L864" s="30"/>
      <c r="AA864" s="30"/>
    </row>
    <row r="865" ht="15.75" customHeight="1">
      <c r="G865" s="30"/>
      <c r="H865" s="30"/>
      <c r="I865" s="30"/>
      <c r="J865" s="30"/>
      <c r="K865" s="30"/>
      <c r="L865" s="30"/>
      <c r="AA865" s="30"/>
    </row>
    <row r="866" ht="15.75" customHeight="1">
      <c r="G866" s="30"/>
      <c r="H866" s="30"/>
      <c r="I866" s="30"/>
      <c r="J866" s="30"/>
      <c r="K866" s="30"/>
      <c r="L866" s="30"/>
      <c r="AA866" s="30"/>
    </row>
    <row r="867" ht="15.75" customHeight="1">
      <c r="G867" s="30"/>
      <c r="H867" s="30"/>
      <c r="I867" s="30"/>
      <c r="J867" s="30"/>
      <c r="K867" s="30"/>
      <c r="L867" s="30"/>
      <c r="AA867" s="30"/>
    </row>
    <row r="868" ht="15.75" customHeight="1">
      <c r="G868" s="30"/>
      <c r="H868" s="30"/>
      <c r="I868" s="30"/>
      <c r="J868" s="30"/>
      <c r="K868" s="30"/>
      <c r="L868" s="30"/>
      <c r="AA868" s="30"/>
    </row>
    <row r="869" ht="15.75" customHeight="1">
      <c r="G869" s="30"/>
      <c r="H869" s="30"/>
      <c r="I869" s="30"/>
      <c r="J869" s="30"/>
      <c r="K869" s="30"/>
      <c r="L869" s="30"/>
      <c r="AA869" s="30"/>
    </row>
    <row r="870" ht="15.75" customHeight="1">
      <c r="G870" s="30"/>
      <c r="H870" s="30"/>
      <c r="I870" s="30"/>
      <c r="J870" s="30"/>
      <c r="K870" s="30"/>
      <c r="L870" s="30"/>
      <c r="AA870" s="30"/>
    </row>
    <row r="871" ht="15.75" customHeight="1">
      <c r="G871" s="30"/>
      <c r="H871" s="30"/>
      <c r="I871" s="30"/>
      <c r="J871" s="30"/>
      <c r="K871" s="30"/>
      <c r="L871" s="30"/>
      <c r="AA871" s="30"/>
    </row>
    <row r="872" ht="15.75" customHeight="1">
      <c r="G872" s="30"/>
      <c r="H872" s="30"/>
      <c r="I872" s="30"/>
      <c r="J872" s="30"/>
      <c r="K872" s="30"/>
      <c r="L872" s="30"/>
      <c r="AA872" s="30"/>
    </row>
    <row r="873" ht="15.75" customHeight="1">
      <c r="G873" s="30"/>
      <c r="H873" s="30"/>
      <c r="I873" s="30"/>
      <c r="J873" s="30"/>
      <c r="K873" s="30"/>
      <c r="L873" s="30"/>
      <c r="AA873" s="30"/>
    </row>
    <row r="874" ht="15.75" customHeight="1">
      <c r="G874" s="30"/>
      <c r="H874" s="30"/>
      <c r="I874" s="30"/>
      <c r="J874" s="30"/>
      <c r="K874" s="30"/>
      <c r="L874" s="30"/>
      <c r="AA874" s="30"/>
    </row>
    <row r="875" ht="15.75" customHeight="1">
      <c r="G875" s="30"/>
      <c r="H875" s="30"/>
      <c r="I875" s="30"/>
      <c r="J875" s="30"/>
      <c r="K875" s="30"/>
      <c r="L875" s="30"/>
      <c r="AA875" s="30"/>
    </row>
    <row r="876" ht="15.75" customHeight="1">
      <c r="G876" s="30"/>
      <c r="H876" s="30"/>
      <c r="I876" s="30"/>
      <c r="J876" s="30"/>
      <c r="K876" s="30"/>
      <c r="L876" s="30"/>
      <c r="AA876" s="30"/>
    </row>
    <row r="877" ht="15.75" customHeight="1">
      <c r="G877" s="30"/>
      <c r="H877" s="30"/>
      <c r="I877" s="30"/>
      <c r="J877" s="30"/>
      <c r="K877" s="30"/>
      <c r="L877" s="30"/>
      <c r="AA877" s="30"/>
    </row>
    <row r="878" ht="15.75" customHeight="1">
      <c r="G878" s="30"/>
      <c r="H878" s="30"/>
      <c r="I878" s="30"/>
      <c r="J878" s="30"/>
      <c r="K878" s="30"/>
      <c r="L878" s="30"/>
      <c r="AA878" s="30"/>
    </row>
    <row r="879" ht="15.75" customHeight="1">
      <c r="G879" s="30"/>
      <c r="H879" s="30"/>
      <c r="I879" s="30"/>
      <c r="J879" s="30"/>
      <c r="K879" s="30"/>
      <c r="L879" s="30"/>
      <c r="AA879" s="30"/>
    </row>
    <row r="880" ht="15.75" customHeight="1">
      <c r="G880" s="30"/>
      <c r="H880" s="30"/>
      <c r="I880" s="30"/>
      <c r="J880" s="30"/>
      <c r="K880" s="30"/>
      <c r="L880" s="30"/>
      <c r="AA880" s="30"/>
    </row>
    <row r="881" ht="15.75" customHeight="1">
      <c r="G881" s="30"/>
      <c r="H881" s="30"/>
      <c r="I881" s="30"/>
      <c r="J881" s="30"/>
      <c r="K881" s="30"/>
      <c r="L881" s="30"/>
      <c r="AA881" s="30"/>
    </row>
    <row r="882" ht="15.75" customHeight="1">
      <c r="G882" s="30"/>
      <c r="H882" s="30"/>
      <c r="I882" s="30"/>
      <c r="J882" s="30"/>
      <c r="K882" s="30"/>
      <c r="L882" s="30"/>
      <c r="AA882" s="30"/>
    </row>
    <row r="883" ht="15.75" customHeight="1">
      <c r="G883" s="30"/>
      <c r="H883" s="30"/>
      <c r="I883" s="30"/>
      <c r="J883" s="30"/>
      <c r="K883" s="30"/>
      <c r="L883" s="30"/>
      <c r="AA883" s="30"/>
    </row>
    <row r="884" ht="15.75" customHeight="1">
      <c r="G884" s="30"/>
      <c r="H884" s="30"/>
      <c r="I884" s="30"/>
      <c r="J884" s="30"/>
      <c r="K884" s="30"/>
      <c r="L884" s="30"/>
      <c r="AA884" s="30"/>
    </row>
    <row r="885" ht="15.75" customHeight="1">
      <c r="G885" s="30"/>
      <c r="H885" s="30"/>
      <c r="I885" s="30"/>
      <c r="J885" s="30"/>
      <c r="K885" s="30"/>
      <c r="L885" s="30"/>
      <c r="AA885" s="30"/>
    </row>
    <row r="886" ht="15.75" customHeight="1">
      <c r="G886" s="30"/>
      <c r="H886" s="30"/>
      <c r="I886" s="30"/>
      <c r="J886" s="30"/>
      <c r="K886" s="30"/>
      <c r="L886" s="30"/>
      <c r="AA886" s="30"/>
    </row>
    <row r="887" ht="15.75" customHeight="1">
      <c r="G887" s="30"/>
      <c r="H887" s="30"/>
      <c r="I887" s="30"/>
      <c r="J887" s="30"/>
      <c r="K887" s="30"/>
      <c r="L887" s="30"/>
      <c r="AA887" s="30"/>
    </row>
    <row r="888" ht="15.75" customHeight="1">
      <c r="G888" s="30"/>
      <c r="H888" s="30"/>
      <c r="I888" s="30"/>
      <c r="J888" s="30"/>
      <c r="K888" s="30"/>
      <c r="L888" s="30"/>
      <c r="AA888" s="30"/>
    </row>
    <row r="889" ht="15.75" customHeight="1">
      <c r="G889" s="30"/>
      <c r="H889" s="30"/>
      <c r="I889" s="30"/>
      <c r="J889" s="30"/>
      <c r="K889" s="30"/>
      <c r="L889" s="30"/>
      <c r="AA889" s="30"/>
    </row>
    <row r="890" ht="15.75" customHeight="1">
      <c r="G890" s="30"/>
      <c r="H890" s="30"/>
      <c r="I890" s="30"/>
      <c r="J890" s="30"/>
      <c r="K890" s="30"/>
      <c r="L890" s="30"/>
      <c r="AA890" s="30"/>
    </row>
    <row r="891" ht="15.75" customHeight="1">
      <c r="G891" s="30"/>
      <c r="H891" s="30"/>
      <c r="I891" s="30"/>
      <c r="J891" s="30"/>
      <c r="K891" s="30"/>
      <c r="L891" s="30"/>
      <c r="AA891" s="30"/>
    </row>
    <row r="892" ht="15.75" customHeight="1">
      <c r="G892" s="30"/>
      <c r="H892" s="30"/>
      <c r="I892" s="30"/>
      <c r="J892" s="30"/>
      <c r="K892" s="30"/>
      <c r="L892" s="30"/>
      <c r="AA892" s="30"/>
    </row>
    <row r="893" ht="15.75" customHeight="1">
      <c r="G893" s="30"/>
      <c r="H893" s="30"/>
      <c r="I893" s="30"/>
      <c r="J893" s="30"/>
      <c r="K893" s="30"/>
      <c r="L893" s="30"/>
      <c r="AA893" s="30"/>
    </row>
    <row r="894" ht="15.75" customHeight="1">
      <c r="G894" s="30"/>
      <c r="H894" s="30"/>
      <c r="I894" s="30"/>
      <c r="J894" s="30"/>
      <c r="K894" s="30"/>
      <c r="L894" s="30"/>
      <c r="AA894" s="30"/>
    </row>
    <row r="895" ht="15.75" customHeight="1">
      <c r="G895" s="30"/>
      <c r="H895" s="30"/>
      <c r="I895" s="30"/>
      <c r="J895" s="30"/>
      <c r="K895" s="30"/>
      <c r="L895" s="30"/>
      <c r="AA895" s="30"/>
    </row>
    <row r="896" ht="15.75" customHeight="1">
      <c r="G896" s="30"/>
      <c r="H896" s="30"/>
      <c r="I896" s="30"/>
      <c r="J896" s="30"/>
      <c r="K896" s="30"/>
      <c r="L896" s="30"/>
      <c r="AA896" s="30"/>
    </row>
    <row r="897" ht="15.75" customHeight="1">
      <c r="G897" s="30"/>
      <c r="H897" s="30"/>
      <c r="I897" s="30"/>
      <c r="J897" s="30"/>
      <c r="K897" s="30"/>
      <c r="L897" s="30"/>
      <c r="AA897" s="30"/>
    </row>
    <row r="898" ht="15.75" customHeight="1">
      <c r="G898" s="30"/>
      <c r="H898" s="30"/>
      <c r="I898" s="30"/>
      <c r="J898" s="30"/>
      <c r="K898" s="30"/>
      <c r="L898" s="30"/>
      <c r="AA898" s="30"/>
    </row>
    <row r="899" ht="15.75" customHeight="1">
      <c r="G899" s="30"/>
      <c r="H899" s="30"/>
      <c r="I899" s="30"/>
      <c r="J899" s="30"/>
      <c r="K899" s="30"/>
      <c r="L899" s="30"/>
      <c r="AA899" s="30"/>
    </row>
    <row r="900" ht="15.75" customHeight="1">
      <c r="G900" s="30"/>
      <c r="H900" s="30"/>
      <c r="I900" s="30"/>
      <c r="J900" s="30"/>
      <c r="K900" s="30"/>
      <c r="L900" s="30"/>
      <c r="AA900" s="30"/>
    </row>
    <row r="901" ht="15.75" customHeight="1">
      <c r="G901" s="30"/>
      <c r="H901" s="30"/>
      <c r="I901" s="30"/>
      <c r="J901" s="30"/>
      <c r="K901" s="30"/>
      <c r="L901" s="30"/>
      <c r="AA901" s="30"/>
    </row>
    <row r="902" ht="15.75" customHeight="1">
      <c r="G902" s="30"/>
      <c r="H902" s="30"/>
      <c r="I902" s="30"/>
      <c r="J902" s="30"/>
      <c r="K902" s="30"/>
      <c r="L902" s="30"/>
      <c r="AA902" s="30"/>
    </row>
    <row r="903" ht="15.75" customHeight="1">
      <c r="G903" s="30"/>
      <c r="H903" s="30"/>
      <c r="I903" s="30"/>
      <c r="J903" s="30"/>
      <c r="K903" s="30"/>
      <c r="L903" s="30"/>
      <c r="AA903" s="30"/>
    </row>
    <row r="904" ht="15.75" customHeight="1">
      <c r="G904" s="30"/>
      <c r="H904" s="30"/>
      <c r="I904" s="30"/>
      <c r="J904" s="30"/>
      <c r="K904" s="30"/>
      <c r="L904" s="30"/>
      <c r="AA904" s="30"/>
    </row>
    <row r="905" ht="15.75" customHeight="1">
      <c r="G905" s="30"/>
      <c r="H905" s="30"/>
      <c r="I905" s="30"/>
      <c r="J905" s="30"/>
      <c r="K905" s="30"/>
      <c r="L905" s="30"/>
      <c r="AA905" s="30"/>
    </row>
    <row r="906" ht="15.75" customHeight="1">
      <c r="G906" s="30"/>
      <c r="H906" s="30"/>
      <c r="I906" s="30"/>
      <c r="J906" s="30"/>
      <c r="K906" s="30"/>
      <c r="L906" s="30"/>
      <c r="AA906" s="30"/>
    </row>
    <row r="907" ht="15.75" customHeight="1">
      <c r="G907" s="30"/>
      <c r="H907" s="30"/>
      <c r="I907" s="30"/>
      <c r="J907" s="30"/>
      <c r="K907" s="30"/>
      <c r="L907" s="30"/>
      <c r="AA907" s="30"/>
    </row>
    <row r="908" ht="15.75" customHeight="1">
      <c r="G908" s="30"/>
      <c r="H908" s="30"/>
      <c r="I908" s="30"/>
      <c r="J908" s="30"/>
      <c r="K908" s="30"/>
      <c r="L908" s="30"/>
      <c r="AA908" s="30"/>
    </row>
    <row r="909" ht="15.75" customHeight="1">
      <c r="G909" s="30"/>
      <c r="H909" s="30"/>
      <c r="I909" s="30"/>
      <c r="J909" s="30"/>
      <c r="K909" s="30"/>
      <c r="L909" s="30"/>
      <c r="AA909" s="30"/>
    </row>
    <row r="910" ht="15.75" customHeight="1">
      <c r="G910" s="30"/>
      <c r="H910" s="30"/>
      <c r="I910" s="30"/>
      <c r="J910" s="30"/>
      <c r="K910" s="30"/>
      <c r="L910" s="30"/>
      <c r="AA910" s="30"/>
    </row>
    <row r="911" ht="15.75" customHeight="1">
      <c r="G911" s="30"/>
      <c r="H911" s="30"/>
      <c r="I911" s="30"/>
      <c r="J911" s="30"/>
      <c r="K911" s="30"/>
      <c r="L911" s="30"/>
      <c r="AA911" s="30"/>
    </row>
    <row r="912" ht="15.75" customHeight="1">
      <c r="G912" s="30"/>
      <c r="H912" s="30"/>
      <c r="I912" s="30"/>
      <c r="J912" s="30"/>
      <c r="K912" s="30"/>
      <c r="L912" s="30"/>
      <c r="AA912" s="30"/>
    </row>
    <row r="913" ht="15.75" customHeight="1">
      <c r="G913" s="30"/>
      <c r="H913" s="30"/>
      <c r="I913" s="30"/>
      <c r="J913" s="30"/>
      <c r="K913" s="30"/>
      <c r="L913" s="30"/>
      <c r="AA913" s="30"/>
    </row>
    <row r="914" ht="15.75" customHeight="1">
      <c r="G914" s="30"/>
      <c r="H914" s="30"/>
      <c r="I914" s="30"/>
      <c r="J914" s="30"/>
      <c r="K914" s="30"/>
      <c r="L914" s="30"/>
      <c r="AA914" s="30"/>
    </row>
    <row r="915" ht="15.75" customHeight="1">
      <c r="G915" s="30"/>
      <c r="H915" s="30"/>
      <c r="I915" s="30"/>
      <c r="J915" s="30"/>
      <c r="K915" s="30"/>
      <c r="L915" s="30"/>
      <c r="AA915" s="30"/>
    </row>
    <row r="916" ht="15.75" customHeight="1">
      <c r="G916" s="30"/>
      <c r="H916" s="30"/>
      <c r="I916" s="30"/>
      <c r="J916" s="30"/>
      <c r="K916" s="30"/>
      <c r="L916" s="30"/>
      <c r="AA916" s="30"/>
    </row>
    <row r="917" ht="15.75" customHeight="1">
      <c r="G917" s="30"/>
      <c r="H917" s="30"/>
      <c r="I917" s="30"/>
      <c r="J917" s="30"/>
      <c r="K917" s="30"/>
      <c r="L917" s="30"/>
      <c r="AA917" s="30"/>
    </row>
    <row r="918" ht="15.75" customHeight="1">
      <c r="G918" s="30"/>
      <c r="H918" s="30"/>
      <c r="I918" s="30"/>
      <c r="J918" s="30"/>
      <c r="K918" s="30"/>
      <c r="L918" s="30"/>
      <c r="AA918" s="30"/>
    </row>
    <row r="919" ht="15.75" customHeight="1">
      <c r="G919" s="30"/>
      <c r="H919" s="30"/>
      <c r="I919" s="30"/>
      <c r="J919" s="30"/>
      <c r="K919" s="30"/>
      <c r="L919" s="30"/>
      <c r="AA919" s="30"/>
    </row>
    <row r="920" ht="15.75" customHeight="1">
      <c r="G920" s="30"/>
      <c r="H920" s="30"/>
      <c r="I920" s="30"/>
      <c r="J920" s="30"/>
      <c r="K920" s="30"/>
      <c r="L920" s="30"/>
      <c r="AA920" s="30"/>
    </row>
    <row r="921" ht="15.75" customHeight="1">
      <c r="G921" s="30"/>
      <c r="H921" s="30"/>
      <c r="I921" s="30"/>
      <c r="J921" s="30"/>
      <c r="K921" s="30"/>
      <c r="L921" s="30"/>
      <c r="AA921" s="30"/>
    </row>
    <row r="922" ht="15.75" customHeight="1">
      <c r="G922" s="30"/>
      <c r="H922" s="30"/>
      <c r="I922" s="30"/>
      <c r="J922" s="30"/>
      <c r="K922" s="30"/>
      <c r="L922" s="30"/>
      <c r="AA922" s="30"/>
    </row>
    <row r="923" ht="15.75" customHeight="1">
      <c r="G923" s="30"/>
      <c r="H923" s="30"/>
      <c r="I923" s="30"/>
      <c r="J923" s="30"/>
      <c r="K923" s="30"/>
      <c r="L923" s="30"/>
      <c r="AA923" s="30"/>
    </row>
    <row r="924" ht="15.75" customHeight="1">
      <c r="G924" s="30"/>
      <c r="H924" s="30"/>
      <c r="I924" s="30"/>
      <c r="J924" s="30"/>
      <c r="K924" s="30"/>
      <c r="L924" s="30"/>
      <c r="AA924" s="30"/>
    </row>
    <row r="925" ht="15.75" customHeight="1">
      <c r="G925" s="30"/>
      <c r="H925" s="30"/>
      <c r="I925" s="30"/>
      <c r="J925" s="30"/>
      <c r="K925" s="30"/>
      <c r="L925" s="30"/>
      <c r="AA925" s="30"/>
    </row>
    <row r="926" ht="15.75" customHeight="1">
      <c r="G926" s="30"/>
      <c r="H926" s="30"/>
      <c r="I926" s="30"/>
      <c r="J926" s="30"/>
      <c r="K926" s="30"/>
      <c r="L926" s="30"/>
      <c r="AA926" s="30"/>
    </row>
    <row r="927" ht="15.75" customHeight="1">
      <c r="G927" s="30"/>
      <c r="H927" s="30"/>
      <c r="I927" s="30"/>
      <c r="J927" s="30"/>
      <c r="K927" s="30"/>
      <c r="L927" s="30"/>
      <c r="AA927" s="30"/>
    </row>
    <row r="928" ht="15.75" customHeight="1">
      <c r="G928" s="30"/>
      <c r="H928" s="30"/>
      <c r="I928" s="30"/>
      <c r="J928" s="30"/>
      <c r="K928" s="30"/>
      <c r="L928" s="30"/>
      <c r="AA928" s="30"/>
    </row>
    <row r="929" ht="15.75" customHeight="1">
      <c r="G929" s="30"/>
      <c r="H929" s="30"/>
      <c r="I929" s="30"/>
      <c r="J929" s="30"/>
      <c r="K929" s="30"/>
      <c r="L929" s="30"/>
      <c r="AA929" s="30"/>
    </row>
    <row r="930" ht="15.75" customHeight="1">
      <c r="G930" s="30"/>
      <c r="H930" s="30"/>
      <c r="I930" s="30"/>
      <c r="J930" s="30"/>
      <c r="K930" s="30"/>
      <c r="L930" s="30"/>
      <c r="AA930" s="30"/>
    </row>
    <row r="931" ht="15.75" customHeight="1">
      <c r="G931" s="30"/>
      <c r="H931" s="30"/>
      <c r="I931" s="30"/>
      <c r="J931" s="30"/>
      <c r="K931" s="30"/>
      <c r="L931" s="30"/>
      <c r="AA931" s="30"/>
    </row>
    <row r="932" ht="15.75" customHeight="1">
      <c r="G932" s="30"/>
      <c r="H932" s="30"/>
      <c r="I932" s="30"/>
      <c r="J932" s="30"/>
      <c r="K932" s="30"/>
      <c r="L932" s="30"/>
      <c r="AA932" s="30"/>
    </row>
    <row r="933" ht="15.75" customHeight="1">
      <c r="G933" s="30"/>
      <c r="H933" s="30"/>
      <c r="I933" s="30"/>
      <c r="J933" s="30"/>
      <c r="K933" s="30"/>
      <c r="L933" s="30"/>
      <c r="AA933" s="30"/>
    </row>
    <row r="934" ht="15.75" customHeight="1">
      <c r="G934" s="30"/>
      <c r="H934" s="30"/>
      <c r="I934" s="30"/>
      <c r="J934" s="30"/>
      <c r="K934" s="30"/>
      <c r="L934" s="30"/>
      <c r="AA934" s="30"/>
    </row>
    <row r="935" ht="15.75" customHeight="1">
      <c r="G935" s="30"/>
      <c r="H935" s="30"/>
      <c r="I935" s="30"/>
      <c r="J935" s="30"/>
      <c r="K935" s="30"/>
      <c r="L935" s="30"/>
      <c r="AA935" s="30"/>
    </row>
    <row r="936" ht="15.75" customHeight="1">
      <c r="G936" s="30"/>
      <c r="H936" s="30"/>
      <c r="I936" s="30"/>
      <c r="J936" s="30"/>
      <c r="K936" s="30"/>
      <c r="L936" s="30"/>
      <c r="AA936" s="30"/>
    </row>
    <row r="937" ht="15.75" customHeight="1">
      <c r="G937" s="30"/>
      <c r="H937" s="30"/>
      <c r="I937" s="30"/>
      <c r="J937" s="30"/>
      <c r="K937" s="30"/>
      <c r="L937" s="30"/>
      <c r="AA937" s="30"/>
    </row>
    <row r="938" ht="15.75" customHeight="1">
      <c r="G938" s="30"/>
      <c r="H938" s="30"/>
      <c r="I938" s="30"/>
      <c r="J938" s="30"/>
      <c r="K938" s="30"/>
      <c r="L938" s="30"/>
      <c r="AA938" s="30"/>
    </row>
    <row r="939" ht="15.75" customHeight="1">
      <c r="G939" s="30"/>
      <c r="H939" s="30"/>
      <c r="I939" s="30"/>
      <c r="J939" s="30"/>
      <c r="K939" s="30"/>
      <c r="L939" s="30"/>
      <c r="AA939" s="30"/>
    </row>
    <row r="940" ht="15.75" customHeight="1">
      <c r="G940" s="30"/>
      <c r="H940" s="30"/>
      <c r="I940" s="30"/>
      <c r="J940" s="30"/>
      <c r="K940" s="30"/>
      <c r="L940" s="30"/>
      <c r="AA940" s="30"/>
    </row>
    <row r="941" ht="15.75" customHeight="1">
      <c r="G941" s="30"/>
      <c r="H941" s="30"/>
      <c r="I941" s="30"/>
      <c r="J941" s="30"/>
      <c r="K941" s="30"/>
      <c r="L941" s="30"/>
      <c r="AA941" s="30"/>
    </row>
    <row r="942" ht="15.75" customHeight="1">
      <c r="G942" s="30"/>
      <c r="H942" s="30"/>
      <c r="I942" s="30"/>
      <c r="J942" s="30"/>
      <c r="K942" s="30"/>
      <c r="L942" s="30"/>
      <c r="AA942" s="30"/>
    </row>
    <row r="943" ht="15.75" customHeight="1">
      <c r="G943" s="30"/>
      <c r="H943" s="30"/>
      <c r="I943" s="30"/>
      <c r="J943" s="30"/>
      <c r="K943" s="30"/>
      <c r="L943" s="30"/>
      <c r="AA943" s="30"/>
    </row>
    <row r="944" ht="15.75" customHeight="1">
      <c r="G944" s="30"/>
      <c r="H944" s="30"/>
      <c r="I944" s="30"/>
      <c r="J944" s="30"/>
      <c r="K944" s="30"/>
      <c r="L944" s="30"/>
      <c r="AA944" s="30"/>
    </row>
    <row r="945" ht="15.75" customHeight="1">
      <c r="G945" s="30"/>
      <c r="H945" s="30"/>
      <c r="I945" s="30"/>
      <c r="J945" s="30"/>
      <c r="K945" s="30"/>
      <c r="L945" s="30"/>
      <c r="AA945" s="30"/>
    </row>
    <row r="946" ht="15.75" customHeight="1">
      <c r="G946" s="30"/>
      <c r="H946" s="30"/>
      <c r="I946" s="30"/>
      <c r="J946" s="30"/>
      <c r="K946" s="30"/>
      <c r="L946" s="30"/>
      <c r="AA946" s="30"/>
    </row>
    <row r="947" ht="15.75" customHeight="1">
      <c r="G947" s="30"/>
      <c r="H947" s="30"/>
      <c r="I947" s="30"/>
      <c r="J947" s="30"/>
      <c r="K947" s="30"/>
      <c r="L947" s="30"/>
      <c r="AA947" s="30"/>
    </row>
    <row r="948" ht="15.75" customHeight="1">
      <c r="G948" s="30"/>
      <c r="H948" s="30"/>
      <c r="I948" s="30"/>
      <c r="J948" s="30"/>
      <c r="K948" s="30"/>
      <c r="L948" s="30"/>
      <c r="AA948" s="30"/>
    </row>
    <row r="949" ht="15.75" customHeight="1">
      <c r="G949" s="30"/>
      <c r="H949" s="30"/>
      <c r="I949" s="30"/>
      <c r="J949" s="30"/>
      <c r="K949" s="30"/>
      <c r="L949" s="30"/>
      <c r="AA949" s="30"/>
    </row>
    <row r="950" ht="15.75" customHeight="1">
      <c r="G950" s="30"/>
      <c r="H950" s="30"/>
      <c r="I950" s="30"/>
      <c r="J950" s="30"/>
      <c r="K950" s="30"/>
      <c r="L950" s="30"/>
      <c r="AA950" s="30"/>
    </row>
    <row r="951" ht="15.75" customHeight="1">
      <c r="G951" s="30"/>
      <c r="H951" s="30"/>
      <c r="I951" s="30"/>
      <c r="J951" s="30"/>
      <c r="K951" s="30"/>
      <c r="L951" s="30"/>
      <c r="AA951" s="30"/>
    </row>
    <row r="952" ht="15.75" customHeight="1">
      <c r="G952" s="30"/>
      <c r="H952" s="30"/>
      <c r="I952" s="30"/>
      <c r="J952" s="30"/>
      <c r="K952" s="30"/>
      <c r="L952" s="30"/>
      <c r="AA952" s="30"/>
    </row>
    <row r="953" ht="15.75" customHeight="1">
      <c r="G953" s="30"/>
      <c r="H953" s="30"/>
      <c r="I953" s="30"/>
      <c r="J953" s="30"/>
      <c r="K953" s="30"/>
      <c r="L953" s="30"/>
      <c r="AA953" s="30"/>
    </row>
    <row r="954" ht="15.75" customHeight="1">
      <c r="G954" s="30"/>
      <c r="H954" s="30"/>
      <c r="I954" s="30"/>
      <c r="J954" s="30"/>
      <c r="K954" s="30"/>
      <c r="L954" s="30"/>
      <c r="AA954" s="30"/>
    </row>
    <row r="955" ht="15.75" customHeight="1">
      <c r="G955" s="30"/>
      <c r="H955" s="30"/>
      <c r="I955" s="30"/>
      <c r="J955" s="30"/>
      <c r="K955" s="30"/>
      <c r="L955" s="30"/>
      <c r="AA955" s="30"/>
    </row>
    <row r="956" ht="15.75" customHeight="1">
      <c r="G956" s="30"/>
      <c r="H956" s="30"/>
      <c r="I956" s="30"/>
      <c r="J956" s="30"/>
      <c r="K956" s="30"/>
      <c r="L956" s="30"/>
      <c r="AA956" s="30"/>
    </row>
    <row r="957" ht="15.75" customHeight="1">
      <c r="G957" s="30"/>
      <c r="H957" s="30"/>
      <c r="I957" s="30"/>
      <c r="J957" s="30"/>
      <c r="K957" s="30"/>
      <c r="L957" s="30"/>
      <c r="AA957" s="30"/>
    </row>
    <row r="958" ht="15.75" customHeight="1">
      <c r="G958" s="30"/>
      <c r="H958" s="30"/>
      <c r="I958" s="30"/>
      <c r="J958" s="30"/>
      <c r="K958" s="30"/>
      <c r="L958" s="30"/>
      <c r="AA958" s="30"/>
    </row>
    <row r="959" ht="15.75" customHeight="1">
      <c r="G959" s="30"/>
      <c r="H959" s="30"/>
      <c r="I959" s="30"/>
      <c r="J959" s="30"/>
      <c r="K959" s="30"/>
      <c r="L959" s="30"/>
      <c r="AA959" s="30"/>
    </row>
    <row r="960" ht="15.75" customHeight="1">
      <c r="G960" s="30"/>
      <c r="H960" s="30"/>
      <c r="I960" s="30"/>
      <c r="J960" s="30"/>
      <c r="K960" s="30"/>
      <c r="L960" s="30"/>
      <c r="AA960" s="30"/>
    </row>
    <row r="961" ht="15.75" customHeight="1">
      <c r="G961" s="30"/>
      <c r="H961" s="30"/>
      <c r="I961" s="30"/>
      <c r="J961" s="30"/>
      <c r="K961" s="30"/>
      <c r="L961" s="30"/>
      <c r="AA961" s="30"/>
    </row>
    <row r="962" ht="15.75" customHeight="1">
      <c r="G962" s="30"/>
      <c r="H962" s="30"/>
      <c r="I962" s="30"/>
      <c r="J962" s="30"/>
      <c r="K962" s="30"/>
      <c r="L962" s="30"/>
      <c r="AA962" s="30"/>
    </row>
    <row r="963" ht="15.75" customHeight="1">
      <c r="G963" s="30"/>
      <c r="H963" s="30"/>
      <c r="I963" s="30"/>
      <c r="J963" s="30"/>
      <c r="K963" s="30"/>
      <c r="L963" s="30"/>
      <c r="AA963" s="30"/>
    </row>
    <row r="964" ht="15.75" customHeight="1">
      <c r="G964" s="30"/>
      <c r="H964" s="30"/>
      <c r="I964" s="30"/>
      <c r="J964" s="30"/>
      <c r="K964" s="30"/>
      <c r="L964" s="30"/>
      <c r="AA964" s="30"/>
    </row>
    <row r="965" ht="15.75" customHeight="1">
      <c r="G965" s="30"/>
      <c r="H965" s="30"/>
      <c r="I965" s="30"/>
      <c r="J965" s="30"/>
      <c r="K965" s="30"/>
      <c r="L965" s="30"/>
      <c r="AA965" s="30"/>
    </row>
    <row r="966" ht="15.75" customHeight="1">
      <c r="G966" s="30"/>
      <c r="H966" s="30"/>
      <c r="I966" s="30"/>
      <c r="J966" s="30"/>
      <c r="K966" s="30"/>
      <c r="L966" s="30"/>
      <c r="AA966" s="30"/>
    </row>
    <row r="967" ht="15.75" customHeight="1">
      <c r="G967" s="30"/>
      <c r="H967" s="30"/>
      <c r="I967" s="30"/>
      <c r="J967" s="30"/>
      <c r="K967" s="30"/>
      <c r="L967" s="30"/>
      <c r="AA967" s="30"/>
    </row>
    <row r="968" ht="15.75" customHeight="1">
      <c r="G968" s="30"/>
      <c r="H968" s="30"/>
      <c r="I968" s="30"/>
      <c r="J968" s="30"/>
      <c r="K968" s="30"/>
      <c r="L968" s="30"/>
      <c r="AA968" s="30"/>
    </row>
    <row r="969" ht="15.75" customHeight="1">
      <c r="G969" s="30"/>
      <c r="H969" s="30"/>
      <c r="I969" s="30"/>
      <c r="J969" s="30"/>
      <c r="K969" s="30"/>
      <c r="L969" s="30"/>
      <c r="AA969" s="30"/>
    </row>
    <row r="970" ht="15.75" customHeight="1">
      <c r="G970" s="30"/>
      <c r="H970" s="30"/>
      <c r="I970" s="30"/>
      <c r="J970" s="30"/>
      <c r="K970" s="30"/>
      <c r="L970" s="30"/>
      <c r="AA970" s="30"/>
    </row>
    <row r="971" ht="15.75" customHeight="1">
      <c r="G971" s="30"/>
      <c r="H971" s="30"/>
      <c r="I971" s="30"/>
      <c r="J971" s="30"/>
      <c r="K971" s="30"/>
      <c r="L971" s="30"/>
      <c r="AA971" s="30"/>
    </row>
    <row r="972" ht="15.75" customHeight="1">
      <c r="G972" s="30"/>
      <c r="H972" s="30"/>
      <c r="I972" s="30"/>
      <c r="J972" s="30"/>
      <c r="K972" s="30"/>
      <c r="L972" s="30"/>
      <c r="AA972" s="30"/>
    </row>
    <row r="973" ht="15.75" customHeight="1">
      <c r="G973" s="30"/>
      <c r="H973" s="30"/>
      <c r="I973" s="30"/>
      <c r="J973" s="30"/>
      <c r="K973" s="30"/>
      <c r="L973" s="30"/>
      <c r="AA973" s="30"/>
    </row>
    <row r="974" ht="15.75" customHeight="1">
      <c r="G974" s="30"/>
      <c r="H974" s="30"/>
      <c r="I974" s="30"/>
      <c r="J974" s="30"/>
      <c r="K974" s="30"/>
      <c r="L974" s="30"/>
      <c r="AA974" s="30"/>
    </row>
    <row r="975" ht="15.75" customHeight="1">
      <c r="G975" s="30"/>
      <c r="H975" s="30"/>
      <c r="I975" s="30"/>
      <c r="J975" s="30"/>
      <c r="K975" s="30"/>
      <c r="L975" s="30"/>
      <c r="AA975" s="30"/>
    </row>
    <row r="976" ht="15.75" customHeight="1">
      <c r="G976" s="30"/>
      <c r="H976" s="30"/>
      <c r="I976" s="30"/>
      <c r="J976" s="30"/>
      <c r="K976" s="30"/>
      <c r="L976" s="30"/>
      <c r="AA976" s="30"/>
    </row>
    <row r="977" ht="15.75" customHeight="1">
      <c r="G977" s="30"/>
      <c r="H977" s="30"/>
      <c r="I977" s="30"/>
      <c r="J977" s="30"/>
      <c r="K977" s="30"/>
      <c r="L977" s="30"/>
      <c r="AA977" s="30"/>
    </row>
    <row r="978" ht="15.75" customHeight="1">
      <c r="G978" s="30"/>
      <c r="H978" s="30"/>
      <c r="I978" s="30"/>
      <c r="J978" s="30"/>
      <c r="K978" s="30"/>
      <c r="L978" s="30"/>
      <c r="AA978" s="30"/>
    </row>
    <row r="979" ht="15.75" customHeight="1">
      <c r="G979" s="30"/>
      <c r="H979" s="30"/>
      <c r="I979" s="30"/>
      <c r="J979" s="30"/>
      <c r="K979" s="30"/>
      <c r="L979" s="30"/>
      <c r="AA979" s="30"/>
    </row>
    <row r="980" ht="15.75" customHeight="1">
      <c r="G980" s="30"/>
      <c r="H980" s="30"/>
      <c r="I980" s="30"/>
      <c r="J980" s="30"/>
      <c r="K980" s="30"/>
      <c r="L980" s="30"/>
      <c r="AA980" s="30"/>
    </row>
    <row r="981" ht="15.75" customHeight="1">
      <c r="G981" s="30"/>
      <c r="H981" s="30"/>
      <c r="I981" s="30"/>
      <c r="J981" s="30"/>
      <c r="K981" s="30"/>
      <c r="L981" s="30"/>
      <c r="AA981" s="30"/>
    </row>
    <row r="982" ht="15.75" customHeight="1">
      <c r="G982" s="30"/>
      <c r="H982" s="30"/>
      <c r="I982" s="30"/>
      <c r="J982" s="30"/>
      <c r="K982" s="30"/>
      <c r="L982" s="30"/>
      <c r="AA982" s="30"/>
    </row>
    <row r="983" ht="15.75" customHeight="1">
      <c r="G983" s="30"/>
      <c r="H983" s="30"/>
      <c r="I983" s="30"/>
      <c r="J983" s="30"/>
      <c r="K983" s="30"/>
      <c r="L983" s="30"/>
      <c r="AA983" s="30"/>
    </row>
    <row r="984" ht="15.75" customHeight="1">
      <c r="G984" s="30"/>
      <c r="H984" s="30"/>
      <c r="I984" s="30"/>
      <c r="J984" s="30"/>
      <c r="K984" s="30"/>
      <c r="L984" s="30"/>
      <c r="AA984" s="30"/>
    </row>
    <row r="985" ht="15.75" customHeight="1">
      <c r="G985" s="30"/>
      <c r="H985" s="30"/>
      <c r="I985" s="30"/>
      <c r="J985" s="30"/>
      <c r="K985" s="30"/>
      <c r="L985" s="30"/>
      <c r="AA985" s="30"/>
    </row>
    <row r="986" ht="15.75" customHeight="1">
      <c r="G986" s="30"/>
      <c r="H986" s="30"/>
      <c r="I986" s="30"/>
      <c r="J986" s="30"/>
      <c r="K986" s="30"/>
      <c r="L986" s="30"/>
      <c r="AA986" s="30"/>
    </row>
    <row r="987" ht="15.75" customHeight="1">
      <c r="G987" s="30"/>
      <c r="H987" s="30"/>
      <c r="I987" s="30"/>
      <c r="J987" s="30"/>
      <c r="K987" s="30"/>
      <c r="L987" s="30"/>
      <c r="AA987" s="30"/>
    </row>
    <row r="988" ht="15.75" customHeight="1">
      <c r="G988" s="30"/>
      <c r="H988" s="30"/>
      <c r="I988" s="30"/>
      <c r="J988" s="30"/>
      <c r="K988" s="30"/>
      <c r="L988" s="30"/>
      <c r="AA988" s="30"/>
    </row>
    <row r="989" ht="15.75" customHeight="1">
      <c r="G989" s="30"/>
      <c r="H989" s="30"/>
      <c r="I989" s="30"/>
      <c r="J989" s="30"/>
      <c r="K989" s="30"/>
      <c r="L989" s="30"/>
      <c r="AA989" s="30"/>
    </row>
    <row r="990" ht="15.75" customHeight="1">
      <c r="G990" s="30"/>
      <c r="H990" s="30"/>
      <c r="I990" s="30"/>
      <c r="J990" s="30"/>
      <c r="K990" s="30"/>
      <c r="L990" s="30"/>
      <c r="AA990" s="30"/>
    </row>
    <row r="991" ht="15.75" customHeight="1">
      <c r="G991" s="30"/>
      <c r="H991" s="30"/>
      <c r="I991" s="30"/>
      <c r="J991" s="30"/>
      <c r="K991" s="30"/>
      <c r="L991" s="30"/>
      <c r="AA991" s="30"/>
    </row>
    <row r="992" ht="15.75" customHeight="1">
      <c r="G992" s="30"/>
      <c r="H992" s="30"/>
      <c r="I992" s="30"/>
      <c r="J992" s="30"/>
      <c r="K992" s="30"/>
      <c r="L992" s="30"/>
      <c r="AA992" s="30"/>
    </row>
    <row r="993" ht="15.75" customHeight="1">
      <c r="G993" s="30"/>
      <c r="H993" s="30"/>
      <c r="I993" s="30"/>
      <c r="J993" s="30"/>
      <c r="K993" s="30"/>
      <c r="L993" s="30"/>
      <c r="AA993" s="30"/>
    </row>
    <row r="994" ht="15.75" customHeight="1">
      <c r="G994" s="30"/>
      <c r="H994" s="30"/>
      <c r="I994" s="30"/>
      <c r="J994" s="30"/>
      <c r="K994" s="30"/>
      <c r="L994" s="30"/>
      <c r="AA994" s="30"/>
    </row>
    <row r="995" ht="15.75" customHeight="1">
      <c r="G995" s="30"/>
      <c r="H995" s="30"/>
      <c r="I995" s="30"/>
      <c r="J995" s="30"/>
      <c r="K995" s="30"/>
      <c r="L995" s="30"/>
      <c r="AA995" s="30"/>
    </row>
    <row r="996" ht="15.75" customHeight="1">
      <c r="G996" s="30"/>
      <c r="H996" s="30"/>
      <c r="I996" s="30"/>
      <c r="J996" s="30"/>
      <c r="K996" s="30"/>
      <c r="L996" s="30"/>
      <c r="AA996" s="30"/>
    </row>
    <row r="997" ht="15.75" customHeight="1">
      <c r="G997" s="30"/>
      <c r="H997" s="30"/>
      <c r="I997" s="30"/>
      <c r="J997" s="30"/>
      <c r="K997" s="30"/>
      <c r="L997" s="30"/>
      <c r="AA997" s="30"/>
    </row>
    <row r="998" ht="15.75" customHeight="1">
      <c r="G998" s="30"/>
      <c r="H998" s="30"/>
      <c r="I998" s="30"/>
      <c r="J998" s="30"/>
      <c r="K998" s="30"/>
      <c r="L998" s="30"/>
      <c r="AA998" s="30"/>
    </row>
    <row r="999" ht="15.75" customHeight="1">
      <c r="G999" s="30"/>
      <c r="H999" s="30"/>
      <c r="I999" s="30"/>
      <c r="J999" s="30"/>
      <c r="K999" s="30"/>
      <c r="L999" s="30"/>
      <c r="AA999" s="30"/>
    </row>
    <row r="1000" ht="15.75" customHeight="1">
      <c r="G1000" s="30"/>
      <c r="H1000" s="30"/>
      <c r="I1000" s="30"/>
      <c r="J1000" s="30"/>
      <c r="K1000" s="30"/>
      <c r="L1000" s="30"/>
      <c r="AA1000" s="30"/>
    </row>
  </sheetData>
  <autoFilter ref="$A$2:$BE$22"/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G3:L1000 AA3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  <hyperlink r:id="rId10" location="source=excel" ref="A12"/>
    <hyperlink r:id="rId11" location="source=excel" ref="A13"/>
    <hyperlink r:id="rId12" location="source=excel" ref="A14"/>
    <hyperlink r:id="rId13" location="source=excel" ref="A15"/>
    <hyperlink r:id="rId14" location="source=excel" ref="A16"/>
    <hyperlink r:id="rId15" location="source=excel" ref="A17"/>
    <hyperlink r:id="rId16" location="source=excel" ref="A18"/>
    <hyperlink r:id="rId17" location="source=excel" ref="A19"/>
    <hyperlink r:id="rId18" location="source=excel" ref="A20"/>
    <hyperlink r:id="rId19" location="source=excel" ref="A21"/>
    <hyperlink r:id="rId20" location="source=excel" ref="A22"/>
  </hyperlinks>
  <printOptions/>
  <pageMargins bottom="0.75" footer="0.0" header="0.0" left="0.7" right="0.7" top="0.75"/>
  <pageSetup orientation="landscape"/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21.38"/>
    <col customWidth="1" min="3" max="26" width="10.63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53.0"/>
    <col customWidth="1" min="3" max="3" width="11.38"/>
    <col customWidth="1" min="4" max="5" width="21.0"/>
    <col customWidth="1" min="6" max="6" width="24.63"/>
    <col customWidth="1" min="7" max="8" width="21.0"/>
    <col customWidth="1" min="9" max="26" width="10.63"/>
  </cols>
  <sheetData>
    <row r="1" ht="63.75" customHeight="1">
      <c r="A1" s="34" t="s">
        <v>311</v>
      </c>
      <c r="B1" s="35" t="s">
        <v>312</v>
      </c>
      <c r="C1" s="35" t="s">
        <v>313</v>
      </c>
      <c r="D1" s="35" t="s">
        <v>314</v>
      </c>
      <c r="E1" s="36" t="s">
        <v>315</v>
      </c>
      <c r="F1" s="35" t="s">
        <v>316</v>
      </c>
      <c r="G1" s="36" t="s">
        <v>294</v>
      </c>
      <c r="H1" s="35" t="s">
        <v>317</v>
      </c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ht="63.75" customHeight="1">
      <c r="A2" s="38">
        <v>88.0</v>
      </c>
      <c r="B2" s="39" t="s">
        <v>318</v>
      </c>
      <c r="C2" s="40">
        <v>1.0</v>
      </c>
      <c r="D2" s="41">
        <v>18000.0</v>
      </c>
      <c r="E2" s="41">
        <f t="shared" ref="E2:E20" si="1">+D2*C2</f>
        <v>18000</v>
      </c>
      <c r="F2" s="42"/>
      <c r="G2" s="42" t="s">
        <v>303</v>
      </c>
      <c r="H2" s="43" t="s">
        <v>319</v>
      </c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ht="63.75" customHeight="1">
      <c r="A3" s="38">
        <v>89.0</v>
      </c>
      <c r="B3" s="39" t="s">
        <v>320</v>
      </c>
      <c r="C3" s="40">
        <v>1.0</v>
      </c>
      <c r="D3" s="41">
        <v>8000.0</v>
      </c>
      <c r="E3" s="41">
        <f t="shared" si="1"/>
        <v>8000</v>
      </c>
      <c r="F3" s="42"/>
      <c r="G3" s="42" t="s">
        <v>299</v>
      </c>
      <c r="H3" s="43" t="s">
        <v>319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ht="63.75" customHeight="1">
      <c r="A4" s="44">
        <v>90.0</v>
      </c>
      <c r="B4" s="45" t="s">
        <v>321</v>
      </c>
      <c r="C4" s="46">
        <v>1.0</v>
      </c>
      <c r="D4" s="47">
        <v>62000.0</v>
      </c>
      <c r="E4" s="41">
        <f t="shared" si="1"/>
        <v>62000</v>
      </c>
      <c r="F4" s="48"/>
      <c r="G4" s="48" t="s">
        <v>304</v>
      </c>
      <c r="H4" s="49" t="s">
        <v>319</v>
      </c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ht="63.75" customHeight="1">
      <c r="A5" s="38">
        <v>91.0</v>
      </c>
      <c r="B5" s="39" t="s">
        <v>322</v>
      </c>
      <c r="C5" s="40">
        <v>1.0</v>
      </c>
      <c r="D5" s="41">
        <v>17000.0</v>
      </c>
      <c r="E5" s="41">
        <f t="shared" si="1"/>
        <v>17000</v>
      </c>
      <c r="F5" s="42"/>
      <c r="G5" s="42" t="s">
        <v>307</v>
      </c>
      <c r="H5" s="43" t="s">
        <v>319</v>
      </c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ht="63.75" customHeight="1">
      <c r="A6" s="38">
        <v>92.0</v>
      </c>
      <c r="B6" s="39" t="s">
        <v>323</v>
      </c>
      <c r="C6" s="40">
        <v>1.0</v>
      </c>
      <c r="D6" s="41">
        <v>8000.0</v>
      </c>
      <c r="E6" s="41">
        <f t="shared" si="1"/>
        <v>8000</v>
      </c>
      <c r="F6" s="42"/>
      <c r="G6" s="42" t="s">
        <v>297</v>
      </c>
      <c r="H6" s="43" t="s">
        <v>319</v>
      </c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ht="63.75" customHeight="1">
      <c r="A7" s="38">
        <v>93.0</v>
      </c>
      <c r="B7" s="39" t="s">
        <v>324</v>
      </c>
      <c r="C7" s="40">
        <v>1.0</v>
      </c>
      <c r="D7" s="41">
        <v>180000.0</v>
      </c>
      <c r="E7" s="41">
        <f t="shared" si="1"/>
        <v>180000</v>
      </c>
      <c r="F7" s="42"/>
      <c r="G7" s="42" t="s">
        <v>298</v>
      </c>
      <c r="H7" s="43" t="s">
        <v>319</v>
      </c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63.75" customHeight="1">
      <c r="A8" s="38">
        <v>94.0</v>
      </c>
      <c r="B8" s="39" t="s">
        <v>325</v>
      </c>
      <c r="C8" s="40">
        <v>1.0</v>
      </c>
      <c r="D8" s="41">
        <v>28000.0</v>
      </c>
      <c r="E8" s="41">
        <f t="shared" si="1"/>
        <v>28000</v>
      </c>
      <c r="F8" s="42"/>
      <c r="G8" s="42" t="s">
        <v>296</v>
      </c>
      <c r="H8" s="43" t="s">
        <v>319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63.75" customHeight="1">
      <c r="A9" s="38">
        <v>95.0</v>
      </c>
      <c r="B9" s="39" t="s">
        <v>326</v>
      </c>
      <c r="C9" s="40">
        <v>2.0</v>
      </c>
      <c r="D9" s="41">
        <v>35000.0</v>
      </c>
      <c r="E9" s="41">
        <f t="shared" si="1"/>
        <v>70000</v>
      </c>
      <c r="F9" s="42"/>
      <c r="G9" s="42" t="s">
        <v>305</v>
      </c>
      <c r="H9" s="43" t="s">
        <v>319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ht="63.75" customHeight="1">
      <c r="A10" s="38">
        <v>96.0</v>
      </c>
      <c r="B10" s="39" t="s">
        <v>327</v>
      </c>
      <c r="C10" s="40">
        <v>1.0</v>
      </c>
      <c r="D10" s="41">
        <v>70000.0</v>
      </c>
      <c r="E10" s="41">
        <f t="shared" si="1"/>
        <v>70000</v>
      </c>
      <c r="F10" s="42"/>
      <c r="G10" s="42" t="s">
        <v>309</v>
      </c>
      <c r="H10" s="43" t="s">
        <v>319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63.75" customHeight="1">
      <c r="A11" s="38">
        <v>97.0</v>
      </c>
      <c r="B11" s="39" t="s">
        <v>328</v>
      </c>
      <c r="C11" s="40">
        <v>1.0</v>
      </c>
      <c r="D11" s="41">
        <v>18000.0</v>
      </c>
      <c r="E11" s="41">
        <f t="shared" si="1"/>
        <v>18000</v>
      </c>
      <c r="F11" s="42"/>
      <c r="G11" s="42" t="s">
        <v>303</v>
      </c>
      <c r="H11" s="43" t="s">
        <v>319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63.75" customHeight="1">
      <c r="A12" s="38">
        <v>98.0</v>
      </c>
      <c r="B12" s="39" t="s">
        <v>329</v>
      </c>
      <c r="C12" s="40">
        <v>1.0</v>
      </c>
      <c r="D12" s="41">
        <v>120000.0</v>
      </c>
      <c r="E12" s="41">
        <f t="shared" si="1"/>
        <v>120000</v>
      </c>
      <c r="F12" s="42"/>
      <c r="G12" s="42" t="s">
        <v>302</v>
      </c>
      <c r="H12" s="43" t="s">
        <v>319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63.75" customHeight="1">
      <c r="A13" s="38">
        <v>99.0</v>
      </c>
      <c r="B13" s="39" t="s">
        <v>330</v>
      </c>
      <c r="C13" s="40">
        <v>2.0</v>
      </c>
      <c r="D13" s="41">
        <v>13000.0</v>
      </c>
      <c r="E13" s="41">
        <f t="shared" si="1"/>
        <v>26000</v>
      </c>
      <c r="F13" s="42"/>
      <c r="G13" s="42" t="s">
        <v>308</v>
      </c>
      <c r="H13" s="43" t="s">
        <v>319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ht="63.75" customHeight="1">
      <c r="A14" s="38">
        <v>37.0</v>
      </c>
      <c r="B14" s="39" t="s">
        <v>331</v>
      </c>
      <c r="C14" s="40">
        <v>1.0</v>
      </c>
      <c r="D14" s="41">
        <v>160000.0</v>
      </c>
      <c r="E14" s="41">
        <f t="shared" si="1"/>
        <v>160000</v>
      </c>
      <c r="F14" s="42"/>
      <c r="G14" s="42" t="s">
        <v>301</v>
      </c>
      <c r="H14" s="43" t="s">
        <v>319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ht="63.75" customHeight="1">
      <c r="A15" s="38">
        <v>38.0</v>
      </c>
      <c r="B15" s="39" t="s">
        <v>332</v>
      </c>
      <c r="C15" s="40">
        <v>1.0</v>
      </c>
      <c r="D15" s="41">
        <v>26000.0</v>
      </c>
      <c r="E15" s="41">
        <f t="shared" si="1"/>
        <v>26000</v>
      </c>
      <c r="F15" s="42"/>
      <c r="G15" s="42" t="s">
        <v>296</v>
      </c>
      <c r="H15" s="43" t="s">
        <v>319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ht="63.75" customHeight="1">
      <c r="A16" s="38">
        <v>31.0</v>
      </c>
      <c r="B16" s="39" t="s">
        <v>333</v>
      </c>
      <c r="C16" s="40">
        <v>1.0</v>
      </c>
      <c r="D16" s="41">
        <v>11000.0</v>
      </c>
      <c r="E16" s="41">
        <f t="shared" si="1"/>
        <v>11000</v>
      </c>
      <c r="F16" s="42"/>
      <c r="G16" s="42" t="s">
        <v>309</v>
      </c>
      <c r="H16" s="43" t="s">
        <v>319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ht="63.75" customHeight="1">
      <c r="A17" s="50">
        <v>32.0</v>
      </c>
      <c r="B17" s="51" t="s">
        <v>334</v>
      </c>
      <c r="C17" s="52">
        <v>2.0</v>
      </c>
      <c r="D17" s="53">
        <v>28000.0</v>
      </c>
      <c r="E17" s="41">
        <f t="shared" si="1"/>
        <v>56000</v>
      </c>
      <c r="F17" s="54"/>
      <c r="G17" s="54" t="s">
        <v>306</v>
      </c>
      <c r="H17" s="55" t="s">
        <v>319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ht="63.75" customHeight="1">
      <c r="A18" s="38">
        <v>33.0</v>
      </c>
      <c r="B18" s="39" t="s">
        <v>320</v>
      </c>
      <c r="C18" s="40">
        <v>1.0</v>
      </c>
      <c r="D18" s="41">
        <v>8000.0</v>
      </c>
      <c r="E18" s="41">
        <f t="shared" si="1"/>
        <v>8000</v>
      </c>
      <c r="F18" s="42"/>
      <c r="G18" s="42" t="s">
        <v>299</v>
      </c>
      <c r="H18" s="43" t="s">
        <v>319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ht="63.75" customHeight="1">
      <c r="A19" s="38">
        <v>34.0</v>
      </c>
      <c r="B19" s="39" t="s">
        <v>335</v>
      </c>
      <c r="C19" s="40">
        <v>1.0</v>
      </c>
      <c r="D19" s="41">
        <v>38000.0</v>
      </c>
      <c r="E19" s="41">
        <f t="shared" si="1"/>
        <v>38000</v>
      </c>
      <c r="F19" s="42"/>
      <c r="G19" s="42" t="s">
        <v>308</v>
      </c>
      <c r="H19" s="43" t="s">
        <v>319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ht="63.75" customHeight="1">
      <c r="A20" s="38">
        <v>48.0</v>
      </c>
      <c r="B20" s="39" t="s">
        <v>336</v>
      </c>
      <c r="C20" s="40">
        <v>1.0</v>
      </c>
      <c r="D20" s="41">
        <v>43000.0</v>
      </c>
      <c r="E20" s="41">
        <f t="shared" si="1"/>
        <v>43000</v>
      </c>
      <c r="F20" s="42"/>
      <c r="G20" s="42" t="s">
        <v>300</v>
      </c>
      <c r="H20" s="43" t="s">
        <v>319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15.75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15.7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15.75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15.75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15.75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ht="15.75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ht="15.75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ht="15.75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ht="15.75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ht="15.7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15.7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ht="15.7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15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5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5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ht="15.7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ht="15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ht="15.7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15.7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ht="15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15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ht="15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ht="15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ht="15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ht="15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ht="15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ht="15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ht="15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ht="15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ht="15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ht="15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ht="15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ht="15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ht="15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ht="15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ht="15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ht="15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ht="15.7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ht="15.7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ht="15.7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ht="15.7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ht="15.7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ht="15.7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ht="15.7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ht="15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ht="15.7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ht="15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ht="15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ht="15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ht="15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ht="15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ht="15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ht="15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ht="15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ht="15.7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ht="15.7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ht="15.7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ht="15.7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ht="15.7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ht="15.7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ht="15.7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ht="15.7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ht="15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ht="15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ht="15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ht="15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ht="15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ht="15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ht="15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ht="15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ht="15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ht="15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ht="15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ht="15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ht="15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ht="15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ht="15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ht="15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ht="15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ht="15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ht="15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ht="15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ht="15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ht="15.7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ht="15.7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ht="15.7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ht="15.7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ht="15.7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ht="15.7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ht="15.7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ht="15.7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ht="15.7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ht="15.7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ht="15.7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ht="15.7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ht="15.7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ht="15.7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ht="15.7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ht="15.7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ht="15.7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ht="15.7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ht="15.7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ht="15.7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ht="15.7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ht="15.7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ht="15.7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ht="15.7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ht="15.7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ht="15.7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ht="15.7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ht="15.7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ht="15.7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ht="15.7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ht="15.7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ht="15.7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ht="15.7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ht="15.7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ht="15.7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ht="15.7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ht="15.7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ht="15.7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ht="15.7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ht="15.7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ht="15.7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ht="15.7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ht="15.7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ht="15.7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ht="15.7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ht="15.7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ht="15.7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ht="15.7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ht="15.7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ht="15.7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ht="15.7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ht="15.7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ht="15.7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ht="15.7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ht="15.7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ht="15.7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ht="15.7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ht="15.7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ht="15.7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ht="15.7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ht="15.7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ht="15.7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ht="15.7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ht="15.7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ht="15.7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ht="15.7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ht="15.7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ht="15.7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ht="15.7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ht="15.7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ht="15.7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ht="15.7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ht="15.7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ht="15.7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ht="15.7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ht="15.7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ht="15.7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ht="15.7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ht="15.7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ht="15.7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ht="15.7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ht="15.7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ht="15.7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ht="15.7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ht="15.7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ht="15.7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ht="15.7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ht="15.7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ht="15.7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ht="15.7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ht="15.7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ht="15.7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ht="15.7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ht="15.7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ht="15.7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ht="15.7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ht="15.7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ht="15.7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ht="15.7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ht="15.7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ht="15.7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ht="15.7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ht="15.7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ht="15.7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ht="15.7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ht="15.7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ht="15.7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ht="15.7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ht="15.7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ht="15.7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ht="15.7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ht="15.7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ht="15.7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ht="15.7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ht="15.7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ht="15.7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ht="15.7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ht="15.7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ht="15.7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ht="15.7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ht="15.7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ht="15.7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ht="15.7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ht="15.7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ht="15.7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ht="15.7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ht="15.7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ht="15.7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ht="15.7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ht="15.7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ht="15.7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ht="15.7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ht="15.7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ht="15.7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ht="15.7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ht="15.7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ht="15.7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ht="15.7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ht="15.7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ht="15.7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ht="15.7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ht="15.7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ht="15.7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ht="15.7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ht="15.7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ht="15.7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ht="15.7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ht="15.7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ht="15.7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ht="15.7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ht="15.7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ht="15.7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ht="15.7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ht="15.7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ht="15.7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ht="15.7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ht="15.7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ht="15.7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ht="15.7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ht="15.7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ht="15.7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ht="15.7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ht="15.7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ht="15.7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ht="15.7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ht="15.7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ht="15.7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ht="15.7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ht="15.7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ht="15.7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ht="15.7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ht="15.7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ht="15.7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ht="15.7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ht="15.7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ht="15.7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ht="15.7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ht="15.7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ht="15.7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ht="15.7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ht="15.7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ht="15.7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ht="15.7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ht="15.7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ht="15.7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ht="15.7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ht="15.7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ht="15.7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ht="15.7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ht="15.7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ht="15.7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ht="15.7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ht="15.7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ht="15.7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ht="15.7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ht="15.7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ht="15.7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ht="15.7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ht="15.7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ht="15.7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ht="15.7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ht="15.7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ht="15.7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ht="15.7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ht="15.7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ht="15.7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ht="15.7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ht="15.7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ht="15.7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ht="15.7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ht="15.7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ht="15.7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ht="15.7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ht="15.7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ht="15.7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ht="15.7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ht="15.7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ht="15.7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ht="15.7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ht="15.7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ht="15.7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ht="15.7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ht="15.7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ht="15.7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ht="15.7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ht="15.7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ht="15.7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ht="15.7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ht="15.7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ht="15.7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ht="15.7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ht="15.7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ht="15.7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ht="15.7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ht="15.7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ht="15.7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ht="15.7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ht="15.7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ht="15.7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ht="15.7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ht="15.7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ht="15.7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ht="15.7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ht="15.7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ht="15.7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ht="15.7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ht="15.7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ht="15.7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ht="15.7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ht="15.7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ht="15.7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ht="15.7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ht="15.7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ht="15.7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ht="15.7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ht="15.7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ht="15.7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ht="15.7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ht="15.7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ht="15.7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ht="15.7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ht="15.7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ht="15.7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ht="15.7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ht="15.7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ht="15.7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ht="15.7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ht="15.7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ht="15.7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ht="15.7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ht="15.7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ht="15.7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ht="15.7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ht="15.7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ht="15.7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ht="15.7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ht="15.7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ht="15.7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ht="15.7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ht="15.7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ht="15.7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ht="15.7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ht="15.7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ht="15.7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ht="15.7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ht="15.7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ht="15.7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ht="15.7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ht="15.7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ht="15.7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ht="15.7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ht="15.7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ht="15.7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ht="15.7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ht="15.7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ht="15.7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ht="15.7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ht="15.7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ht="15.7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ht="15.7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ht="15.7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ht="15.7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ht="15.7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ht="15.7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ht="15.7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ht="15.7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ht="15.7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ht="15.7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ht="15.7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ht="15.7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ht="15.7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ht="15.7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ht="15.7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ht="15.7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ht="15.7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ht="15.7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ht="15.7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ht="15.7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ht="15.7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ht="15.7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ht="15.7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ht="15.7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ht="15.7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ht="15.7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ht="15.7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ht="15.7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ht="15.7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ht="15.7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ht="15.7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ht="15.7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ht="15.7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ht="15.7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ht="15.7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ht="15.7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ht="15.7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ht="15.7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ht="15.7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ht="15.7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ht="15.7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ht="15.7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ht="15.7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ht="15.7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ht="15.7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ht="15.7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ht="15.7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ht="15.7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ht="15.7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ht="15.7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ht="15.7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ht="15.7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ht="15.7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ht="15.7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ht="15.7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ht="15.7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ht="15.7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ht="15.7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ht="15.7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ht="15.7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ht="15.7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ht="15.7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ht="15.7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ht="15.7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ht="15.7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ht="15.7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ht="15.7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ht="15.7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ht="15.7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ht="15.7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ht="15.7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ht="15.7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ht="15.7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ht="15.7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ht="15.7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ht="15.7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ht="15.7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ht="15.7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ht="15.7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ht="15.7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ht="15.7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ht="15.7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ht="15.7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ht="15.7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ht="15.7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ht="15.7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ht="15.7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ht="15.7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ht="15.7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ht="15.7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ht="15.7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ht="15.7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ht="15.7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ht="15.7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ht="15.7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ht="15.7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ht="15.7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ht="15.7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ht="15.7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ht="15.7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ht="15.7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ht="15.7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ht="15.7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ht="15.7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ht="15.7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ht="15.7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ht="15.7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ht="15.7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ht="15.7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ht="15.7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ht="15.7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ht="15.7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ht="15.7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ht="15.7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ht="15.7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ht="15.7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ht="15.7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ht="15.7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ht="15.7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ht="15.7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ht="15.7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ht="15.7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ht="15.7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ht="15.7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ht="15.7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ht="15.7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ht="15.7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ht="15.7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ht="15.7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ht="15.7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ht="15.7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ht="15.7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ht="15.7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ht="15.7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ht="15.7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ht="15.7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ht="15.7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ht="15.7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ht="15.7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ht="15.7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ht="15.7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ht="15.7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ht="15.7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ht="15.7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ht="15.7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ht="15.7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ht="15.7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ht="15.7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ht="15.7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ht="15.7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ht="15.7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ht="15.7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ht="15.7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ht="15.7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ht="15.7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ht="15.7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ht="15.7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ht="15.7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ht="15.7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ht="15.7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ht="15.7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ht="15.7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ht="15.7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ht="15.7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ht="15.7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ht="15.7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ht="15.7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ht="15.7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ht="15.7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ht="15.7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ht="15.7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ht="15.7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ht="15.7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ht="15.7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ht="15.7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ht="15.7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ht="15.7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ht="15.7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ht="15.7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ht="15.7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ht="15.7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ht="15.7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ht="15.7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ht="15.7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ht="15.7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ht="15.7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ht="15.7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ht="15.7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ht="15.7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ht="15.7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ht="15.7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ht="15.7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ht="15.7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ht="15.7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ht="15.7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ht="15.7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ht="15.7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ht="15.7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ht="15.7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ht="15.7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ht="15.7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ht="15.7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ht="15.7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ht="15.7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ht="15.7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ht="15.7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ht="15.7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ht="15.7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ht="15.7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ht="15.7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ht="15.7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ht="15.7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ht="15.7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ht="15.7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ht="15.7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ht="15.7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ht="15.7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ht="15.7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ht="15.7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ht="15.7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ht="15.7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ht="15.7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ht="15.7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ht="15.7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ht="15.7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ht="15.7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ht="15.7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ht="15.7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ht="15.7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ht="15.7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ht="15.7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ht="15.7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ht="15.7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ht="15.7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ht="15.7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ht="15.7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ht="15.7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ht="15.7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ht="15.7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ht="15.7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ht="15.7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ht="15.7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ht="15.7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ht="15.7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ht="15.7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ht="15.7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ht="15.7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ht="15.7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ht="15.7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ht="15.7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ht="15.7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ht="15.7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ht="15.7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ht="15.7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ht="15.7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ht="15.7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ht="15.7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ht="15.7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ht="15.7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ht="15.7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ht="15.7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ht="15.7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ht="15.7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ht="15.7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ht="15.7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ht="15.7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ht="15.7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ht="15.7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ht="15.7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ht="15.7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ht="15.7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ht="15.7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ht="15.7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ht="15.7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ht="15.7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ht="15.7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ht="15.7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ht="15.7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ht="15.7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ht="15.7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ht="15.7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ht="15.7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ht="15.7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ht="15.7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ht="15.7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ht="15.7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ht="15.7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ht="15.7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ht="15.7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ht="15.7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ht="15.7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ht="15.7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ht="15.7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ht="15.7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ht="15.7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ht="15.7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ht="15.7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ht="15.7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ht="15.7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ht="15.7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ht="15.7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ht="15.7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ht="15.7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ht="15.7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ht="15.7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ht="15.7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ht="15.7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ht="15.7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ht="15.7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ht="15.7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ht="15.7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ht="15.7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ht="15.7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ht="15.7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ht="15.7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ht="15.7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ht="15.7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ht="15.7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ht="15.7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ht="15.7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ht="15.7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ht="15.7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ht="15.7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ht="15.7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ht="15.7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ht="15.7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ht="15.7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ht="15.7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ht="15.7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ht="15.7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ht="15.7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ht="15.7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ht="15.7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ht="15.7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ht="15.7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ht="15.7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ht="15.7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ht="15.7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ht="15.7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ht="15.7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ht="15.7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ht="15.7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ht="15.7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ht="15.7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ht="15.7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ht="15.7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ht="15.7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ht="15.7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ht="15.7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ht="15.7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ht="15.7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ht="15.7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ht="15.7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ht="15.7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ht="15.7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ht="15.7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ht="15.7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ht="15.7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ht="15.7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ht="15.7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ht="15.7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ht="15.7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ht="15.7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ht="15.7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ht="15.7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ht="15.7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ht="15.7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ht="15.7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ht="15.7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ht="15.7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ht="15.7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ht="15.7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ht="15.7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ht="15.7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ht="15.7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ht="15.7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ht="15.7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ht="15.7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ht="15.7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ht="15.7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ht="15.7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ht="15.7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ht="15.7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ht="15.7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ht="15.7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ht="15.7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ht="15.7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ht="15.7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ht="15.7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ht="15.75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ht="15.75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ht="15.75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ht="15.75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ht="15.75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ht="15.75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ht="15.75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ht="15.75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ht="15.75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2024-04-18T13:24:46Z</dcterms:created>
  <dc:creator>Apache POI</dc:creator>
</cp:coreProperties>
</file>