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29829460-D384-4F60-8C4C-9589E8A68950}" xr6:coauthVersionLast="47" xr6:coauthVersionMax="47" xr10:uidLastSave="{00000000-0000-0000-0000-000000000000}"/>
  <bookViews>
    <workbookView xWindow="-120" yWindow="-120" windowWidth="20730" windowHeight="11040" xr2:uid="{831BEDDD-0CD9-4A51-906F-C332945477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D58" i="1"/>
  <c r="D28" i="1"/>
  <c r="I34" i="1"/>
  <c r="I35" i="1"/>
  <c r="I36" i="1"/>
  <c r="I37" i="1"/>
  <c r="I38" i="1"/>
  <c r="I39" i="1"/>
  <c r="I40" i="1"/>
  <c r="I41" i="1"/>
  <c r="J41" i="1" s="1"/>
  <c r="I42" i="1"/>
  <c r="J42" i="1" s="1"/>
  <c r="I43" i="1"/>
  <c r="J43" i="1" s="1"/>
  <c r="I44" i="1"/>
  <c r="J44" i="1" s="1"/>
  <c r="I45" i="1"/>
  <c r="J45" i="1" s="1"/>
  <c r="I46" i="1"/>
  <c r="I47" i="1"/>
  <c r="I48" i="1"/>
  <c r="I49" i="1"/>
  <c r="I50" i="1"/>
  <c r="I51" i="1"/>
  <c r="I52" i="1"/>
  <c r="I53" i="1"/>
  <c r="J53" i="1" s="1"/>
  <c r="I54" i="1"/>
  <c r="J54" i="1" s="1"/>
  <c r="I55" i="1"/>
  <c r="J55" i="1" s="1"/>
  <c r="I56" i="1"/>
  <c r="J56" i="1" s="1"/>
  <c r="I57" i="1"/>
  <c r="J57" i="1" s="1"/>
  <c r="I33" i="1"/>
  <c r="J33" i="1" s="1"/>
  <c r="C4" i="1"/>
  <c r="C5" i="1"/>
  <c r="C6" i="1"/>
  <c r="C7" i="1"/>
  <c r="C8" i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C17" i="1"/>
  <c r="C18" i="1"/>
  <c r="C19" i="1"/>
  <c r="C20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3" i="1"/>
  <c r="D3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3" i="1"/>
  <c r="C33" i="1"/>
  <c r="J34" i="1"/>
  <c r="J35" i="1"/>
  <c r="J36" i="1"/>
  <c r="J37" i="1"/>
  <c r="J38" i="1"/>
  <c r="J39" i="1"/>
  <c r="J40" i="1"/>
  <c r="J46" i="1"/>
  <c r="J47" i="1"/>
  <c r="J48" i="1"/>
  <c r="J49" i="1"/>
  <c r="J50" i="1"/>
  <c r="J51" i="1"/>
  <c r="J5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3" i="1"/>
  <c r="D4" i="1"/>
  <c r="D5" i="1"/>
  <c r="D6" i="1"/>
  <c r="D7" i="1"/>
  <c r="D8" i="1"/>
  <c r="D9" i="1"/>
  <c r="D16" i="1"/>
  <c r="D17" i="1"/>
  <c r="D18" i="1"/>
  <c r="D19" i="1"/>
  <c r="D20" i="1"/>
  <c r="D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3" i="1"/>
  <c r="A57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3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" i="1"/>
</calcChain>
</file>

<file path=xl/sharedStrings.xml><?xml version="1.0" encoding="utf-8"?>
<sst xmlns="http://schemas.openxmlformats.org/spreadsheetml/2006/main" count="95" uniqueCount="82">
  <si>
    <t>Entrada</t>
  </si>
  <si>
    <t>tiempo real</t>
  </si>
  <si>
    <t xml:space="preserve">complejidad </t>
  </si>
  <si>
    <t>constantes</t>
  </si>
  <si>
    <t>Size</t>
  </si>
  <si>
    <t>QuickSort</t>
  </si>
  <si>
    <t>Insertion-Sort</t>
  </si>
  <si>
    <t>Merge-Sort</t>
  </si>
  <si>
    <t>0.000022</t>
  </si>
  <si>
    <t>0.000007</t>
  </si>
  <si>
    <t>0.000023</t>
  </si>
  <si>
    <t>0.000017</t>
  </si>
  <si>
    <t>0.000019</t>
  </si>
  <si>
    <t>0.000016</t>
  </si>
  <si>
    <t>0.000008</t>
  </si>
  <si>
    <t>0.000071</t>
  </si>
  <si>
    <t>0.000065</t>
  </si>
  <si>
    <t>0.000099</t>
  </si>
  <si>
    <t>0.000108</t>
  </si>
  <si>
    <t>0.000097</t>
  </si>
  <si>
    <t>0.000110</t>
  </si>
  <si>
    <t>0.000091</t>
  </si>
  <si>
    <t>0.000083</t>
  </si>
  <si>
    <t>0.000104</t>
  </si>
  <si>
    <t>0.000219</t>
  </si>
  <si>
    <t>0.000388</t>
  </si>
  <si>
    <t>0.000262</t>
  </si>
  <si>
    <t>0.000155</t>
  </si>
  <si>
    <t>0.000226</t>
  </si>
  <si>
    <t>0.000230</t>
  </si>
  <si>
    <t>0.000127</t>
  </si>
  <si>
    <t>0.000289</t>
  </si>
  <si>
    <t>0.000162</t>
  </si>
  <si>
    <t>0.000129</t>
  </si>
  <si>
    <t>0.000196</t>
  </si>
  <si>
    <t>0.000151</t>
  </si>
  <si>
    <t>0.000607</t>
  </si>
  <si>
    <t>0.005374</t>
  </si>
  <si>
    <t>0.000911</t>
  </si>
  <si>
    <t>0.000669</t>
  </si>
  <si>
    <t>0.005693</t>
  </si>
  <si>
    <t>0.000929</t>
  </si>
  <si>
    <t>0.000640</t>
  </si>
  <si>
    <t>0.005410</t>
  </si>
  <si>
    <t>0.000841</t>
  </si>
  <si>
    <t>0.001417</t>
  </si>
  <si>
    <t>0.026583</t>
  </si>
  <si>
    <t>0.001919</t>
  </si>
  <si>
    <t>0.001406</t>
  </si>
  <si>
    <t>0.023890</t>
  </si>
  <si>
    <t>0.001846</t>
  </si>
  <si>
    <t>0.001259</t>
  </si>
  <si>
    <t>0.023316</t>
  </si>
  <si>
    <t>0.001920</t>
  </si>
  <si>
    <t>0.002588</t>
  </si>
  <si>
    <t>0.094056</t>
  </si>
  <si>
    <t>0.005977</t>
  </si>
  <si>
    <t>0.003933</t>
  </si>
  <si>
    <t>0.095553</t>
  </si>
  <si>
    <t>0.004077</t>
  </si>
  <si>
    <t>0.002561</t>
  </si>
  <si>
    <t>0.150717</t>
  </si>
  <si>
    <t>0.007360</t>
  </si>
  <si>
    <t>0.010015</t>
  </si>
  <si>
    <t>0.021074</t>
  </si>
  <si>
    <t>0.008996</t>
  </si>
  <si>
    <t>0.019386</t>
  </si>
  <si>
    <t>0.009197</t>
  </si>
  <si>
    <t>0.746053</t>
  </si>
  <si>
    <t>0.011446</t>
  </si>
  <si>
    <t>0.011412</t>
  </si>
  <si>
    <t>0.024166</t>
  </si>
  <si>
    <t>0.010117</t>
  </si>
  <si>
    <t>0.026501</t>
  </si>
  <si>
    <t>0.011665</t>
  </si>
  <si>
    <t>0.024339</t>
  </si>
  <si>
    <t>Quicksort</t>
  </si>
  <si>
    <t>nlogn</t>
  </si>
  <si>
    <t>insertion</t>
  </si>
  <si>
    <t>merge</t>
  </si>
  <si>
    <t>n^2</t>
  </si>
  <si>
    <t>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</si>
</sst>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343541"/>
        <bgColor indexed="64"/>
      </patternFill>
    </fill>
  </fills>
  <borders count="7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12" fontId="0" fillId="0" borderId="0" xfId="0" applyNumberFormat="1"/>
    <xf numFmtId="0" fontId="0" fillId="0" borderId="5" xfId="0" applyBorder="1"/>
    <xf numFmtId="12" fontId="0" fillId="0" borderId="5" xfId="0" applyNumberFormat="1" applyBorder="1"/>
    <xf numFmtId="11" fontId="0" fillId="0" borderId="5" xfId="0" applyNumberFormat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76200</xdr:rowOff>
    </xdr:from>
    <xdr:to>
      <xdr:col>17</xdr:col>
      <xdr:colOff>486307</xdr:colOff>
      <xdr:row>11</xdr:row>
      <xdr:rowOff>124163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698075-6989-2680-70B2-17B1E48EA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76200"/>
          <a:ext cx="3810532" cy="2419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F8E4-A4D1-4FE6-9FA6-A81CA98C7ACB}">
  <dimension ref="A1:L58"/>
  <sheetViews>
    <sheetView tabSelected="1" topLeftCell="A16" workbookViewId="0">
      <selection activeCell="F25" sqref="F25"/>
    </sheetView>
  </sheetViews>
  <sheetFormatPr baseColWidth="10" defaultRowHeight="15" x14ac:dyDescent="0.25"/>
  <sheetData>
    <row r="1" spans="1:12" ht="15.75" thickBot="1" x14ac:dyDescent="0.3">
      <c r="A1" s="7" t="s">
        <v>76</v>
      </c>
      <c r="B1" s="7" t="s">
        <v>77</v>
      </c>
      <c r="C1" s="7"/>
      <c r="D1" s="7"/>
    </row>
    <row r="2" spans="1:12" ht="29.25" thickBot="1" x14ac:dyDescent="0.3">
      <c r="A2" s="7" t="s">
        <v>0</v>
      </c>
      <c r="B2" s="7" t="s">
        <v>1</v>
      </c>
      <c r="C2" s="7" t="s">
        <v>2</v>
      </c>
      <c r="D2" s="7" t="s">
        <v>3</v>
      </c>
      <c r="I2" s="1" t="s">
        <v>4</v>
      </c>
      <c r="J2" s="1" t="s">
        <v>5</v>
      </c>
      <c r="K2" s="1" t="s">
        <v>6</v>
      </c>
      <c r="L2" s="2" t="s">
        <v>7</v>
      </c>
    </row>
    <row r="3" spans="1:12" ht="15.75" thickBot="1" x14ac:dyDescent="0.3">
      <c r="A3" s="7">
        <f>I3</f>
        <v>10</v>
      </c>
      <c r="B3" s="7" t="str">
        <f>J3</f>
        <v>0.000022</v>
      </c>
      <c r="C3" s="7">
        <f>A3*LOG(A3,2)</f>
        <v>33.219280948873624</v>
      </c>
      <c r="D3" s="8" t="e">
        <f>B3/C3</f>
        <v>#VALUE!</v>
      </c>
      <c r="I3" s="3">
        <v>10</v>
      </c>
      <c r="J3" s="3" t="s">
        <v>8</v>
      </c>
      <c r="K3" s="3" t="s">
        <v>9</v>
      </c>
      <c r="L3" s="4" t="s">
        <v>10</v>
      </c>
    </row>
    <row r="4" spans="1:12" ht="15.75" thickBot="1" x14ac:dyDescent="0.3">
      <c r="A4" s="7">
        <f t="shared" ref="A4:A27" si="0">I4</f>
        <v>10</v>
      </c>
      <c r="B4" s="7" t="str">
        <f t="shared" ref="B4:B27" si="1">J4</f>
        <v>0.000017</v>
      </c>
      <c r="C4" s="7">
        <f t="shared" ref="C4:C27" si="2">A4*LOG(A4,2)</f>
        <v>33.219280948873624</v>
      </c>
      <c r="D4" s="7" t="e">
        <f t="shared" ref="D4:D27" si="3">B4/C4</f>
        <v>#VALUE!</v>
      </c>
      <c r="I4" s="3">
        <v>10</v>
      </c>
      <c r="J4" s="3" t="s">
        <v>11</v>
      </c>
      <c r="K4" s="3" t="s">
        <v>9</v>
      </c>
      <c r="L4" s="4" t="s">
        <v>12</v>
      </c>
    </row>
    <row r="5" spans="1:12" ht="15.75" thickBot="1" x14ac:dyDescent="0.3">
      <c r="A5" s="7">
        <f t="shared" si="0"/>
        <v>10</v>
      </c>
      <c r="B5" s="7" t="str">
        <f t="shared" si="1"/>
        <v>0.000016</v>
      </c>
      <c r="C5" s="7">
        <f t="shared" si="2"/>
        <v>33.219280948873624</v>
      </c>
      <c r="D5" s="7" t="e">
        <f t="shared" si="3"/>
        <v>#VALUE!</v>
      </c>
      <c r="I5" s="3">
        <v>10</v>
      </c>
      <c r="J5" s="3" t="s">
        <v>13</v>
      </c>
      <c r="K5" s="3" t="s">
        <v>14</v>
      </c>
      <c r="L5" s="4" t="s">
        <v>11</v>
      </c>
    </row>
    <row r="6" spans="1:12" ht="15.75" thickBot="1" x14ac:dyDescent="0.3">
      <c r="A6" s="7">
        <f t="shared" si="0"/>
        <v>50</v>
      </c>
      <c r="B6" s="7" t="str">
        <f t="shared" si="1"/>
        <v>0.000071</v>
      </c>
      <c r="C6" s="7">
        <f t="shared" si="2"/>
        <v>282.1928094887362</v>
      </c>
      <c r="D6" s="7" t="e">
        <f t="shared" si="3"/>
        <v>#VALUE!</v>
      </c>
      <c r="I6" s="3">
        <v>50</v>
      </c>
      <c r="J6" s="3" t="s">
        <v>15</v>
      </c>
      <c r="K6" s="3" t="s">
        <v>16</v>
      </c>
      <c r="L6" s="4" t="s">
        <v>17</v>
      </c>
    </row>
    <row r="7" spans="1:12" ht="15.75" thickBot="1" x14ac:dyDescent="0.3">
      <c r="A7" s="7">
        <f t="shared" si="0"/>
        <v>50</v>
      </c>
      <c r="B7" s="7" t="str">
        <f t="shared" si="1"/>
        <v>0.000108</v>
      </c>
      <c r="C7" s="7">
        <f t="shared" si="2"/>
        <v>282.1928094887362</v>
      </c>
      <c r="D7" s="7" t="e">
        <f t="shared" si="3"/>
        <v>#VALUE!</v>
      </c>
      <c r="I7" s="3">
        <v>50</v>
      </c>
      <c r="J7" s="3" t="s">
        <v>18</v>
      </c>
      <c r="K7" s="3" t="s">
        <v>19</v>
      </c>
      <c r="L7" s="4" t="s">
        <v>20</v>
      </c>
    </row>
    <row r="8" spans="1:12" ht="15.75" thickBot="1" x14ac:dyDescent="0.3">
      <c r="A8" s="7">
        <f t="shared" si="0"/>
        <v>50</v>
      </c>
      <c r="B8" s="7" t="str">
        <f t="shared" si="1"/>
        <v>0.000091</v>
      </c>
      <c r="C8" s="7">
        <f t="shared" si="2"/>
        <v>282.1928094887362</v>
      </c>
      <c r="D8" s="7" t="e">
        <f t="shared" si="3"/>
        <v>#VALUE!</v>
      </c>
      <c r="I8" s="3">
        <v>50</v>
      </c>
      <c r="J8" s="3" t="s">
        <v>21</v>
      </c>
      <c r="K8" s="3" t="s">
        <v>22</v>
      </c>
      <c r="L8" s="4" t="s">
        <v>23</v>
      </c>
    </row>
    <row r="9" spans="1:12" ht="15.75" thickBot="1" x14ac:dyDescent="0.3">
      <c r="A9" s="7">
        <f t="shared" si="0"/>
        <v>100</v>
      </c>
      <c r="B9" s="7" t="str">
        <f t="shared" si="1"/>
        <v>0.000219</v>
      </c>
      <c r="C9" s="7">
        <f t="shared" si="2"/>
        <v>664.38561897747252</v>
      </c>
      <c r="D9" s="7" t="e">
        <f t="shared" si="3"/>
        <v>#VALUE!</v>
      </c>
      <c r="I9" s="3">
        <v>100</v>
      </c>
      <c r="J9" s="3" t="s">
        <v>24</v>
      </c>
      <c r="K9" s="3" t="s">
        <v>25</v>
      </c>
      <c r="L9" s="4" t="s">
        <v>26</v>
      </c>
    </row>
    <row r="10" spans="1:12" ht="15.75" thickBot="1" x14ac:dyDescent="0.3">
      <c r="A10" s="7">
        <f t="shared" si="0"/>
        <v>100</v>
      </c>
      <c r="B10" s="7" t="str">
        <f t="shared" si="1"/>
        <v>0.000155</v>
      </c>
      <c r="C10" s="7">
        <f t="shared" si="2"/>
        <v>664.38561897747252</v>
      </c>
      <c r="D10" s="7" t="e">
        <f t="shared" si="3"/>
        <v>#VALUE!</v>
      </c>
      <c r="I10" s="3">
        <v>100</v>
      </c>
      <c r="J10" s="3" t="s">
        <v>27</v>
      </c>
      <c r="K10" s="3" t="s">
        <v>28</v>
      </c>
      <c r="L10" s="4" t="s">
        <v>29</v>
      </c>
    </row>
    <row r="11" spans="1:12" ht="15.75" thickBot="1" x14ac:dyDescent="0.3">
      <c r="A11" s="7">
        <f t="shared" si="0"/>
        <v>100</v>
      </c>
      <c r="B11" s="7" t="str">
        <f t="shared" si="1"/>
        <v>0.000127</v>
      </c>
      <c r="C11" s="7">
        <f t="shared" si="2"/>
        <v>664.38561897747252</v>
      </c>
      <c r="D11" s="7" t="e">
        <f t="shared" si="3"/>
        <v>#VALUE!</v>
      </c>
      <c r="I11" s="3">
        <v>100</v>
      </c>
      <c r="J11" s="3" t="s">
        <v>30</v>
      </c>
      <c r="K11" s="3" t="s">
        <v>31</v>
      </c>
      <c r="L11" s="4" t="s">
        <v>32</v>
      </c>
    </row>
    <row r="12" spans="1:12" ht="15.75" thickBot="1" x14ac:dyDescent="0.3">
      <c r="A12" s="7">
        <f t="shared" si="0"/>
        <v>100</v>
      </c>
      <c r="B12" s="7" t="str">
        <f t="shared" si="1"/>
        <v>0.000129</v>
      </c>
      <c r="C12" s="7">
        <f t="shared" si="2"/>
        <v>664.38561897747252</v>
      </c>
      <c r="D12" s="7" t="e">
        <f t="shared" si="3"/>
        <v>#VALUE!</v>
      </c>
      <c r="I12" s="3">
        <v>100</v>
      </c>
      <c r="J12" s="3" t="s">
        <v>33</v>
      </c>
      <c r="K12" s="3" t="s">
        <v>34</v>
      </c>
      <c r="L12" s="4" t="s">
        <v>35</v>
      </c>
    </row>
    <row r="13" spans="1:12" ht="15.75" thickBot="1" x14ac:dyDescent="0.3">
      <c r="A13" s="7">
        <f t="shared" si="0"/>
        <v>500</v>
      </c>
      <c r="B13" s="7" t="str">
        <f t="shared" si="1"/>
        <v>0.000607</v>
      </c>
      <c r="C13" s="7">
        <f t="shared" si="2"/>
        <v>4482.8921423310439</v>
      </c>
      <c r="D13" s="7" t="e">
        <f t="shared" si="3"/>
        <v>#VALUE!</v>
      </c>
      <c r="I13" s="3">
        <v>500</v>
      </c>
      <c r="J13" s="3" t="s">
        <v>36</v>
      </c>
      <c r="K13" s="3" t="s">
        <v>37</v>
      </c>
      <c r="L13" s="4" t="s">
        <v>38</v>
      </c>
    </row>
    <row r="14" spans="1:12" ht="15.75" thickBot="1" x14ac:dyDescent="0.3">
      <c r="A14" s="7">
        <f t="shared" si="0"/>
        <v>500</v>
      </c>
      <c r="B14" s="7" t="str">
        <f t="shared" si="1"/>
        <v>0.000669</v>
      </c>
      <c r="C14" s="7">
        <f t="shared" si="2"/>
        <v>4482.8921423310439</v>
      </c>
      <c r="D14" s="7" t="e">
        <f t="shared" si="3"/>
        <v>#VALUE!</v>
      </c>
      <c r="I14" s="3">
        <v>500</v>
      </c>
      <c r="J14" s="3" t="s">
        <v>39</v>
      </c>
      <c r="K14" s="3" t="s">
        <v>40</v>
      </c>
      <c r="L14" s="4" t="s">
        <v>41</v>
      </c>
    </row>
    <row r="15" spans="1:12" ht="15.75" thickBot="1" x14ac:dyDescent="0.3">
      <c r="A15" s="7">
        <f t="shared" si="0"/>
        <v>500</v>
      </c>
      <c r="B15" s="7" t="str">
        <f t="shared" si="1"/>
        <v>0.000640</v>
      </c>
      <c r="C15" s="7">
        <f t="shared" si="2"/>
        <v>4482.8921423310439</v>
      </c>
      <c r="D15" s="7" t="e">
        <f t="shared" si="3"/>
        <v>#VALUE!</v>
      </c>
      <c r="I15" s="3">
        <v>500</v>
      </c>
      <c r="J15" s="3" t="s">
        <v>42</v>
      </c>
      <c r="K15" s="3" t="s">
        <v>43</v>
      </c>
      <c r="L15" s="4" t="s">
        <v>44</v>
      </c>
    </row>
    <row r="16" spans="1:12" ht="15.75" thickBot="1" x14ac:dyDescent="0.3">
      <c r="A16" s="7">
        <f t="shared" si="0"/>
        <v>1000</v>
      </c>
      <c r="B16" s="7" t="str">
        <f t="shared" si="1"/>
        <v>0.001417</v>
      </c>
      <c r="C16" s="7">
        <f t="shared" si="2"/>
        <v>9965.7842846620879</v>
      </c>
      <c r="D16" s="7" t="e">
        <f t="shared" si="3"/>
        <v>#VALUE!</v>
      </c>
      <c r="I16" s="3">
        <v>1000</v>
      </c>
      <c r="J16" s="3" t="s">
        <v>45</v>
      </c>
      <c r="K16" s="3" t="s">
        <v>46</v>
      </c>
      <c r="L16" s="4" t="s">
        <v>47</v>
      </c>
    </row>
    <row r="17" spans="1:12" ht="15.75" thickBot="1" x14ac:dyDescent="0.3">
      <c r="A17" s="7">
        <f t="shared" si="0"/>
        <v>1000</v>
      </c>
      <c r="B17" s="7" t="str">
        <f t="shared" si="1"/>
        <v>0.001406</v>
      </c>
      <c r="C17" s="7">
        <f t="shared" si="2"/>
        <v>9965.7842846620879</v>
      </c>
      <c r="D17" s="7" t="e">
        <f t="shared" si="3"/>
        <v>#VALUE!</v>
      </c>
      <c r="I17" s="3">
        <v>1000</v>
      </c>
      <c r="J17" s="3" t="s">
        <v>48</v>
      </c>
      <c r="K17" s="3" t="s">
        <v>49</v>
      </c>
      <c r="L17" s="4" t="s">
        <v>50</v>
      </c>
    </row>
    <row r="18" spans="1:12" ht="15.75" thickBot="1" x14ac:dyDescent="0.3">
      <c r="A18" s="7">
        <f t="shared" si="0"/>
        <v>1000</v>
      </c>
      <c r="B18" s="7" t="str">
        <f t="shared" si="1"/>
        <v>0.001259</v>
      </c>
      <c r="C18" s="7">
        <f t="shared" si="2"/>
        <v>9965.7842846620879</v>
      </c>
      <c r="D18" s="7" t="e">
        <f t="shared" si="3"/>
        <v>#VALUE!</v>
      </c>
      <c r="I18" s="3">
        <v>1000</v>
      </c>
      <c r="J18" s="3" t="s">
        <v>51</v>
      </c>
      <c r="K18" s="3" t="s">
        <v>52</v>
      </c>
      <c r="L18" s="4" t="s">
        <v>53</v>
      </c>
    </row>
    <row r="19" spans="1:12" ht="15.75" thickBot="1" x14ac:dyDescent="0.3">
      <c r="A19" s="7">
        <f t="shared" si="0"/>
        <v>2000</v>
      </c>
      <c r="B19" s="7" t="str">
        <f t="shared" si="1"/>
        <v>0.002588</v>
      </c>
      <c r="C19" s="7">
        <f t="shared" si="2"/>
        <v>21931.568569324176</v>
      </c>
      <c r="D19" s="7" t="e">
        <f t="shared" si="3"/>
        <v>#VALUE!</v>
      </c>
      <c r="I19" s="3">
        <v>2000</v>
      </c>
      <c r="J19" s="3" t="s">
        <v>54</v>
      </c>
      <c r="K19" s="3" t="s">
        <v>55</v>
      </c>
      <c r="L19" s="4" t="s">
        <v>56</v>
      </c>
    </row>
    <row r="20" spans="1:12" ht="15.75" thickBot="1" x14ac:dyDescent="0.3">
      <c r="A20" s="7">
        <f t="shared" si="0"/>
        <v>2000</v>
      </c>
      <c r="B20" s="7" t="str">
        <f t="shared" si="1"/>
        <v>0.003933</v>
      </c>
      <c r="C20" s="7">
        <f t="shared" si="2"/>
        <v>21931.568569324176</v>
      </c>
      <c r="D20" s="7" t="e">
        <f t="shared" si="3"/>
        <v>#VALUE!</v>
      </c>
      <c r="I20" s="3">
        <v>2000</v>
      </c>
      <c r="J20" s="3" t="s">
        <v>57</v>
      </c>
      <c r="K20" s="3" t="s">
        <v>58</v>
      </c>
      <c r="L20" s="4" t="s">
        <v>59</v>
      </c>
    </row>
    <row r="21" spans="1:12" ht="15.75" thickBot="1" x14ac:dyDescent="0.3">
      <c r="A21" s="7">
        <f t="shared" si="0"/>
        <v>2000</v>
      </c>
      <c r="B21" s="7" t="str">
        <f t="shared" si="1"/>
        <v>0.002561</v>
      </c>
      <c r="C21" s="7">
        <f t="shared" si="2"/>
        <v>21931.568569324176</v>
      </c>
      <c r="D21" s="7" t="e">
        <f t="shared" si="3"/>
        <v>#VALUE!</v>
      </c>
      <c r="I21" s="3">
        <v>2000</v>
      </c>
      <c r="J21" s="3" t="s">
        <v>60</v>
      </c>
      <c r="K21" s="3" t="s">
        <v>61</v>
      </c>
      <c r="L21" s="4" t="s">
        <v>62</v>
      </c>
    </row>
    <row r="22" spans="1:12" ht="15.75" thickBot="1" x14ac:dyDescent="0.3">
      <c r="A22" s="7">
        <f t="shared" si="0"/>
        <v>5000</v>
      </c>
      <c r="B22" s="7" t="str">
        <f t="shared" si="1"/>
        <v>0.010015</v>
      </c>
      <c r="C22" s="7">
        <f t="shared" si="2"/>
        <v>61438.561897747255</v>
      </c>
      <c r="D22" s="7" t="e">
        <f t="shared" si="3"/>
        <v>#VALUE!</v>
      </c>
      <c r="I22" s="3">
        <v>5000</v>
      </c>
      <c r="J22" s="3" t="s">
        <v>63</v>
      </c>
      <c r="K22" s="5">
        <v>1.0862560000000001</v>
      </c>
      <c r="L22" s="4" t="s">
        <v>64</v>
      </c>
    </row>
    <row r="23" spans="1:12" ht="15.75" thickBot="1" x14ac:dyDescent="0.3">
      <c r="A23" s="7">
        <f t="shared" si="0"/>
        <v>5000</v>
      </c>
      <c r="B23" s="7" t="str">
        <f t="shared" si="1"/>
        <v>0.008996</v>
      </c>
      <c r="C23" s="7">
        <f t="shared" si="2"/>
        <v>61438.561897747255</v>
      </c>
      <c r="D23" s="7" t="e">
        <f t="shared" si="3"/>
        <v>#VALUE!</v>
      </c>
      <c r="I23" s="3">
        <v>5000</v>
      </c>
      <c r="J23" s="3" t="s">
        <v>65</v>
      </c>
      <c r="K23" s="5">
        <v>1.077186</v>
      </c>
      <c r="L23" s="4" t="s">
        <v>66</v>
      </c>
    </row>
    <row r="24" spans="1:12" ht="15.75" thickBot="1" x14ac:dyDescent="0.3">
      <c r="A24" s="7">
        <f t="shared" si="0"/>
        <v>5000</v>
      </c>
      <c r="B24" s="7" t="str">
        <f t="shared" si="1"/>
        <v>0.009197</v>
      </c>
      <c r="C24" s="7">
        <f t="shared" si="2"/>
        <v>61438.561897747255</v>
      </c>
      <c r="D24" s="7" t="e">
        <f t="shared" si="3"/>
        <v>#VALUE!</v>
      </c>
      <c r="I24" s="3">
        <v>5000</v>
      </c>
      <c r="J24" s="3" t="s">
        <v>67</v>
      </c>
      <c r="K24" s="3" t="s">
        <v>68</v>
      </c>
      <c r="L24" s="4" t="s">
        <v>69</v>
      </c>
    </row>
    <row r="25" spans="1:12" ht="15.75" thickBot="1" x14ac:dyDescent="0.3">
      <c r="A25" s="7">
        <f t="shared" si="0"/>
        <v>10000</v>
      </c>
      <c r="B25" s="7" t="str">
        <f t="shared" si="1"/>
        <v>0.011412</v>
      </c>
      <c r="C25" s="7">
        <f t="shared" si="2"/>
        <v>132877.1237954945</v>
      </c>
      <c r="D25" s="7" t="e">
        <f t="shared" si="3"/>
        <v>#VALUE!</v>
      </c>
      <c r="I25" s="3">
        <v>10000</v>
      </c>
      <c r="J25" s="3" t="s">
        <v>70</v>
      </c>
      <c r="K25" s="5">
        <v>2.374476</v>
      </c>
      <c r="L25" s="4" t="s">
        <v>71</v>
      </c>
    </row>
    <row r="26" spans="1:12" ht="15.75" thickBot="1" x14ac:dyDescent="0.3">
      <c r="A26" s="7">
        <f t="shared" si="0"/>
        <v>10000</v>
      </c>
      <c r="B26" s="7" t="str">
        <f t="shared" si="1"/>
        <v>0.010117</v>
      </c>
      <c r="C26" s="7">
        <f t="shared" si="2"/>
        <v>132877.1237954945</v>
      </c>
      <c r="D26" s="7" t="e">
        <f t="shared" si="3"/>
        <v>#VALUE!</v>
      </c>
      <c r="I26" s="3">
        <v>10000</v>
      </c>
      <c r="J26" s="3" t="s">
        <v>72</v>
      </c>
      <c r="K26" s="5">
        <v>2.349675</v>
      </c>
      <c r="L26" s="4" t="s">
        <v>73</v>
      </c>
    </row>
    <row r="27" spans="1:12" ht="15.75" thickBot="1" x14ac:dyDescent="0.3">
      <c r="A27" s="7">
        <f t="shared" si="0"/>
        <v>10000</v>
      </c>
      <c r="B27" s="7" t="str">
        <f t="shared" si="1"/>
        <v>0.011665</v>
      </c>
      <c r="C27" s="7">
        <f t="shared" si="2"/>
        <v>132877.1237954945</v>
      </c>
      <c r="D27" s="7" t="e">
        <f t="shared" si="3"/>
        <v>#VALUE!</v>
      </c>
      <c r="I27" s="3">
        <v>10000</v>
      </c>
      <c r="J27" s="3" t="s">
        <v>74</v>
      </c>
      <c r="K27" s="5">
        <v>2.3275649999999999</v>
      </c>
      <c r="L27" s="4" t="s">
        <v>75</v>
      </c>
    </row>
    <row r="28" spans="1:12" x14ac:dyDescent="0.25">
      <c r="C28" t="s">
        <v>81</v>
      </c>
      <c r="D28" s="6" t="e">
        <f>AVERAGE(D3:D27)</f>
        <v>#VALUE!</v>
      </c>
    </row>
    <row r="31" spans="1:12" x14ac:dyDescent="0.25">
      <c r="A31" s="7" t="s">
        <v>78</v>
      </c>
      <c r="B31" s="7" t="s">
        <v>80</v>
      </c>
      <c r="C31" s="7"/>
      <c r="D31" s="7"/>
      <c r="G31" s="7" t="s">
        <v>79</v>
      </c>
      <c r="H31" s="7" t="s">
        <v>77</v>
      </c>
      <c r="I31" s="7"/>
      <c r="J31" s="7"/>
    </row>
    <row r="32" spans="1:12" x14ac:dyDescent="0.25">
      <c r="A32" s="7" t="s">
        <v>0</v>
      </c>
      <c r="B32" s="7" t="s">
        <v>1</v>
      </c>
      <c r="C32" s="7" t="s">
        <v>2</v>
      </c>
      <c r="D32" s="7" t="s">
        <v>3</v>
      </c>
      <c r="G32" s="7" t="s">
        <v>0</v>
      </c>
      <c r="H32" s="7" t="s">
        <v>1</v>
      </c>
      <c r="I32" s="7" t="s">
        <v>2</v>
      </c>
      <c r="J32" s="7" t="s">
        <v>3</v>
      </c>
    </row>
    <row r="33" spans="1:10" x14ac:dyDescent="0.25">
      <c r="A33" s="7">
        <f>I3</f>
        <v>10</v>
      </c>
      <c r="B33" s="7" t="str">
        <f>K3</f>
        <v>0.000007</v>
      </c>
      <c r="C33" s="7">
        <f>A33^2</f>
        <v>100</v>
      </c>
      <c r="D33" s="7" t="e">
        <f>B33/C33</f>
        <v>#VALUE!</v>
      </c>
      <c r="G33" s="7">
        <f>I3</f>
        <v>10</v>
      </c>
      <c r="H33" s="7" t="str">
        <f>L3</f>
        <v>0.000023</v>
      </c>
      <c r="I33" s="7">
        <f>G33*LOG(G33,2)</f>
        <v>33.219280948873624</v>
      </c>
      <c r="J33" s="7" t="e">
        <f>H33/I33</f>
        <v>#VALUE!</v>
      </c>
    </row>
    <row r="34" spans="1:10" x14ac:dyDescent="0.25">
      <c r="A34" s="7">
        <f t="shared" ref="A34:A59" si="4">I4</f>
        <v>10</v>
      </c>
      <c r="B34" s="7" t="str">
        <f t="shared" ref="B34:B57" si="5">K4</f>
        <v>0.000007</v>
      </c>
      <c r="C34" s="7">
        <f t="shared" ref="C34:C57" si="6">A34^2</f>
        <v>100</v>
      </c>
      <c r="D34" s="7" t="e">
        <f t="shared" ref="D34:D57" si="7">B34/C34</f>
        <v>#VALUE!</v>
      </c>
      <c r="G34" s="7">
        <f t="shared" ref="G34:G57" si="8">I4</f>
        <v>10</v>
      </c>
      <c r="H34" s="7" t="str">
        <f t="shared" ref="H34:H57" si="9">L4</f>
        <v>0.000019</v>
      </c>
      <c r="I34" s="7">
        <f t="shared" ref="I34:I57" si="10">G34*LOG(G34,2)</f>
        <v>33.219280948873624</v>
      </c>
      <c r="J34" s="7" t="e">
        <f t="shared" ref="J34:J57" si="11">H34/I34</f>
        <v>#VALUE!</v>
      </c>
    </row>
    <row r="35" spans="1:10" x14ac:dyDescent="0.25">
      <c r="A35" s="7">
        <f t="shared" si="4"/>
        <v>10</v>
      </c>
      <c r="B35" s="7" t="str">
        <f t="shared" si="5"/>
        <v>0.000008</v>
      </c>
      <c r="C35" s="7">
        <f t="shared" si="6"/>
        <v>100</v>
      </c>
      <c r="D35" s="7" t="e">
        <f t="shared" si="7"/>
        <v>#VALUE!</v>
      </c>
      <c r="G35" s="7">
        <f t="shared" si="8"/>
        <v>10</v>
      </c>
      <c r="H35" s="7" t="str">
        <f t="shared" si="9"/>
        <v>0.000017</v>
      </c>
      <c r="I35" s="7">
        <f t="shared" si="10"/>
        <v>33.219280948873624</v>
      </c>
      <c r="J35" s="7" t="e">
        <f t="shared" si="11"/>
        <v>#VALUE!</v>
      </c>
    </row>
    <row r="36" spans="1:10" x14ac:dyDescent="0.25">
      <c r="A36" s="7">
        <f t="shared" si="4"/>
        <v>50</v>
      </c>
      <c r="B36" s="7" t="str">
        <f t="shared" si="5"/>
        <v>0.000065</v>
      </c>
      <c r="C36" s="7">
        <f t="shared" si="6"/>
        <v>2500</v>
      </c>
      <c r="D36" s="7" t="e">
        <f t="shared" si="7"/>
        <v>#VALUE!</v>
      </c>
      <c r="G36" s="7">
        <f t="shared" si="8"/>
        <v>50</v>
      </c>
      <c r="H36" s="7" t="str">
        <f t="shared" si="9"/>
        <v>0.000099</v>
      </c>
      <c r="I36" s="7">
        <f t="shared" si="10"/>
        <v>282.1928094887362</v>
      </c>
      <c r="J36" s="7" t="e">
        <f t="shared" si="11"/>
        <v>#VALUE!</v>
      </c>
    </row>
    <row r="37" spans="1:10" x14ac:dyDescent="0.25">
      <c r="A37" s="7">
        <f t="shared" si="4"/>
        <v>50</v>
      </c>
      <c r="B37" s="7" t="str">
        <f t="shared" si="5"/>
        <v>0.000097</v>
      </c>
      <c r="C37" s="7">
        <f t="shared" si="6"/>
        <v>2500</v>
      </c>
      <c r="D37" s="7" t="e">
        <f t="shared" si="7"/>
        <v>#VALUE!</v>
      </c>
      <c r="G37" s="7">
        <f t="shared" si="8"/>
        <v>50</v>
      </c>
      <c r="H37" s="7" t="str">
        <f t="shared" si="9"/>
        <v>0.000110</v>
      </c>
      <c r="I37" s="7">
        <f t="shared" si="10"/>
        <v>282.1928094887362</v>
      </c>
      <c r="J37" s="7" t="e">
        <f t="shared" si="11"/>
        <v>#VALUE!</v>
      </c>
    </row>
    <row r="38" spans="1:10" x14ac:dyDescent="0.25">
      <c r="A38" s="7">
        <f t="shared" si="4"/>
        <v>50</v>
      </c>
      <c r="B38" s="7" t="str">
        <f t="shared" si="5"/>
        <v>0.000083</v>
      </c>
      <c r="C38" s="7">
        <f t="shared" si="6"/>
        <v>2500</v>
      </c>
      <c r="D38" s="7" t="e">
        <f t="shared" si="7"/>
        <v>#VALUE!</v>
      </c>
      <c r="G38" s="7">
        <f t="shared" si="8"/>
        <v>50</v>
      </c>
      <c r="H38" s="7" t="str">
        <f t="shared" si="9"/>
        <v>0.000104</v>
      </c>
      <c r="I38" s="7">
        <f t="shared" si="10"/>
        <v>282.1928094887362</v>
      </c>
      <c r="J38" s="7" t="e">
        <f t="shared" si="11"/>
        <v>#VALUE!</v>
      </c>
    </row>
    <row r="39" spans="1:10" x14ac:dyDescent="0.25">
      <c r="A39" s="7">
        <f t="shared" si="4"/>
        <v>100</v>
      </c>
      <c r="B39" s="7" t="str">
        <f t="shared" si="5"/>
        <v>0.000388</v>
      </c>
      <c r="C39" s="7">
        <f t="shared" si="6"/>
        <v>10000</v>
      </c>
      <c r="D39" s="7" t="e">
        <f t="shared" si="7"/>
        <v>#VALUE!</v>
      </c>
      <c r="G39" s="7">
        <f t="shared" si="8"/>
        <v>100</v>
      </c>
      <c r="H39" s="7" t="str">
        <f t="shared" si="9"/>
        <v>0.000262</v>
      </c>
      <c r="I39" s="7">
        <f t="shared" si="10"/>
        <v>664.38561897747252</v>
      </c>
      <c r="J39" s="7" t="e">
        <f t="shared" si="11"/>
        <v>#VALUE!</v>
      </c>
    </row>
    <row r="40" spans="1:10" x14ac:dyDescent="0.25">
      <c r="A40" s="7">
        <f t="shared" si="4"/>
        <v>100</v>
      </c>
      <c r="B40" s="7" t="str">
        <f t="shared" si="5"/>
        <v>0.000226</v>
      </c>
      <c r="C40" s="7">
        <f t="shared" si="6"/>
        <v>10000</v>
      </c>
      <c r="D40" s="7" t="e">
        <f t="shared" si="7"/>
        <v>#VALUE!</v>
      </c>
      <c r="G40" s="7">
        <f t="shared" si="8"/>
        <v>100</v>
      </c>
      <c r="H40" s="7" t="str">
        <f t="shared" si="9"/>
        <v>0.000230</v>
      </c>
      <c r="I40" s="7">
        <f t="shared" si="10"/>
        <v>664.38561897747252</v>
      </c>
      <c r="J40" s="7" t="e">
        <f t="shared" si="11"/>
        <v>#VALUE!</v>
      </c>
    </row>
    <row r="41" spans="1:10" x14ac:dyDescent="0.25">
      <c r="A41" s="7">
        <f t="shared" si="4"/>
        <v>100</v>
      </c>
      <c r="B41" s="7" t="str">
        <f t="shared" si="5"/>
        <v>0.000289</v>
      </c>
      <c r="C41" s="7">
        <f t="shared" si="6"/>
        <v>10000</v>
      </c>
      <c r="D41" s="7" t="e">
        <f t="shared" si="7"/>
        <v>#VALUE!</v>
      </c>
      <c r="G41" s="7">
        <f t="shared" si="8"/>
        <v>100</v>
      </c>
      <c r="H41" s="7" t="str">
        <f t="shared" si="9"/>
        <v>0.000162</v>
      </c>
      <c r="I41" s="7">
        <f t="shared" si="10"/>
        <v>664.38561897747252</v>
      </c>
      <c r="J41" s="7" t="e">
        <f t="shared" si="11"/>
        <v>#VALUE!</v>
      </c>
    </row>
    <row r="42" spans="1:10" x14ac:dyDescent="0.25">
      <c r="A42" s="7">
        <f t="shared" si="4"/>
        <v>100</v>
      </c>
      <c r="B42" s="7" t="str">
        <f t="shared" si="5"/>
        <v>0.000196</v>
      </c>
      <c r="C42" s="7">
        <f t="shared" si="6"/>
        <v>10000</v>
      </c>
      <c r="D42" s="7" t="e">
        <f t="shared" si="7"/>
        <v>#VALUE!</v>
      </c>
      <c r="G42" s="7">
        <f t="shared" si="8"/>
        <v>100</v>
      </c>
      <c r="H42" s="7" t="str">
        <f t="shared" si="9"/>
        <v>0.000151</v>
      </c>
      <c r="I42" s="7">
        <f t="shared" si="10"/>
        <v>664.38561897747252</v>
      </c>
      <c r="J42" s="7" t="e">
        <f t="shared" si="11"/>
        <v>#VALUE!</v>
      </c>
    </row>
    <row r="43" spans="1:10" x14ac:dyDescent="0.25">
      <c r="A43" s="7">
        <f t="shared" si="4"/>
        <v>500</v>
      </c>
      <c r="B43" s="7" t="str">
        <f t="shared" si="5"/>
        <v>0.005374</v>
      </c>
      <c r="C43" s="7">
        <f t="shared" si="6"/>
        <v>250000</v>
      </c>
      <c r="D43" s="7" t="e">
        <f t="shared" si="7"/>
        <v>#VALUE!</v>
      </c>
      <c r="G43" s="7">
        <f t="shared" si="8"/>
        <v>500</v>
      </c>
      <c r="H43" s="7" t="str">
        <f t="shared" si="9"/>
        <v>0.000911</v>
      </c>
      <c r="I43" s="7">
        <f t="shared" si="10"/>
        <v>4482.8921423310439</v>
      </c>
      <c r="J43" s="7" t="e">
        <f t="shared" si="11"/>
        <v>#VALUE!</v>
      </c>
    </row>
    <row r="44" spans="1:10" x14ac:dyDescent="0.25">
      <c r="A44" s="7">
        <f t="shared" si="4"/>
        <v>500</v>
      </c>
      <c r="B44" s="7" t="str">
        <f t="shared" si="5"/>
        <v>0.005693</v>
      </c>
      <c r="C44" s="7">
        <f t="shared" si="6"/>
        <v>250000</v>
      </c>
      <c r="D44" s="7" t="e">
        <f t="shared" si="7"/>
        <v>#VALUE!</v>
      </c>
      <c r="G44" s="7">
        <f t="shared" si="8"/>
        <v>500</v>
      </c>
      <c r="H44" s="7" t="str">
        <f t="shared" si="9"/>
        <v>0.000929</v>
      </c>
      <c r="I44" s="7">
        <f t="shared" si="10"/>
        <v>4482.8921423310439</v>
      </c>
      <c r="J44" s="7" t="e">
        <f t="shared" si="11"/>
        <v>#VALUE!</v>
      </c>
    </row>
    <row r="45" spans="1:10" x14ac:dyDescent="0.25">
      <c r="A45" s="7">
        <f t="shared" si="4"/>
        <v>500</v>
      </c>
      <c r="B45" s="7" t="str">
        <f t="shared" si="5"/>
        <v>0.005410</v>
      </c>
      <c r="C45" s="7">
        <f t="shared" si="6"/>
        <v>250000</v>
      </c>
      <c r="D45" s="7" t="e">
        <f t="shared" si="7"/>
        <v>#VALUE!</v>
      </c>
      <c r="G45" s="7">
        <f t="shared" si="8"/>
        <v>500</v>
      </c>
      <c r="H45" s="7" t="str">
        <f t="shared" si="9"/>
        <v>0.000841</v>
      </c>
      <c r="I45" s="7">
        <f t="shared" si="10"/>
        <v>4482.8921423310439</v>
      </c>
      <c r="J45" s="7" t="e">
        <f t="shared" si="11"/>
        <v>#VALUE!</v>
      </c>
    </row>
    <row r="46" spans="1:10" x14ac:dyDescent="0.25">
      <c r="A46" s="7">
        <f t="shared" si="4"/>
        <v>1000</v>
      </c>
      <c r="B46" s="7" t="str">
        <f t="shared" si="5"/>
        <v>0.026583</v>
      </c>
      <c r="C46" s="7">
        <f t="shared" si="6"/>
        <v>1000000</v>
      </c>
      <c r="D46" s="7" t="e">
        <f t="shared" si="7"/>
        <v>#VALUE!</v>
      </c>
      <c r="G46" s="7">
        <f t="shared" si="8"/>
        <v>1000</v>
      </c>
      <c r="H46" s="7" t="str">
        <f t="shared" si="9"/>
        <v>0.001919</v>
      </c>
      <c r="I46" s="7">
        <f t="shared" si="10"/>
        <v>9965.7842846620879</v>
      </c>
      <c r="J46" s="7" t="e">
        <f t="shared" si="11"/>
        <v>#VALUE!</v>
      </c>
    </row>
    <row r="47" spans="1:10" x14ac:dyDescent="0.25">
      <c r="A47" s="7">
        <f t="shared" si="4"/>
        <v>1000</v>
      </c>
      <c r="B47" s="7" t="str">
        <f t="shared" si="5"/>
        <v>0.023890</v>
      </c>
      <c r="C47" s="7">
        <f t="shared" si="6"/>
        <v>1000000</v>
      </c>
      <c r="D47" s="7" t="e">
        <f t="shared" si="7"/>
        <v>#VALUE!</v>
      </c>
      <c r="G47" s="7">
        <f t="shared" si="8"/>
        <v>1000</v>
      </c>
      <c r="H47" s="7" t="str">
        <f t="shared" si="9"/>
        <v>0.001846</v>
      </c>
      <c r="I47" s="7">
        <f t="shared" si="10"/>
        <v>9965.7842846620879</v>
      </c>
      <c r="J47" s="7" t="e">
        <f t="shared" si="11"/>
        <v>#VALUE!</v>
      </c>
    </row>
    <row r="48" spans="1:10" x14ac:dyDescent="0.25">
      <c r="A48" s="7">
        <f t="shared" si="4"/>
        <v>1000</v>
      </c>
      <c r="B48" s="7" t="str">
        <f t="shared" si="5"/>
        <v>0.023316</v>
      </c>
      <c r="C48" s="7">
        <f t="shared" si="6"/>
        <v>1000000</v>
      </c>
      <c r="D48" s="7" t="e">
        <f t="shared" si="7"/>
        <v>#VALUE!</v>
      </c>
      <c r="G48" s="7">
        <f t="shared" si="8"/>
        <v>1000</v>
      </c>
      <c r="H48" s="7" t="str">
        <f t="shared" si="9"/>
        <v>0.001920</v>
      </c>
      <c r="I48" s="7">
        <f t="shared" si="10"/>
        <v>9965.7842846620879</v>
      </c>
      <c r="J48" s="7" t="e">
        <f t="shared" si="11"/>
        <v>#VALUE!</v>
      </c>
    </row>
    <row r="49" spans="1:10" x14ac:dyDescent="0.25">
      <c r="A49" s="7">
        <f t="shared" si="4"/>
        <v>2000</v>
      </c>
      <c r="B49" s="7" t="str">
        <f t="shared" si="5"/>
        <v>0.094056</v>
      </c>
      <c r="C49" s="7">
        <f t="shared" si="6"/>
        <v>4000000</v>
      </c>
      <c r="D49" s="7" t="e">
        <f t="shared" si="7"/>
        <v>#VALUE!</v>
      </c>
      <c r="G49" s="7">
        <f t="shared" si="8"/>
        <v>2000</v>
      </c>
      <c r="H49" s="7" t="str">
        <f t="shared" si="9"/>
        <v>0.005977</v>
      </c>
      <c r="I49" s="7">
        <f t="shared" si="10"/>
        <v>21931.568569324176</v>
      </c>
      <c r="J49" s="7" t="e">
        <f t="shared" si="11"/>
        <v>#VALUE!</v>
      </c>
    </row>
    <row r="50" spans="1:10" x14ac:dyDescent="0.25">
      <c r="A50" s="7">
        <f t="shared" si="4"/>
        <v>2000</v>
      </c>
      <c r="B50" s="7" t="str">
        <f t="shared" si="5"/>
        <v>0.095553</v>
      </c>
      <c r="C50" s="7">
        <f t="shared" si="6"/>
        <v>4000000</v>
      </c>
      <c r="D50" s="7" t="e">
        <f t="shared" si="7"/>
        <v>#VALUE!</v>
      </c>
      <c r="G50" s="7">
        <f t="shared" si="8"/>
        <v>2000</v>
      </c>
      <c r="H50" s="7" t="str">
        <f t="shared" si="9"/>
        <v>0.004077</v>
      </c>
      <c r="I50" s="7">
        <f t="shared" si="10"/>
        <v>21931.568569324176</v>
      </c>
      <c r="J50" s="7" t="e">
        <f t="shared" si="11"/>
        <v>#VALUE!</v>
      </c>
    </row>
    <row r="51" spans="1:10" x14ac:dyDescent="0.25">
      <c r="A51" s="7">
        <f t="shared" si="4"/>
        <v>2000</v>
      </c>
      <c r="B51" s="7" t="str">
        <f t="shared" si="5"/>
        <v>0.150717</v>
      </c>
      <c r="C51" s="7">
        <f t="shared" si="6"/>
        <v>4000000</v>
      </c>
      <c r="D51" s="7" t="e">
        <f t="shared" si="7"/>
        <v>#VALUE!</v>
      </c>
      <c r="G51" s="7">
        <f t="shared" si="8"/>
        <v>2000</v>
      </c>
      <c r="H51" s="7" t="str">
        <f t="shared" si="9"/>
        <v>0.007360</v>
      </c>
      <c r="I51" s="7">
        <f t="shared" si="10"/>
        <v>21931.568569324176</v>
      </c>
      <c r="J51" s="7" t="e">
        <f t="shared" si="11"/>
        <v>#VALUE!</v>
      </c>
    </row>
    <row r="52" spans="1:10" x14ac:dyDescent="0.25">
      <c r="A52" s="7">
        <f t="shared" si="4"/>
        <v>5000</v>
      </c>
      <c r="B52" s="7">
        <f t="shared" si="5"/>
        <v>1.0862560000000001</v>
      </c>
      <c r="C52" s="7">
        <f t="shared" si="6"/>
        <v>25000000</v>
      </c>
      <c r="D52" s="9">
        <f t="shared" si="7"/>
        <v>4.3450240000000006E-8</v>
      </c>
      <c r="G52" s="7">
        <f t="shared" si="8"/>
        <v>5000</v>
      </c>
      <c r="H52" s="7" t="str">
        <f t="shared" si="9"/>
        <v>0.021074</v>
      </c>
      <c r="I52" s="7">
        <f t="shared" si="10"/>
        <v>61438.561897747255</v>
      </c>
      <c r="J52" s="7" t="e">
        <f t="shared" si="11"/>
        <v>#VALUE!</v>
      </c>
    </row>
    <row r="53" spans="1:10" x14ac:dyDescent="0.25">
      <c r="A53" s="7">
        <f t="shared" si="4"/>
        <v>5000</v>
      </c>
      <c r="B53" s="7">
        <f t="shared" si="5"/>
        <v>1.077186</v>
      </c>
      <c r="C53" s="7">
        <f t="shared" si="6"/>
        <v>25000000</v>
      </c>
      <c r="D53" s="7">
        <f t="shared" si="7"/>
        <v>4.3087440000000002E-8</v>
      </c>
      <c r="G53" s="7">
        <f t="shared" si="8"/>
        <v>5000</v>
      </c>
      <c r="H53" s="7" t="str">
        <f t="shared" si="9"/>
        <v>0.019386</v>
      </c>
      <c r="I53" s="7">
        <f t="shared" si="10"/>
        <v>61438.561897747255</v>
      </c>
      <c r="J53" s="7" t="e">
        <f t="shared" si="11"/>
        <v>#VALUE!</v>
      </c>
    </row>
    <row r="54" spans="1:10" x14ac:dyDescent="0.25">
      <c r="A54" s="7">
        <f t="shared" si="4"/>
        <v>5000</v>
      </c>
      <c r="B54" s="7" t="str">
        <f t="shared" si="5"/>
        <v>0.746053</v>
      </c>
      <c r="C54" s="7">
        <f t="shared" si="6"/>
        <v>25000000</v>
      </c>
      <c r="D54" s="7" t="e">
        <f t="shared" si="7"/>
        <v>#VALUE!</v>
      </c>
      <c r="G54" s="7">
        <f t="shared" si="8"/>
        <v>5000</v>
      </c>
      <c r="H54" s="7" t="str">
        <f t="shared" si="9"/>
        <v>0.011446</v>
      </c>
      <c r="I54" s="7">
        <f t="shared" si="10"/>
        <v>61438.561897747255</v>
      </c>
      <c r="J54" s="7" t="e">
        <f t="shared" si="11"/>
        <v>#VALUE!</v>
      </c>
    </row>
    <row r="55" spans="1:10" x14ac:dyDescent="0.25">
      <c r="A55" s="7">
        <f t="shared" si="4"/>
        <v>10000</v>
      </c>
      <c r="B55" s="7">
        <f t="shared" si="5"/>
        <v>2.374476</v>
      </c>
      <c r="C55" s="7">
        <f t="shared" si="6"/>
        <v>100000000</v>
      </c>
      <c r="D55" s="7">
        <f t="shared" si="7"/>
        <v>2.3744760000000001E-8</v>
      </c>
      <c r="G55" s="7">
        <f t="shared" si="8"/>
        <v>10000</v>
      </c>
      <c r="H55" s="7" t="str">
        <f t="shared" si="9"/>
        <v>0.024166</v>
      </c>
      <c r="I55" s="7">
        <f t="shared" si="10"/>
        <v>132877.1237954945</v>
      </c>
      <c r="J55" s="7" t="e">
        <f t="shared" si="11"/>
        <v>#VALUE!</v>
      </c>
    </row>
    <row r="56" spans="1:10" x14ac:dyDescent="0.25">
      <c r="A56" s="7">
        <f t="shared" si="4"/>
        <v>10000</v>
      </c>
      <c r="B56" s="7">
        <f t="shared" si="5"/>
        <v>2.349675</v>
      </c>
      <c r="C56" s="7">
        <f t="shared" si="6"/>
        <v>100000000</v>
      </c>
      <c r="D56" s="7">
        <f t="shared" si="7"/>
        <v>2.3496749999999998E-8</v>
      </c>
      <c r="G56" s="7">
        <f t="shared" si="8"/>
        <v>10000</v>
      </c>
      <c r="H56" s="7" t="str">
        <f t="shared" si="9"/>
        <v>0.026501</v>
      </c>
      <c r="I56" s="7">
        <f t="shared" si="10"/>
        <v>132877.1237954945</v>
      </c>
      <c r="J56" s="7" t="e">
        <f t="shared" si="11"/>
        <v>#VALUE!</v>
      </c>
    </row>
    <row r="57" spans="1:10" x14ac:dyDescent="0.25">
      <c r="A57" s="7">
        <f>I27</f>
        <v>10000</v>
      </c>
      <c r="B57" s="7">
        <f t="shared" si="5"/>
        <v>2.3275649999999999</v>
      </c>
      <c r="C57" s="7">
        <f t="shared" si="6"/>
        <v>100000000</v>
      </c>
      <c r="D57" s="7">
        <f t="shared" si="7"/>
        <v>2.327565E-8</v>
      </c>
      <c r="G57" s="7">
        <f t="shared" si="8"/>
        <v>10000</v>
      </c>
      <c r="H57" s="7" t="str">
        <f t="shared" si="9"/>
        <v>0.024339</v>
      </c>
      <c r="I57" s="7">
        <f t="shared" si="10"/>
        <v>132877.1237954945</v>
      </c>
      <c r="J57" s="7" t="e">
        <f t="shared" si="11"/>
        <v>#VALUE!</v>
      </c>
    </row>
    <row r="58" spans="1:10" x14ac:dyDescent="0.25">
      <c r="C58" t="s">
        <v>81</v>
      </c>
      <c r="D58" s="10" t="e">
        <f>AVERAGE(D33:D57)</f>
        <v>#VALUE!</v>
      </c>
      <c r="G58" s="7"/>
      <c r="H58" s="7"/>
      <c r="I58" s="7" t="s">
        <v>81</v>
      </c>
      <c r="J58" s="7" t="e">
        <f>AVERAGE(J33:J57)</f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mafla</dc:creator>
  <cp:lastModifiedBy>jhon mafla</cp:lastModifiedBy>
  <dcterms:created xsi:type="dcterms:W3CDTF">2023-12-01T23:35:12Z</dcterms:created>
  <dcterms:modified xsi:type="dcterms:W3CDTF">2023-12-02T00:04:04Z</dcterms:modified>
</cp:coreProperties>
</file>