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5E104D6D-FD91-423C-B236-D1D9D6A68E3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file" sheetId="2" r:id="rId2"/>
    <sheet name="Pivot table" sheetId="3" r:id="rId3"/>
    <sheet name="Dashboard" sheetId="4" r:id="rId4"/>
  </sheets>
  <definedNames>
    <definedName name="_xlnm._FilterDatabase" localSheetId="0" hidden="1">bike_buyers!$A$1:$M$1001</definedName>
    <definedName name="_xlnm._FilterDatabase" localSheetId="1" hidden="1">'working file'!$A$1:$N$1</definedName>
    <definedName name="Slicer_age_bracket">#N/A</definedName>
    <definedName name="Slicer_Commute_Distance">#N/A</definedName>
    <definedName name="Slicer_Gender">#N/A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<sst xmlns="http://schemas.openxmlformats.org/spreadsheetml/2006/main" count="16260" uniqueCount="49">
  <si>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</si>
  <si>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</si>
  <si>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</si>
  <si>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</si>
  <si>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</si>
  <si>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</si>
  <si>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</si>
  <si>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</si>
  <si>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</si>
  <si>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</si>
  <si>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</si>
  <si>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</si>
  <si>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</si>
  <si>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</si>
  <si>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</si>
  <si>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</si>
  <si>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</si>
  <si>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</si>
  <si>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</si>
  <si>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</si>
  <si>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</si>
  <si>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</si>
  <si>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</si>
  <si>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</si>
  <si>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</si>
  <si>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</si>
  <si>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</si>
  <si>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</si>
  <si>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</si>
  <si>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</si>
  <si>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</si>
  <si>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</si>
  <si>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</si>
  <si>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</si>
  <si>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</si>
  <si>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</si>
  <si>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</si>
  <si>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</si>
  <si>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</si>
  <si>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</si>
  <si>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Married Singletatus</t>
  </si>
  <si>
    <t>age bracket</t>
  </si>
  <si>
    <t>Row Labels</t>
  </si>
  <si>
    <t>Grand Total</t>
  </si>
  <si>
    <t>Column Labels</t>
  </si>
  <si>
    <t>Average of Income</t>
  </si>
  <si>
    <t>Count of Purchased Bike</t>
  </si>
  <si>
    <t>old aged</t>
  </si>
  <si>
    <t>BIKE SHOP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</si>
</sst>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4"/>
      <color theme="4" tint="-0.49998474074526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4188188976377958"/>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08136482939629"/>
          <c:y val="0.28847003499562557"/>
          <c:w val="0.53798097112860888"/>
          <c:h val="0.43392424905220178"/>
        </c:manualLayout>
      </c:layout>
      <c:bar3DChart>
        <c:barDir val="col"/>
        <c:grouping val="standar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table'!$A$6:$A$7</c:f>
              <c:strCache>
                <c:ptCount val="1"/>
                <c:pt idx="0">
                  <c:v>Male</c:v>
                </c:pt>
              </c:strCache>
            </c:strRef>
          </c:cat>
          <c:val>
            <c:numRef>
              <c:f>'Pivot table'!$B$6:$B$7</c:f>
              <c:numCache>
                <c:formatCode>_ * #,##0_ ;_ * \-#,##0_ ;_ * "-"??_ ;_ @_ </c:formatCode>
                <c:ptCount val="1"/>
                <c:pt idx="0">
                  <c:v>56208.178438661707</c:v>
                </c:pt>
              </c:numCache>
            </c:numRef>
          </c:val>
          <c:extLst>
            <c:ext xmlns:c16="http://schemas.microsoft.com/office/drawing/2014/chart" uri="{C3380CC4-5D6E-409C-BE32-E72D297353CC}">
              <c16:uniqueId val="{00000000-EE7C-4F44-AC90-477FEFC60929}"/>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table'!$A$6:$A$7</c:f>
              <c:strCache>
                <c:ptCount val="1"/>
                <c:pt idx="0">
                  <c:v>Male</c:v>
                </c:pt>
              </c:strCache>
            </c:strRef>
          </c:cat>
          <c:val>
            <c:numRef>
              <c:f>'Pivot table'!$C$6:$C$7</c:f>
              <c:numCache>
                <c:formatCode>_ * #,##0_ ;_ * \-#,##0_ ;_ * "-"??_ ;_ @_ </c:formatCode>
                <c:ptCount val="1"/>
                <c:pt idx="0">
                  <c:v>60123.966942148763</c:v>
                </c:pt>
              </c:numCache>
            </c:numRef>
          </c:val>
          <c:extLst>
            <c:ext xmlns:c16="http://schemas.microsoft.com/office/drawing/2014/chart" uri="{C3380CC4-5D6E-409C-BE32-E72D297353CC}">
              <c16:uniqueId val="{00000001-EE7C-4F44-AC90-477FEFC60929}"/>
            </c:ext>
          </c:extLst>
        </c:ser>
        <c:dLbls>
          <c:showLegendKey val="0"/>
          <c:showVal val="1"/>
          <c:showCatName val="0"/>
          <c:showSerName val="0"/>
          <c:showPercent val="0"/>
          <c:showBubbleSize val="0"/>
        </c:dLbls>
        <c:gapWidth val="150"/>
        <c:shape val="box"/>
        <c:axId val="669274160"/>
        <c:axId val="669285200"/>
        <c:axId val="798646704"/>
      </c:bar3DChart>
      <c:catAx>
        <c:axId val="669274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auto val="1"/>
        <c:lblAlgn val="ctr"/>
        <c:lblOffset val="100"/>
        <c:noMultiLvlLbl val="0"/>
      </c:catAx>
      <c:valAx>
        <c:axId val="66928520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74160"/>
        <c:crosses val="autoZero"/>
        <c:crossBetween val="between"/>
      </c:valAx>
      <c:serAx>
        <c:axId val="7986467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867302352"/>
        <c:axId val="867291312"/>
      </c:lineChart>
      <c:catAx>
        <c:axId val="86730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91312"/>
        <c:crosses val="autoZero"/>
        <c:auto val="1"/>
        <c:lblAlgn val="ctr"/>
        <c:lblOffset val="100"/>
        <c:noMultiLvlLbl val="0"/>
      </c:catAx>
      <c:valAx>
        <c:axId val="867291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table'!$A$37:$A$38</c:f>
              <c:strCache>
                <c:ptCount val="1"/>
                <c:pt idx="0">
                  <c:v>1-2 Miles</c:v>
                </c:pt>
              </c:strCache>
            </c:strRef>
          </c:cat>
          <c:val>
            <c:numRef>
              <c:f>'Pivot table'!$B$37:$B$38</c:f>
              <c:numCache>
                <c:formatCode>General</c:formatCode>
                <c:ptCount val="1"/>
                <c:pt idx="0">
                  <c:v>92</c:v>
                </c:pt>
              </c:numCache>
            </c:numRef>
          </c:val>
          <c:smooth val="0"/>
          <c:extLst>
            <c:ext xmlns:c16="http://schemas.microsoft.com/office/drawing/2014/chart" uri="{C3380CC4-5D6E-409C-BE32-E72D297353CC}">
              <c16:uniqueId val="{00000000-F8B5-4F54-A663-F951D688E1EF}"/>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table'!$A$37:$A$38</c:f>
              <c:strCache>
                <c:ptCount val="1"/>
                <c:pt idx="0">
                  <c:v>1-2 Miles</c:v>
                </c:pt>
              </c:strCache>
            </c:strRef>
          </c:cat>
          <c:val>
            <c:numRef>
              <c:f>'Pivot table'!$C$37:$C$38</c:f>
              <c:numCache>
                <c:formatCode>General</c:formatCode>
                <c:ptCount val="1"/>
                <c:pt idx="0">
                  <c:v>77</c:v>
                </c:pt>
              </c:numCache>
            </c:numRef>
          </c:val>
          <c:smooth val="0"/>
          <c:extLst>
            <c:ext xmlns:c16="http://schemas.microsoft.com/office/drawing/2014/chart" uri="{C3380CC4-5D6E-409C-BE32-E72D297353CC}">
              <c16:uniqueId val="{00000001-F8B5-4F54-A663-F951D688E1EF}"/>
            </c:ext>
          </c:extLst>
        </c:ser>
        <c:dLbls>
          <c:showLegendKey val="0"/>
          <c:showVal val="0"/>
          <c:showCatName val="0"/>
          <c:showSerName val="0"/>
          <c:showPercent val="0"/>
          <c:showBubbleSize val="0"/>
        </c:dLbls>
        <c:marker val="1"/>
        <c:smooth val="0"/>
        <c:axId val="867281232"/>
        <c:axId val="867271632"/>
      </c:lineChart>
      <c:catAx>
        <c:axId val="867281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271632"/>
        <c:crosses val="autoZero"/>
        <c:auto val="1"/>
        <c:lblAlgn val="ctr"/>
        <c:lblOffset val="100"/>
        <c:noMultiLvlLbl val="0"/>
      </c:catAx>
      <c:valAx>
        <c:axId val="867271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2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table!PivotTable5</c:name>
    <c:fmtId val="32"/>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table'!$B$58:$B$59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table'!$A$60:$A$61</c:f>
              <c:strCache>
                <c:ptCount val="1"/>
                <c:pt idx="0">
                  <c:v>old aged</c:v>
                </c:pt>
              </c:strCache>
            </c:strRef>
          </c:cat>
          <c:val>
            <c:numRef>
              <c:f>'Pivot table'!$B$60:$B$61</c:f>
              <c:numCache>
                <c:formatCode>General</c:formatCode>
                <c:ptCount val="1"/>
                <c:pt idx="0">
                  <c:v>166</c:v>
                </c:pt>
              </c:numCache>
            </c:numRef>
          </c:val>
          <c:smooth val="0"/>
          <c:extLst>
            <c:ext xmlns:c16="http://schemas.microsoft.com/office/drawing/2014/chart" uri="{C3380CC4-5D6E-409C-BE32-E72D297353CC}">
              <c16:uniqueId val="{00000000-C770-44BF-AD53-EBC0038013F3}"/>
            </c:ext>
          </c:extLst>
        </c:ser>
        <c:ser>
          <c:idx val="1"/>
          <c:order val="1"/>
          <c:tx>
            <c:strRef>
              <c:f>'Pivot table'!$C$58:$C$59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table'!$A$60:$A$61</c:f>
              <c:strCache>
                <c:ptCount val="1"/>
                <c:pt idx="0">
                  <c:v>old aged</c:v>
                </c:pt>
              </c:strCache>
            </c:strRef>
          </c:cat>
          <c:val>
            <c:numRef>
              <c:f>'Pivot table'!$C$60:$C$61</c:f>
              <c:numCache>
                <c:formatCode>General</c:formatCode>
                <c:ptCount val="1"/>
                <c:pt idx="0">
                  <c:v>110</c:v>
                </c:pt>
              </c:numCache>
            </c:numRef>
          </c:val>
          <c:smooth val="0"/>
          <c:extLst>
            <c:ext xmlns:c16="http://schemas.microsoft.com/office/drawing/2014/chart" uri="{C3380CC4-5D6E-409C-BE32-E72D297353CC}">
              <c16:uniqueId val="{00000001-C770-44BF-AD53-EBC0038013F3}"/>
            </c:ext>
          </c:extLst>
        </c:ser>
        <c:dLbls>
          <c:showLegendKey val="0"/>
          <c:showVal val="0"/>
          <c:showCatName val="0"/>
          <c:showSerName val="0"/>
          <c:showPercent val="0"/>
          <c:showBubbleSize val="0"/>
        </c:dLbls>
        <c:marker val="1"/>
        <c:smooth val="0"/>
        <c:axId val="1209572783"/>
        <c:axId val="1209584783"/>
      </c:lineChart>
      <c:catAx>
        <c:axId val="12095727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584783"/>
        <c:crosses val="autoZero"/>
        <c:auto val="1"/>
        <c:lblAlgn val="ctr"/>
        <c:lblOffset val="100"/>
        <c:noMultiLvlLbl val="0"/>
      </c:catAx>
      <c:valAx>
        <c:axId val="1209584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957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category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735301837270341"/>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table'!$A$60:$A$61</c:f>
              <c:strCache>
                <c:ptCount val="1"/>
                <c:pt idx="0">
                  <c:v>old aged</c:v>
                </c:pt>
              </c:strCache>
            </c:strRef>
          </c:cat>
          <c:val>
            <c:numRef>
              <c:f>'Pivot table'!$B$60:$B$61</c:f>
              <c:numCache>
                <c:formatCode>General</c:formatCode>
                <c:ptCount val="1"/>
                <c:pt idx="0">
                  <c:v>166</c:v>
                </c:pt>
              </c:numCache>
            </c:numRef>
          </c:val>
          <c:smooth val="0"/>
          <c:extLst>
            <c:ext xmlns:c16="http://schemas.microsoft.com/office/drawing/2014/chart" uri="{C3380CC4-5D6E-409C-BE32-E72D297353CC}">
              <c16:uniqueId val="{00000000-EE95-4A8E-BD04-C460FFAD3EFE}"/>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table'!$A$60:$A$61</c:f>
              <c:strCache>
                <c:ptCount val="1"/>
                <c:pt idx="0">
                  <c:v>old aged</c:v>
                </c:pt>
              </c:strCache>
            </c:strRef>
          </c:cat>
          <c:val>
            <c:numRef>
              <c:f>'Pivot table'!$C$60:$C$61</c:f>
              <c:numCache>
                <c:formatCode>General</c:formatCode>
                <c:ptCount val="1"/>
                <c:pt idx="0">
                  <c:v>110</c:v>
                </c:pt>
              </c:numCache>
            </c:numRef>
          </c:val>
          <c:smooth val="0"/>
          <c:extLst>
            <c:ext xmlns:c16="http://schemas.microsoft.com/office/drawing/2014/chart" uri="{C3380CC4-5D6E-409C-BE32-E72D297353CC}">
              <c16:uniqueId val="{00000001-EE95-4A8E-BD04-C460FFAD3EFE}"/>
            </c:ext>
          </c:extLst>
        </c:ser>
        <c:dLbls>
          <c:showLegendKey val="0"/>
          <c:showVal val="0"/>
          <c:showCatName val="0"/>
          <c:showSerName val="0"/>
          <c:showPercent val="0"/>
          <c:showBubbleSize val="0"/>
        </c:dLbls>
        <c:smooth val="0"/>
        <c:axId val="669234800"/>
        <c:axId val="669258320"/>
      </c:lineChart>
      <c:catAx>
        <c:axId val="66923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58320"/>
        <c:crosses val="autoZero"/>
        <c:auto val="1"/>
        <c:lblAlgn val="ctr"/>
        <c:lblOffset val="100"/>
        <c:noMultiLvlLbl val="0"/>
      </c:catAx>
      <c:valAx>
        <c:axId val="6692583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23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layout>
        <c:manualLayout>
          <c:xMode val="edge"/>
          <c:yMode val="edge"/>
          <c:x val="0.24188188976377958"/>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08136482939629"/>
          <c:y val="0.28847003499562557"/>
          <c:w val="0.53798097112860888"/>
          <c:h val="0.43392424905220178"/>
        </c:manualLayout>
      </c:layout>
      <c:bar3DChart>
        <c:barDir val="col"/>
        <c:grouping val="standard"/>
        <c:varyColors val="0"/>
        <c:ser>
          <c:idx val="0"/>
          <c:order val="0"/>
          <c:tx>
            <c:strRef>
              <c:f>'Pivot table'!$B$4:$B$5</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table'!$A$6:$A$7</c:f>
              <c:strCache>
                <c:ptCount val="1"/>
                <c:pt idx="0">
                  <c:v>Male</c:v>
                </c:pt>
              </c:strCache>
            </c:strRef>
          </c:cat>
          <c:val>
            <c:numRef>
              <c:f>'Pivot table'!$B$6:$B$7</c:f>
              <c:numCache>
                <c:formatCode>_ * #,##0_ ;_ * \-#,##0_ ;_ * "-"??_ ;_ @_ </c:formatCode>
                <c:ptCount val="1"/>
                <c:pt idx="0">
                  <c:v>56208.178438661707</c:v>
                </c:pt>
              </c:numCache>
            </c:numRef>
          </c:val>
          <c:extLst>
            <c:ext xmlns:c16="http://schemas.microsoft.com/office/drawing/2014/chart" uri="{C3380CC4-5D6E-409C-BE32-E72D297353CC}">
              <c16:uniqueId val="{00000000-B2EC-4131-9916-11A01387367D}"/>
            </c:ext>
          </c:extLst>
        </c:ser>
        <c:ser>
          <c:idx val="1"/>
          <c:order val="1"/>
          <c:tx>
            <c:strRef>
              <c:f>'Pivot table'!$C$4:$C$5</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table'!$A$6:$A$7</c:f>
              <c:strCache>
                <c:ptCount val="1"/>
                <c:pt idx="0">
                  <c:v>Male</c:v>
                </c:pt>
              </c:strCache>
            </c:strRef>
          </c:cat>
          <c:val>
            <c:numRef>
              <c:f>'Pivot table'!$C$6:$C$7</c:f>
              <c:numCache>
                <c:formatCode>_ * #,##0_ ;_ * \-#,##0_ ;_ * "-"??_ ;_ @_ </c:formatCode>
                <c:ptCount val="1"/>
                <c:pt idx="0">
                  <c:v>60123.966942148763</c:v>
                </c:pt>
              </c:numCache>
            </c:numRef>
          </c:val>
          <c:extLst>
            <c:ext xmlns:c16="http://schemas.microsoft.com/office/drawing/2014/chart" uri="{C3380CC4-5D6E-409C-BE32-E72D297353CC}">
              <c16:uniqueId val="{00000001-B2EC-4131-9916-11A01387367D}"/>
            </c:ext>
          </c:extLst>
        </c:ser>
        <c:dLbls>
          <c:showLegendKey val="0"/>
          <c:showVal val="0"/>
          <c:showCatName val="0"/>
          <c:showSerName val="0"/>
          <c:showPercent val="0"/>
          <c:showBubbleSize val="0"/>
        </c:dLbls>
        <c:gapWidth val="150"/>
        <c:shape val="box"/>
        <c:axId val="669274160"/>
        <c:axId val="669285200"/>
        <c:axId val="798646704"/>
      </c:bar3DChart>
      <c:catAx>
        <c:axId val="669274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auto val="1"/>
        <c:lblAlgn val="ctr"/>
        <c:lblOffset val="100"/>
        <c:noMultiLvlLbl val="0"/>
      </c:catAx>
      <c:valAx>
        <c:axId val="669285200"/>
        <c:scaling>
          <c:orientation val="minMax"/>
        </c:scaling>
        <c:delete val="0"/>
        <c:axPos val="l"/>
        <c:majorGridlines>
          <c:spPr>
            <a:ln w="9525" cap="flat" cmpd="sng" algn="ctr">
              <a:solidFill>
                <a:schemeClr val="dk1">
                  <a:lumMod val="50000"/>
                  <a:lumOff val="5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74160"/>
        <c:crosses val="autoZero"/>
        <c:crossBetween val="between"/>
      </c:valAx>
      <c:serAx>
        <c:axId val="79864670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85200"/>
        <c:crosses val="autoZero"/>
      </c:ser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dLbls>
          <c:showLegendKey val="0"/>
          <c:showVal val="0"/>
          <c:showCatName val="0"/>
          <c:showSerName val="0"/>
          <c:showPercent val="0"/>
          <c:showBubbleSize val="0"/>
        </c:dLbls>
        <c:marker val="1"/>
        <c:smooth val="0"/>
        <c:axId val="867302352"/>
        <c:axId val="867291312"/>
      </c:lineChart>
      <c:catAx>
        <c:axId val="8673023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91312"/>
        <c:crosses val="autoZero"/>
        <c:auto val="1"/>
        <c:lblAlgn val="ctr"/>
        <c:lblOffset val="100"/>
        <c:noMultiLvlLbl val="0"/>
      </c:catAx>
      <c:valAx>
        <c:axId val="8672913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30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table!PivotTable4</c:name>
    <c:fmtId val="2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table'!$A$37:$A$38</c:f>
              <c:strCache>
                <c:ptCount val="1"/>
                <c:pt idx="0">
                  <c:v>1-2 Miles</c:v>
                </c:pt>
              </c:strCache>
            </c:strRef>
          </c:cat>
          <c:val>
            <c:numRef>
              <c:f>'Pivot table'!$B$37:$B$38</c:f>
              <c:numCache>
                <c:formatCode>General</c:formatCode>
                <c:ptCount val="1"/>
                <c:pt idx="0">
                  <c:v>92</c:v>
                </c:pt>
              </c:numCache>
            </c:numRef>
          </c:val>
          <c:smooth val="0"/>
          <c:extLst>
            <c:ext xmlns:c16="http://schemas.microsoft.com/office/drawing/2014/chart" uri="{C3380CC4-5D6E-409C-BE32-E72D297353CC}">
              <c16:uniqueId val="{00000000-EB00-4C21-A2D0-0A1C4A5F18B4}"/>
            </c:ext>
          </c:extLst>
        </c:ser>
        <c:ser>
          <c:idx val="1"/>
          <c:order val="1"/>
          <c:tx>
            <c:strRef>
              <c:f>'Pivot table'!$C$35:$C$36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table'!$A$37:$A$38</c:f>
              <c:strCache>
                <c:ptCount val="1"/>
                <c:pt idx="0">
                  <c:v>1-2 Miles</c:v>
                </c:pt>
              </c:strCache>
            </c:strRef>
          </c:cat>
          <c:val>
            <c:numRef>
              <c:f>'Pivot table'!$C$37:$C$38</c:f>
              <c:numCache>
                <c:formatCode>General</c:formatCode>
                <c:ptCount val="1"/>
                <c:pt idx="0">
                  <c:v>77</c:v>
                </c:pt>
              </c:numCache>
            </c:numRef>
          </c:val>
          <c:smooth val="0"/>
          <c:extLst>
            <c:ext xmlns:c16="http://schemas.microsoft.com/office/drawing/2014/chart" uri="{C3380CC4-5D6E-409C-BE32-E72D297353CC}">
              <c16:uniqueId val="{00000001-EB00-4C21-A2D0-0A1C4A5F18B4}"/>
            </c:ext>
          </c:extLst>
        </c:ser>
        <c:dLbls>
          <c:showLegendKey val="0"/>
          <c:showVal val="0"/>
          <c:showCatName val="0"/>
          <c:showSerName val="0"/>
          <c:showPercent val="0"/>
          <c:showBubbleSize val="0"/>
        </c:dLbls>
        <c:marker val="1"/>
        <c:smooth val="0"/>
        <c:axId val="867281232"/>
        <c:axId val="867271632"/>
      </c:lineChart>
      <c:catAx>
        <c:axId val="867281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271632"/>
        <c:crosses val="autoZero"/>
        <c:auto val="1"/>
        <c:lblAlgn val="ctr"/>
        <c:lblOffset val="100"/>
        <c:noMultiLvlLbl val="0"/>
      </c:catAx>
      <c:valAx>
        <c:axId val="867271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2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[sandy data.xlsx]Pivot table!PivotTable5</c:name>
    <c:fmtId val="4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category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3323855351414407"/>
          <c:w val="0.6735301837270341"/>
          <c:h val="0.65853091280256637"/>
        </c:manualLayout>
      </c:layout>
      <c:lineChart>
        <c:grouping val="standard"/>
        <c:varyColors val="0"/>
        <c:ser>
          <c:idx val="0"/>
          <c:order val="0"/>
          <c:tx>
            <c:strRef>
              <c:f>'Pivot table'!$B$58:$B$59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table'!$A$60:$A$61</c:f>
              <c:strCache>
                <c:ptCount val="1"/>
                <c:pt idx="0">
                  <c:v>old aged</c:v>
                </c:pt>
              </c:strCache>
            </c:strRef>
          </c:cat>
          <c:val>
            <c:numRef>
              <c:f>'Pivot table'!$B$60:$B$61</c:f>
              <c:numCache>
                <c:formatCode>General</c:formatCode>
                <c:ptCount val="1"/>
                <c:pt idx="0">
                  <c:v>166</c:v>
                </c:pt>
              </c:numCache>
            </c:numRef>
          </c:val>
          <c:smooth val="0"/>
          <c:extLst>
            <c:ext xmlns:c16="http://schemas.microsoft.com/office/drawing/2014/chart" uri="{C3380CC4-5D6E-409C-BE32-E72D297353CC}">
              <c16:uniqueId val="{00000000-ABA2-4476-8CE7-1D175DFEA78B}"/>
            </c:ext>
          </c:extLst>
        </c:ser>
        <c:ser>
          <c:idx val="1"/>
          <c:order val="1"/>
          <c:tx>
            <c:strRef>
              <c:f>'Pivot table'!$C$58:$C$59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table'!$A$60:$A$61</c:f>
              <c:strCache>
                <c:ptCount val="1"/>
                <c:pt idx="0">
                  <c:v>old aged</c:v>
                </c:pt>
              </c:strCache>
            </c:strRef>
          </c:cat>
          <c:val>
            <c:numRef>
              <c:f>'Pivot table'!$C$60:$C$61</c:f>
              <c:numCache>
                <c:formatCode>General</c:formatCode>
                <c:ptCount val="1"/>
                <c:pt idx="0">
                  <c:v>110</c:v>
                </c:pt>
              </c:numCache>
            </c:numRef>
          </c:val>
          <c:smooth val="0"/>
          <c:extLst>
            <c:ext xmlns:c16="http://schemas.microsoft.com/office/drawing/2014/chart" uri="{C3380CC4-5D6E-409C-BE32-E72D297353CC}">
              <c16:uniqueId val="{00000001-ABA2-4476-8CE7-1D175DFEA78B}"/>
            </c:ext>
          </c:extLst>
        </c:ser>
        <c:dLbls>
          <c:showLegendKey val="0"/>
          <c:showVal val="0"/>
          <c:showCatName val="0"/>
          <c:showSerName val="0"/>
          <c:showPercent val="0"/>
          <c:showBubbleSize val="0"/>
        </c:dLbls>
        <c:marker val="1"/>
        <c:smooth val="0"/>
        <c:axId val="669234800"/>
        <c:axId val="669258320"/>
      </c:lineChart>
      <c:catAx>
        <c:axId val="669234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58320"/>
        <c:crosses val="autoZero"/>
        <c:auto val="1"/>
        <c:lblAlgn val="ctr"/>
        <c:lblOffset val="100"/>
        <c:noMultiLvlLbl val="0"/>
      </c:catAx>
      <c:valAx>
        <c:axId val="66925832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923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30480</xdr:colOff>
      <xdr:row>2</xdr:row>
      <xdr:rowOff>148590</xdr:rowOff>
    </xdr:from>
    <xdr:to>
      <xdr:col>12</xdr:col>
      <xdr:colOff>335280</xdr:colOff>
      <xdr:row>17</xdr:row>
      <xdr:rowOff>148590</xdr:rowOff>
    </xdr:to>
    <xdr:graphicFrame macro="">
      <xdr:nvGraphicFramePr>
        <xdr:cNvPr id="2" name="Chart 1">
          <a:extLst>
            <a:ext uri="{FF2B5EF4-FFF2-40B4-BE49-F238E27FC236}">
              <a16:creationId xmlns:a16="http://schemas.microsoft.com/office/drawing/2014/main" id="{F8135C84-DB6A-7B1D-40D0-63EDAE21F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426719</xdr:colOff>
      <xdr:row>44</xdr:row>
      <xdr:rowOff>99060</xdr:rowOff>
    </xdr:from>
    <xdr:to>
      <xdr:col>6</xdr:col>
      <xdr:colOff>472438</xdr:colOff>
      <xdr:row>44</xdr:row>
      <xdr:rowOff>144779</xdr:rowOff>
    </xdr:to>
    <xdr:graphicFrame macro="">
      <xdr:nvGraphicFramePr>
        <xdr:cNvPr id="3" name="Chart 2">
          <a:extLst>
            <a:ext uri="{FF2B5EF4-FFF2-40B4-BE49-F238E27FC236}">
              <a16:creationId xmlns:a16="http://schemas.microsoft.com/office/drawing/2014/main" id="{B538F1A8-C1A0-09FD-5955-9A14DEADB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3810</xdr:rowOff>
    </xdr:from>
    <xdr:to>
      <xdr:col>12</xdr:col>
      <xdr:colOff>312420</xdr:colOff>
      <xdr:row>49</xdr:row>
      <xdr:rowOff>3810</xdr:rowOff>
    </xdr:to>
    <xdr:graphicFrame macro="">
      <xdr:nvGraphicFramePr>
        <xdr:cNvPr id="4" name="Chart 3">
          <a:extLst>
            <a:ext uri="{FF2B5EF4-FFF2-40B4-BE49-F238E27FC236}">
              <a16:creationId xmlns:a16="http://schemas.microsoft.com/office/drawing/2014/main" id="{9DBFFA72-ADBA-8346-998D-DA1B9145F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56</xdr:row>
      <xdr:rowOff>179070</xdr:rowOff>
    </xdr:from>
    <xdr:to>
      <xdr:col>12</xdr:col>
      <xdr:colOff>304800</xdr:colOff>
      <xdr:row>71</xdr:row>
      <xdr:rowOff>179070</xdr:rowOff>
    </xdr:to>
    <xdr:graphicFrame macro="">
      <xdr:nvGraphicFramePr>
        <xdr:cNvPr id="6" name="Chart 5">
          <a:extLst>
            <a:ext uri="{FF2B5EF4-FFF2-40B4-BE49-F238E27FC236}">
              <a16:creationId xmlns:a16="http://schemas.microsoft.com/office/drawing/2014/main" id="{3C5E303D-DDFA-6F1B-BDB3-F2C0BA850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571501</xdr:colOff>
      <xdr:row>5</xdr:row>
      <xdr:rowOff>179070</xdr:rowOff>
    </xdr:from>
    <xdr:to>
      <xdr:col>5</xdr:col>
      <xdr:colOff>7620</xdr:colOff>
      <xdr:row>6</xdr:row>
      <xdr:rowOff>41909</xdr:rowOff>
    </xdr:to>
    <xdr:graphicFrame macro="">
      <xdr:nvGraphicFramePr>
        <xdr:cNvPr id="2" name="Chart 1">
          <a:extLst>
            <a:ext uri="{FF2B5EF4-FFF2-40B4-BE49-F238E27FC236}">
              <a16:creationId xmlns:a16="http://schemas.microsoft.com/office/drawing/2014/main" id="{3D756543-002C-467B-AE7A-8388D1380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594360</xdr:colOff>
      <xdr:row>5</xdr:row>
      <xdr:rowOff>179070</xdr:rowOff>
    </xdr:from>
    <xdr:to>
      <xdr:col>10</xdr:col>
      <xdr:colOff>289560</xdr:colOff>
      <xdr:row>20</xdr:row>
      <xdr:rowOff>179070</xdr:rowOff>
    </xdr:to>
    <xdr:graphicFrame macro="">
      <xdr:nvGraphicFramePr>
        <xdr:cNvPr id="3" name="Chart 2">
          <a:extLst>
            <a:ext uri="{FF2B5EF4-FFF2-40B4-BE49-F238E27FC236}">
              <a16:creationId xmlns:a16="http://schemas.microsoft.com/office/drawing/2014/main" id="{D6B87D2C-53E9-45CB-8ACC-F2C8426BC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426719</xdr:colOff>
      <xdr:row>17</xdr:row>
      <xdr:rowOff>99060</xdr:rowOff>
    </xdr:from>
    <xdr:to>
      <xdr:col>13</xdr:col>
      <xdr:colOff>472438</xdr:colOff>
      <xdr:row>17</xdr:row>
      <xdr:rowOff>144779</xdr:rowOff>
    </xdr:to>
    <xdr:graphicFrame macro="">
      <xdr:nvGraphicFramePr>
        <xdr:cNvPr id="4" name="Chart 3">
          <a:extLst>
            <a:ext uri="{FF2B5EF4-FFF2-40B4-BE49-F238E27FC236}">
              <a16:creationId xmlns:a16="http://schemas.microsoft.com/office/drawing/2014/main" id="{68FFC177-586D-43E4-BABC-7CD9A9632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2</xdr:row>
      <xdr:rowOff>0</xdr:rowOff>
    </xdr:from>
    <xdr:to>
      <xdr:col>2</xdr:col>
      <xdr:colOff>556260</xdr:colOff>
      <xdr:row>7</xdr:row>
      <xdr:rowOff>137160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D6BCCC2F-DFBA-A45E-A1DB-5A18B7B389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0480" y="358140"/>
              <a:ext cx="174498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76201</xdr:rowOff>
    </xdr:from>
    <xdr:to>
      <xdr:col>2</xdr:col>
      <xdr:colOff>563880</xdr:colOff>
      <xdr:row>21</xdr:row>
      <xdr:rowOff>76201</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2E076EBA-937F-37B7-2DC6-369AAB07D83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5240" y="2461261"/>
              <a:ext cx="1767840" cy="1920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30481</xdr:rowOff>
    </xdr:from>
    <xdr:to>
      <xdr:col>2</xdr:col>
      <xdr:colOff>533400</xdr:colOff>
      <xdr:row>33</xdr:row>
      <xdr:rowOff>76201</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AA38AC30-FAFA-6B1D-2EA5-1578D0F76FEA}"/>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4465321"/>
              <a:ext cx="17526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304800</xdr:colOff>
      <xdr:row>6</xdr:row>
      <xdr:rowOff>0</xdr:rowOff>
    </xdr:from>
    <xdr:to>
      <xdr:col>18</xdr:col>
      <xdr:colOff>0</xdr:colOff>
      <xdr:row>21</xdr:row>
      <xdr:rowOff>0</xdr:rowOff>
    </xdr:to>
    <xdr:graphicFrame macro="">
      <xdr:nvGraphicFramePr>
        <xdr:cNvPr id="10" name="Chart 9">
          <a:extLst>
            <a:ext uri="{FF2B5EF4-FFF2-40B4-BE49-F238E27FC236}">
              <a16:creationId xmlns:a16="http://schemas.microsoft.com/office/drawing/2014/main" id="{592AB6C3-5086-45EB-9DC8-20B9AC46D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7620</xdr:colOff>
      <xdr:row>23</xdr:row>
      <xdr:rowOff>167640</xdr:rowOff>
    </xdr:from>
    <xdr:to>
      <xdr:col>10</xdr:col>
      <xdr:colOff>312420</xdr:colOff>
      <xdr:row>38</xdr:row>
      <xdr:rowOff>167640</xdr:rowOff>
    </xdr:to>
    <xdr:graphicFrame macro="">
      <xdr:nvGraphicFramePr>
        <xdr:cNvPr id="12" name="Chart 11">
          <a:extLst>
            <a:ext uri="{FF2B5EF4-FFF2-40B4-BE49-F238E27FC236}">
              <a16:creationId xmlns:a16="http://schemas.microsoft.com/office/drawing/2014/main" id="{5B30FE7E-2B80-42E1-8EB7-6A282E371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6.449714120368" createdVersion="8" refreshedVersion="8" minRefreshableVersion="3" recordCount="1000" xr:uid="{3A3B2B6D-2AA0-4AF3-934D-2279F7761C1C}">
  <cacheSource type="worksheet">
    <worksheetSource ref="A1:N1001" sheet="working file"/>
  </cacheSource>
  <cacheFields count="14">
    <cacheField name="ID" numFmtId="0">
      <sharedItems containsSemiMixedTypes="0" containsString="0" containsNumber="1" containsInteger="1" minValue="11000" maxValue="29447"/>
    </cacheField>
    <cacheField name="Married Single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 Aged"/>
        <s v="old age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40055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1"/>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3"/>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1"/>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1"/>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1"/>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1"/>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3"/>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1"/>
    <x v="1"/>
  </r>
  <r>
    <n v="16514"/>
    <s v="Single"/>
    <x v="1"/>
    <n v="10000"/>
    <n v="0"/>
    <s v="Partial College"/>
    <s v="Manual"/>
    <s v="Yes"/>
    <n v="1"/>
    <x v="3"/>
    <s v="Pacific"/>
    <n v="26"/>
    <x v="2"/>
    <x v="1"/>
  </r>
  <r>
    <n v="17191"/>
    <s v="Single"/>
    <x v="1"/>
    <n v="130000"/>
    <n v="3"/>
    <s v="Partial College"/>
    <s v="Professional"/>
    <s v="No"/>
    <n v="3"/>
    <x v="0"/>
    <s v="Europe"/>
    <n v="51"/>
    <x v="1"/>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1"/>
    <x v="1"/>
  </r>
  <r>
    <n v="27494"/>
    <s v="Single"/>
    <x v="0"/>
    <n v="40000"/>
    <n v="2"/>
    <s v="Partial College"/>
    <s v="Skilled Manual"/>
    <s v="No"/>
    <n v="2"/>
    <x v="3"/>
    <s v="Pacific"/>
    <n v="53"/>
    <x v="1"/>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3"/>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1"/>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1"/>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1"/>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1"/>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1"/>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3"/>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1"/>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3"/>
    <x v="1"/>
  </r>
  <r>
    <n v="25553"/>
    <s v="Married"/>
    <x v="1"/>
    <n v="30000"/>
    <n v="1"/>
    <s v="Bachelors"/>
    <s v="Clerical"/>
    <s v="Yes"/>
    <n v="0"/>
    <x v="0"/>
    <s v="Europe"/>
    <n v="65"/>
    <x v="1"/>
    <x v="1"/>
  </r>
  <r>
    <n v="27951"/>
    <s v="Single"/>
    <x v="1"/>
    <n v="80000"/>
    <n v="4"/>
    <s v="Partial College"/>
    <s v="Professional"/>
    <s v="No"/>
    <n v="2"/>
    <x v="1"/>
    <s v="Europe"/>
    <n v="54"/>
    <x v="1"/>
    <x v="1"/>
  </r>
  <r>
    <n v="25026"/>
    <s v="Married"/>
    <x v="1"/>
    <n v="20000"/>
    <n v="2"/>
    <s v="Partial High School"/>
    <s v="Clerical"/>
    <s v="Yes"/>
    <n v="3"/>
    <x v="2"/>
    <s v="Pacific"/>
    <n v="54"/>
    <x v="1"/>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1"/>
    <x v="1"/>
  </r>
  <r>
    <n v="18494"/>
    <s v="Married"/>
    <x v="1"/>
    <n v="110000"/>
    <n v="5"/>
    <s v="Bachelors"/>
    <s v="Management"/>
    <s v="Yes"/>
    <n v="4"/>
    <x v="1"/>
    <s v="Pacific"/>
    <n v="48"/>
    <x v="0"/>
    <x v="1"/>
  </r>
  <r>
    <n v="11249"/>
    <s v="Married"/>
    <x v="0"/>
    <n v="130000"/>
    <n v="3"/>
    <s v="Partial College"/>
    <s v="Professional"/>
    <s v="Yes"/>
    <n v="3"/>
    <x v="0"/>
    <s v="Europe"/>
    <n v="51"/>
    <x v="1"/>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3"/>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1"/>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1"/>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1"/>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1"/>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1"/>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1"/>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1"/>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3"/>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1"/>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1"/>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1"/>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1"/>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1"/>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1"/>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1"/>
    <x v="1"/>
  </r>
  <r>
    <n v="25792"/>
    <s v="Single"/>
    <x v="0"/>
    <n v="110000"/>
    <n v="3"/>
    <s v="Bachelors"/>
    <s v="Management"/>
    <s v="Yes"/>
    <n v="4"/>
    <x v="4"/>
    <s v="Europe"/>
    <n v="53"/>
    <x v="1"/>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1"/>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1"/>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1"/>
    <x v="1"/>
  </r>
  <r>
    <n v="18153"/>
    <s v="Married"/>
    <x v="0"/>
    <n v="100000"/>
    <n v="2"/>
    <s v="Bachelors"/>
    <s v="Management"/>
    <s v="Yes"/>
    <n v="4"/>
    <x v="4"/>
    <s v="Europe"/>
    <n v="59"/>
    <x v="1"/>
    <x v="0"/>
  </r>
  <r>
    <n v="14547"/>
    <s v="Married"/>
    <x v="1"/>
    <n v="10000"/>
    <n v="2"/>
    <s v="Partial College"/>
    <s v="Manual"/>
    <s v="Yes"/>
    <n v="0"/>
    <x v="3"/>
    <s v="Europe"/>
    <n v="51"/>
    <x v="1"/>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3"/>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1"/>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1"/>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1"/>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3"/>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3"/>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3"/>
    <x v="1"/>
  </r>
  <r>
    <n v="23707"/>
    <s v="Single"/>
    <x v="1"/>
    <n v="70000"/>
    <n v="5"/>
    <s v="Bachelors"/>
    <s v="Management"/>
    <s v="Yes"/>
    <n v="3"/>
    <x v="4"/>
    <s v="North America"/>
    <n v="60"/>
    <x v="1"/>
    <x v="1"/>
  </r>
  <r>
    <n v="27650"/>
    <s v="Married"/>
    <x v="1"/>
    <n v="70000"/>
    <n v="4"/>
    <s v="High School"/>
    <s v="Professional"/>
    <s v="Yes"/>
    <n v="0"/>
    <x v="2"/>
    <s v="North America"/>
    <n v="51"/>
    <x v="1"/>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3"/>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1"/>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1"/>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1"/>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1"/>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3"/>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1"/>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1"/>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3"/>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1"/>
    <x v="0"/>
  </r>
  <r>
    <n v="18935"/>
    <s v="Married"/>
    <x v="0"/>
    <n v="130000"/>
    <n v="0"/>
    <s v="Graduate Degree"/>
    <s v="Management"/>
    <s v="Yes"/>
    <n v="3"/>
    <x v="3"/>
    <s v="North America"/>
    <n v="40"/>
    <x v="0"/>
    <x v="0"/>
  </r>
  <r>
    <n v="16871"/>
    <s v="Married"/>
    <x v="0"/>
    <n v="90000"/>
    <n v="2"/>
    <s v="High School"/>
    <s v="Professional"/>
    <s v="Yes"/>
    <n v="1"/>
    <x v="4"/>
    <s v="North America"/>
    <n v="51"/>
    <x v="1"/>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1"/>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1"/>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1"/>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1"/>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3"/>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3"/>
    <x v="1"/>
  </r>
  <r>
    <n v="29106"/>
    <s v="Single"/>
    <x v="1"/>
    <n v="40000"/>
    <n v="0"/>
    <s v="High School"/>
    <s v="Skilled Manual"/>
    <s v="No"/>
    <n v="2"/>
    <x v="3"/>
    <s v="North America"/>
    <n v="31"/>
    <x v="3"/>
    <x v="1"/>
  </r>
  <r>
    <n v="26236"/>
    <s v="Married"/>
    <x v="0"/>
    <n v="40000"/>
    <n v="3"/>
    <s v="Partial College"/>
    <s v="Clerical"/>
    <s v="Yes"/>
    <n v="1"/>
    <x v="0"/>
    <s v="North America"/>
    <n v="31"/>
    <x v="3"/>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1"/>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1"/>
    <x v="1"/>
  </r>
  <r>
    <n v="12774"/>
    <s v="Married"/>
    <x v="0"/>
    <n v="40000"/>
    <n v="1"/>
    <s v="Partial College"/>
    <s v="Clerical"/>
    <s v="Yes"/>
    <n v="1"/>
    <x v="3"/>
    <s v="North America"/>
    <n v="51"/>
    <x v="1"/>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1"/>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1"/>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3"/>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1"/>
    <x v="0"/>
  </r>
  <r>
    <n v="27261"/>
    <s v="Married"/>
    <x v="1"/>
    <n v="40000"/>
    <n v="1"/>
    <s v="Bachelors"/>
    <s v="Skilled Manual"/>
    <s v="No"/>
    <n v="1"/>
    <x v="0"/>
    <s v="North America"/>
    <n v="36"/>
    <x v="0"/>
    <x v="1"/>
  </r>
  <r>
    <n v="18649"/>
    <s v="Single"/>
    <x v="1"/>
    <n v="30000"/>
    <n v="1"/>
    <s v="High School"/>
    <s v="Clerical"/>
    <s v="Yes"/>
    <n v="2"/>
    <x v="3"/>
    <s v="North America"/>
    <n v="51"/>
    <x v="1"/>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1"/>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1"/>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1"/>
    <x v="0"/>
  </r>
  <r>
    <n v="12768"/>
    <s v="Married"/>
    <x v="1"/>
    <n v="30000"/>
    <n v="1"/>
    <s v="High School"/>
    <s v="Clerical"/>
    <s v="Yes"/>
    <n v="1"/>
    <x v="1"/>
    <s v="North America"/>
    <n v="52"/>
    <x v="1"/>
    <x v="1"/>
  </r>
  <r>
    <n v="20361"/>
    <s v="Married"/>
    <x v="1"/>
    <n v="50000"/>
    <n v="2"/>
    <s v="Graduate Degree"/>
    <s v="Management"/>
    <s v="Yes"/>
    <n v="2"/>
    <x v="2"/>
    <s v="North America"/>
    <n v="69"/>
    <x v="1"/>
    <x v="0"/>
  </r>
  <r>
    <n v="21306"/>
    <s v="Single"/>
    <x v="1"/>
    <n v="60000"/>
    <n v="2"/>
    <s v="High School"/>
    <s v="Professional"/>
    <s v="Yes"/>
    <n v="2"/>
    <x v="2"/>
    <s v="North America"/>
    <n v="51"/>
    <x v="1"/>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3"/>
    <x v="0"/>
  </r>
  <r>
    <n v="23248"/>
    <s v="Married"/>
    <x v="0"/>
    <n v="10000"/>
    <n v="2"/>
    <s v="High School"/>
    <s v="Manual"/>
    <s v="Yes"/>
    <n v="2"/>
    <x v="3"/>
    <s v="North America"/>
    <n v="53"/>
    <x v="1"/>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1"/>
    <x v="1"/>
  </r>
  <r>
    <n v="25954"/>
    <s v="Married"/>
    <x v="1"/>
    <n v="60000"/>
    <n v="0"/>
    <s v="Partial College"/>
    <s v="Skilled Manual"/>
    <s v="No"/>
    <n v="2"/>
    <x v="3"/>
    <s v="North America"/>
    <n v="31"/>
    <x v="3"/>
    <x v="0"/>
  </r>
  <r>
    <n v="15749"/>
    <s v="Single"/>
    <x v="0"/>
    <n v="70000"/>
    <n v="4"/>
    <s v="Bachelors"/>
    <s v="Management"/>
    <s v="Yes"/>
    <n v="2"/>
    <x v="4"/>
    <s v="North America"/>
    <n v="61"/>
    <x v="1"/>
    <x v="0"/>
  </r>
  <r>
    <n v="25899"/>
    <s v="Married"/>
    <x v="0"/>
    <n v="70000"/>
    <n v="2"/>
    <s v="High School"/>
    <s v="Professional"/>
    <s v="Yes"/>
    <n v="2"/>
    <x v="4"/>
    <s v="North America"/>
    <n v="53"/>
    <x v="1"/>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1"/>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1"/>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1"/>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1"/>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1"/>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3"/>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1"/>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3"/>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1"/>
    <x v="1"/>
  </r>
  <r>
    <n v="23197"/>
    <s v="Married"/>
    <x v="1"/>
    <n v="50000"/>
    <n v="3"/>
    <s v="Bachelors"/>
    <s v="Skilled Manual"/>
    <s v="Yes"/>
    <n v="2"/>
    <x v="1"/>
    <s v="North America"/>
    <n v="40"/>
    <x v="0"/>
    <x v="0"/>
  </r>
  <r>
    <n v="14883"/>
    <s v="Married"/>
    <x v="0"/>
    <n v="30000"/>
    <n v="1"/>
    <s v="Bachelors"/>
    <s v="Skilled Manual"/>
    <s v="Yes"/>
    <n v="1"/>
    <x v="2"/>
    <s v="North America"/>
    <n v="53"/>
    <x v="1"/>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1"/>
    <x v="0"/>
  </r>
  <r>
    <n v="12153"/>
    <s v="Single"/>
    <x v="0"/>
    <n v="70000"/>
    <n v="3"/>
    <s v="Partial College"/>
    <s v="Professional"/>
    <s v="Yes"/>
    <n v="1"/>
    <x v="2"/>
    <s v="North America"/>
    <n v="49"/>
    <x v="0"/>
    <x v="1"/>
  </r>
  <r>
    <n v="16895"/>
    <s v="Married"/>
    <x v="0"/>
    <n v="40000"/>
    <n v="3"/>
    <s v="Partial College"/>
    <s v="Professional"/>
    <s v="No"/>
    <n v="2"/>
    <x v="3"/>
    <s v="North America"/>
    <n v="54"/>
    <x v="1"/>
    <x v="1"/>
  </r>
  <r>
    <n v="26728"/>
    <s v="Single"/>
    <x v="1"/>
    <n v="70000"/>
    <n v="3"/>
    <s v="Graduate Degree"/>
    <s v="Management"/>
    <s v="No"/>
    <n v="2"/>
    <x v="3"/>
    <s v="North America"/>
    <n v="53"/>
    <x v="1"/>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1"/>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1"/>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3"/>
    <x v="0"/>
  </r>
  <r>
    <n v="12192"/>
    <s v="Single"/>
    <x v="0"/>
    <n v="60000"/>
    <n v="2"/>
    <s v="Partial High School"/>
    <s v="Skilled Manual"/>
    <s v="No"/>
    <n v="2"/>
    <x v="3"/>
    <s v="North America"/>
    <n v="51"/>
    <x v="1"/>
    <x v="0"/>
  </r>
  <r>
    <n v="14887"/>
    <s v="Married"/>
    <x v="0"/>
    <n v="30000"/>
    <n v="1"/>
    <s v="High School"/>
    <s v="Clerical"/>
    <s v="Yes"/>
    <n v="1"/>
    <x v="2"/>
    <s v="North America"/>
    <n v="52"/>
    <x v="1"/>
    <x v="0"/>
  </r>
  <r>
    <n v="11734"/>
    <s v="Married"/>
    <x v="1"/>
    <n v="60000"/>
    <n v="1"/>
    <s v="Partial College"/>
    <s v="Skilled Manual"/>
    <s v="No"/>
    <n v="1"/>
    <x v="0"/>
    <s v="North America"/>
    <n v="47"/>
    <x v="0"/>
    <x v="0"/>
  </r>
  <r>
    <n v="17462"/>
    <s v="Married"/>
    <x v="1"/>
    <n v="70000"/>
    <n v="3"/>
    <s v="Graduate Degree"/>
    <s v="Management"/>
    <s v="Yes"/>
    <n v="2"/>
    <x v="2"/>
    <s v="North America"/>
    <n v="53"/>
    <x v="1"/>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3"/>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1"/>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F1ADEE-028D-4F1C-837D-8C987E650C54}"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58:D6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
        <item h="1" x="2"/>
        <item h="1" x="3"/>
        <item h="1" x="0"/>
        <item x="1"/>
        <item t="default"/>
      </items>
    </pivotField>
    <pivotField axis="axisCol" dataField="1" showAll="0">
      <items count="3">
        <item x="0"/>
        <item x="1"/>
        <item t="default"/>
      </items>
    </pivotField>
  </pivotFields>
  <rowFields count="1">
    <field x="12"/>
  </rowFields>
  <rowItems count="2">
    <i>
      <x v="3"/>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21" format="8" series="1">
      <pivotArea type="data" outline="0" fieldPosition="0">
        <references count="2">
          <reference field="4294967294" count="1" selected="0">
            <x v="0"/>
          </reference>
          <reference field="13" count="1" selected="0">
            <x v="0"/>
          </reference>
        </references>
      </pivotArea>
    </chartFormat>
    <chartFormat chart="21" format="9" series="1">
      <pivotArea type="data" outline="0" fieldPosition="0">
        <references count="2">
          <reference field="4294967294" count="1" selected="0">
            <x v="0"/>
          </reference>
          <reference field="13" count="1" selected="0">
            <x v="1"/>
          </reference>
        </references>
      </pivotArea>
    </chartFormat>
    <chartFormat chart="32" format="0" series="1">
      <pivotArea type="data" outline="0" fieldPosition="0">
        <references count="2">
          <reference field="4294967294" count="1" selected="0">
            <x v="0"/>
          </reference>
          <reference field="13" count="1" selected="0">
            <x v="0"/>
          </reference>
        </references>
      </pivotArea>
    </chartFormat>
    <chartFormat chart="32" format="1" series="1">
      <pivotArea type="data" outline="0" fieldPosition="0">
        <references count="2">
          <reference field="4294967294" count="1" selected="0">
            <x v="0"/>
          </reference>
          <reference field="13" count="1" selected="0">
            <x v="1"/>
          </reference>
        </references>
      </pivotArea>
    </chartFormat>
    <chartFormat chart="38" format="10" series="1">
      <pivotArea type="data" outline="0" fieldPosition="0">
        <references count="2">
          <reference field="4294967294" count="1" selected="0">
            <x v="0"/>
          </reference>
          <reference field="13" count="1" selected="0">
            <x v="0"/>
          </reference>
        </references>
      </pivotArea>
    </chartFormat>
    <chartFormat chart="38" format="11" series="1">
      <pivotArea type="data" outline="0" fieldPosition="0">
        <references count="2">
          <reference field="4294967294" count="1" selected="0">
            <x v="0"/>
          </reference>
          <reference field="13" count="1" selected="0">
            <x v="1"/>
          </reference>
        </references>
      </pivotArea>
    </chartFormat>
    <chartFormat chart="39" format="12" series="1">
      <pivotArea type="data" outline="0" fieldPosition="0">
        <references count="2">
          <reference field="4294967294" count="1" selected="0">
            <x v="0"/>
          </reference>
          <reference field="13" count="1" selected="0">
            <x v="0"/>
          </reference>
        </references>
      </pivotArea>
    </chartFormat>
    <chartFormat chart="39" format="13" series="1">
      <pivotArea type="data" outline="0" fieldPosition="0">
        <references count="2">
          <reference field="4294967294" count="1" selected="0">
            <x v="0"/>
          </reference>
          <reference field="13" count="1" selected="0">
            <x v="1"/>
          </reference>
        </references>
      </pivotArea>
    </chartFormat>
    <chartFormat chart="40" format="12" series="1">
      <pivotArea type="data" outline="0" fieldPosition="0">
        <references count="2">
          <reference field="4294967294" count="1" selected="0">
            <x v="0"/>
          </reference>
          <reference field="13" count="1" selected="0">
            <x v="0"/>
          </reference>
        </references>
      </pivotArea>
    </chartFormat>
    <chartFormat chart="4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1CAD2-4ACD-4C70-8979-FC3BD4221B6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5:D3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6">
        <item h="1" x="0"/>
        <item h="1" x="4"/>
        <item x="3"/>
        <item h="1" x="1"/>
        <item h="1" x="2"/>
        <item t="default"/>
      </items>
    </pivotField>
    <pivotField showAll="0"/>
    <pivotField showAll="0"/>
    <pivotField showAll="0"/>
    <pivotField axis="axisCol" dataField="1" showAll="0">
      <items count="3">
        <item x="0"/>
        <item x="1"/>
        <item t="default"/>
      </items>
    </pivotField>
  </pivotFields>
  <rowFields count="1">
    <field x="9"/>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25" format="8" series="1">
      <pivotArea type="data" outline="0" fieldPosition="0">
        <references count="2">
          <reference field="4294967294" count="1" selected="0">
            <x v="0"/>
          </reference>
          <reference field="13" count="1" selected="0">
            <x v="0"/>
          </reference>
        </references>
      </pivotArea>
    </chartFormat>
    <chartFormat chart="2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883F1-F675-4440-9451-29FF84F0808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D7" firstHeaderRow="1" firstDataRow="2" firstDataCol="1"/>
  <pivotFields count="14">
    <pivotField showAll="0"/>
    <pivotField showAll="0"/>
    <pivotField axis="axisRow" showAll="0">
      <items count="3">
        <item h="1"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1"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6BD69F3-D6D2-4D00-883B-0D9351859EBB}" sourceName="Gender">
  <pivotTables>
    <pivotTable tabId="3" name="PivotTable2"/>
  </pivotTables>
  <data>
    <tabular pivotCacheId="18400552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789BCB1-A45E-4EDD-85BA-76F11E075C30}" sourceName="Commute Distance">
  <pivotTables>
    <pivotTable tabId="3" name="PivotTable4"/>
  </pivotTables>
  <data>
    <tabular pivotCacheId="1840055205">
      <items count="5">
        <i x="0"/>
        <i x="4"/>
        <i x="3"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BD7C94C1-8763-419A-801D-8414AE4B60A8}" sourceName="age bracket">
  <pivotTables>
    <pivotTable tabId="3" name="PivotTable5"/>
  </pivotTables>
  <data>
    <tabular pivotCacheId="1840055205">
      <items count="4">
        <i x="2"/>
        <i x="3"/>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B6F36CD-9C85-466D-BE7A-43FBD263F6B9}" cache="Slicer_Gender" caption="Gender" rowHeight="234950"/>
  <slicer name="Commute Distance" xr10:uid="{A42D5C3B-B82D-47A0-B4B3-9F76CC4CBFF4}" cache="Slicer_Commute_Distance" caption="Commute Distance" rowHeight="234950"/>
  <slicer name="age bracket" xr10:uid="{11A83DE4-226E-4C29-89C7-84C7FAE0F989}"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5" sqref="G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65669-F377-4182-BCD1-EC4759B05E04}">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40</v>
      </c>
      <c r="C1" t="s">
        <v>2</v>
      </c>
      <c r="D1" s="3" t="s">
        <v>3</v>
      </c>
      <c r="E1" t="s">
        <v>4</v>
      </c>
      <c r="F1" t="s">
        <v>5</v>
      </c>
      <c r="G1" t="s">
        <v>6</v>
      </c>
      <c r="H1" t="s">
        <v>7</v>
      </c>
      <c r="I1" t="s">
        <v>8</v>
      </c>
      <c r="J1" t="s">
        <v>9</v>
      </c>
      <c r="K1" t="s">
        <v>10</v>
      </c>
      <c r="L1" t="s">
        <v>11</v>
      </c>
      <c r="M1" t="s">
        <v>41</v>
      </c>
      <c r="N1" t="s">
        <v>12</v>
      </c>
    </row>
    <row r="2" spans="1:14" x14ac:dyDescent="0.3">
      <c r="A2">
        <v>12496</v>
      </c>
      <c r="B2" t="s">
        <v>36</v>
      </c>
      <c r="C2" t="s">
        <v>37</v>
      </c>
      <c r="D2" s="3">
        <v>40000</v>
      </c>
      <c r="E2">
        <v>1</v>
      </c>
      <c r="F2" t="s">
        <v>13</v>
      </c>
      <c r="G2" t="s">
        <v>14</v>
      </c>
      <c r="H2" t="s">
        <v>15</v>
      </c>
      <c r="I2">
        <v>0</v>
      </c>
      <c r="J2" t="s">
        <v>16</v>
      </c>
      <c r="K2" t="s">
        <v>17</v>
      </c>
      <c r="L2">
        <v>42</v>
      </c>
      <c r="M2" t="str">
        <f>IF(L2&gt;50,"old aged",IF(L2&gt;31,"Middle Aged",IF(L2&lt;31,"Adolescent","Invalid")))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 aged",IF(L3&gt;31,"Middle Aged",IF(L3&lt;31,"Adolescent","Invalid")))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 aged</v>
      </c>
      <c r="N4" t="s">
        <v>18</v>
      </c>
    </row>
    <row r="5" spans="1:14" x14ac:dyDescent="0.3">
      <c r="A5">
        <v>24381</v>
      </c>
      <c r="B5" t="s">
        <v>39</v>
      </c>
      <c r="C5" t="s">
        <v>38</v>
      </c>
      <c r="D5" s="3">
        <v>70000</v>
      </c>
      <c r="E5">
        <v>0</v>
      </c>
      <c r="F5" t="s">
        <v>13</v>
      </c>
      <c r="G5" t="s">
        <v>21</v>
      </c>
      <c r="H5" t="s">
        <v>15</v>
      </c>
      <c r="I5">
        <v>1</v>
      </c>
      <c r="J5" t="s">
        <v>23</v>
      </c>
      <c r="K5" t="s">
        <v>24</v>
      </c>
      <c r="L5">
        <v>41</v>
      </c>
      <c r="M5" t="str">
        <f t="shared" si="0"/>
        <v>Middle Aged</v>
      </c>
      <c r="N5" t="s">
        <v>15</v>
      </c>
    </row>
    <row r="6" spans="1:14" x14ac:dyDescent="0.3">
      <c r="A6">
        <v>25597</v>
      </c>
      <c r="B6" t="s">
        <v>39</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37</v>
      </c>
      <c r="D7" s="3">
        <v>10000</v>
      </c>
      <c r="E7">
        <v>2</v>
      </c>
      <c r="F7" t="s">
        <v>19</v>
      </c>
      <c r="G7" t="s">
        <v>25</v>
      </c>
      <c r="H7" t="s">
        <v>15</v>
      </c>
      <c r="I7">
        <v>0</v>
      </c>
      <c r="J7" t="s">
        <v>26</v>
      </c>
      <c r="K7" t="s">
        <v>17</v>
      </c>
      <c r="L7">
        <v>50</v>
      </c>
      <c r="M7" t="str">
        <f t="shared" si="0"/>
        <v>Middle Aged</v>
      </c>
      <c r="N7" t="s">
        <v>18</v>
      </c>
    </row>
    <row r="8" spans="1:14" x14ac:dyDescent="0.3">
      <c r="A8">
        <v>27974</v>
      </c>
      <c r="B8" t="s">
        <v>39</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old aged</v>
      </c>
      <c r="N12" t="s">
        <v>15</v>
      </c>
    </row>
    <row r="13" spans="1:14" x14ac:dyDescent="0.3">
      <c r="A13">
        <v>12697</v>
      </c>
      <c r="B13" t="s">
        <v>39</v>
      </c>
      <c r="C13" t="s">
        <v>37</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39</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Aged</v>
      </c>
      <c r="N17" t="s">
        <v>15</v>
      </c>
    </row>
    <row r="18" spans="1:14" x14ac:dyDescent="0.3">
      <c r="A18">
        <v>23316</v>
      </c>
      <c r="B18" t="s">
        <v>39</v>
      </c>
      <c r="C18" t="s">
        <v>38</v>
      </c>
      <c r="D18" s="3">
        <v>30000</v>
      </c>
      <c r="E18">
        <v>3</v>
      </c>
      <c r="F18" t="s">
        <v>19</v>
      </c>
      <c r="G18" t="s">
        <v>20</v>
      </c>
      <c r="H18" t="s">
        <v>18</v>
      </c>
      <c r="I18">
        <v>2</v>
      </c>
      <c r="J18" t="s">
        <v>26</v>
      </c>
      <c r="K18" t="s">
        <v>24</v>
      </c>
      <c r="L18">
        <v>59</v>
      </c>
      <c r="M18" t="str">
        <f t="shared" si="0"/>
        <v>old aged</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Aged</v>
      </c>
      <c r="N19" t="s">
        <v>18</v>
      </c>
    </row>
    <row r="20" spans="1:14" x14ac:dyDescent="0.3">
      <c r="A20">
        <v>27183</v>
      </c>
      <c r="B20" t="s">
        <v>39</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39</v>
      </c>
      <c r="C21" t="s">
        <v>38</v>
      </c>
      <c r="D21" s="3">
        <v>20000</v>
      </c>
      <c r="E21">
        <v>2</v>
      </c>
      <c r="F21" t="s">
        <v>29</v>
      </c>
      <c r="G21" t="s">
        <v>20</v>
      </c>
      <c r="H21" t="s">
        <v>15</v>
      </c>
      <c r="I21">
        <v>2</v>
      </c>
      <c r="J21" t="s">
        <v>23</v>
      </c>
      <c r="K21" t="s">
        <v>24</v>
      </c>
      <c r="L21">
        <v>55</v>
      </c>
      <c r="M21" t="str">
        <f t="shared" si="0"/>
        <v>old aged</v>
      </c>
      <c r="N21" t="s">
        <v>15</v>
      </c>
    </row>
    <row r="22" spans="1:14" x14ac:dyDescent="0.3">
      <c r="A22">
        <v>25598</v>
      </c>
      <c r="B22" t="s">
        <v>36</v>
      </c>
      <c r="C22" t="s">
        <v>37</v>
      </c>
      <c r="D22" s="3">
        <v>40000</v>
      </c>
      <c r="E22">
        <v>0</v>
      </c>
      <c r="F22" t="s">
        <v>31</v>
      </c>
      <c r="G22" t="s">
        <v>20</v>
      </c>
      <c r="H22" t="s">
        <v>15</v>
      </c>
      <c r="I22">
        <v>0</v>
      </c>
      <c r="J22" t="s">
        <v>16</v>
      </c>
      <c r="K22" t="s">
        <v>17</v>
      </c>
      <c r="L22">
        <v>36</v>
      </c>
      <c r="M22" t="str">
        <f t="shared" si="0"/>
        <v>Middle Aged</v>
      </c>
      <c r="N22" t="s">
        <v>15</v>
      </c>
    </row>
    <row r="23" spans="1:14" x14ac:dyDescent="0.3">
      <c r="A23">
        <v>21564</v>
      </c>
      <c r="B23" t="s">
        <v>39</v>
      </c>
      <c r="C23" t="s">
        <v>37</v>
      </c>
      <c r="D23" s="3">
        <v>80000</v>
      </c>
      <c r="E23">
        <v>0</v>
      </c>
      <c r="F23" t="s">
        <v>13</v>
      </c>
      <c r="G23" t="s">
        <v>21</v>
      </c>
      <c r="H23" t="s">
        <v>15</v>
      </c>
      <c r="I23">
        <v>4</v>
      </c>
      <c r="J23" t="s">
        <v>30</v>
      </c>
      <c r="K23" t="s">
        <v>24</v>
      </c>
      <c r="L23">
        <v>35</v>
      </c>
      <c r="M23" t="str">
        <f t="shared" si="0"/>
        <v>Middle Aged</v>
      </c>
      <c r="N23" t="s">
        <v>18</v>
      </c>
    </row>
    <row r="24" spans="1:14" x14ac:dyDescent="0.3">
      <c r="A24">
        <v>19193</v>
      </c>
      <c r="B24" t="s">
        <v>39</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 aged</v>
      </c>
      <c r="N25" t="s">
        <v>18</v>
      </c>
    </row>
    <row r="26" spans="1:14" x14ac:dyDescent="0.3">
      <c r="A26">
        <v>27184</v>
      </c>
      <c r="B26" t="s">
        <v>39</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39</v>
      </c>
      <c r="C27" t="s">
        <v>38</v>
      </c>
      <c r="D27" s="3">
        <v>30000</v>
      </c>
      <c r="E27">
        <v>1</v>
      </c>
      <c r="F27" t="s">
        <v>13</v>
      </c>
      <c r="G27" t="s">
        <v>20</v>
      </c>
      <c r="H27" t="s">
        <v>15</v>
      </c>
      <c r="I27">
        <v>0</v>
      </c>
      <c r="J27" t="s">
        <v>16</v>
      </c>
      <c r="K27" t="s">
        <v>17</v>
      </c>
      <c r="L27">
        <v>63</v>
      </c>
      <c r="M27" t="str">
        <f t="shared" si="0"/>
        <v>old aged</v>
      </c>
      <c r="N27" t="s">
        <v>18</v>
      </c>
    </row>
    <row r="28" spans="1:14" x14ac:dyDescent="0.3">
      <c r="A28">
        <v>17841</v>
      </c>
      <c r="B28" t="s">
        <v>39</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Invalid</v>
      </c>
      <c r="N34" t="s">
        <v>18</v>
      </c>
    </row>
    <row r="35" spans="1:14" x14ac:dyDescent="0.3">
      <c r="A35">
        <v>18484</v>
      </c>
      <c r="B35" t="s">
        <v>39</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39</v>
      </c>
      <c r="C36" t="s">
        <v>38</v>
      </c>
      <c r="D36" s="3">
        <v>90000</v>
      </c>
      <c r="E36">
        <v>5</v>
      </c>
      <c r="F36" t="s">
        <v>19</v>
      </c>
      <c r="G36" t="s">
        <v>21</v>
      </c>
      <c r="H36" t="s">
        <v>18</v>
      </c>
      <c r="I36">
        <v>2</v>
      </c>
      <c r="J36" t="s">
        <v>22</v>
      </c>
      <c r="K36" t="s">
        <v>17</v>
      </c>
      <c r="L36">
        <v>62</v>
      </c>
      <c r="M36" t="str">
        <f t="shared" si="0"/>
        <v>old aged</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Aged</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39</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Aged</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Aged</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 aged</v>
      </c>
      <c r="N43" t="s">
        <v>15</v>
      </c>
    </row>
    <row r="44" spans="1:14" x14ac:dyDescent="0.3">
      <c r="A44">
        <v>17703</v>
      </c>
      <c r="B44" t="s">
        <v>36</v>
      </c>
      <c r="C44" t="s">
        <v>37</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 aged</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Aged</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old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39</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39</v>
      </c>
      <c r="C53" t="s">
        <v>38</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 aged</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 aged</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old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Aged</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 aged</v>
      </c>
      <c r="N64" t="s">
        <v>15</v>
      </c>
    </row>
    <row r="65" spans="1:14" x14ac:dyDescent="0.3">
      <c r="A65">
        <v>16185</v>
      </c>
      <c r="B65" t="s">
        <v>39</v>
      </c>
      <c r="C65" t="s">
        <v>38</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Aged</v>
      </c>
      <c r="N66" t="s">
        <v>15</v>
      </c>
    </row>
    <row r="67" spans="1:14" x14ac:dyDescent="0.3">
      <c r="A67">
        <v>29337</v>
      </c>
      <c r="B67" t="s">
        <v>39</v>
      </c>
      <c r="C67" t="s">
        <v>38</v>
      </c>
      <c r="D67" s="3">
        <v>30000</v>
      </c>
      <c r="E67">
        <v>2</v>
      </c>
      <c r="F67" t="s">
        <v>19</v>
      </c>
      <c r="G67" t="s">
        <v>20</v>
      </c>
      <c r="H67" t="s">
        <v>15</v>
      </c>
      <c r="I67">
        <v>2</v>
      </c>
      <c r="J67" t="s">
        <v>23</v>
      </c>
      <c r="K67" t="s">
        <v>24</v>
      </c>
      <c r="L67">
        <v>68</v>
      </c>
      <c r="M67" t="str">
        <f t="shared" ref="M67:M130" si="1">IF(L67&gt;50,"old aged",IF(L67&gt;31,"Middle Aged",IF(L67&lt;31,"Adolescent","Invalid")))</f>
        <v>old aged</v>
      </c>
      <c r="N67" t="s">
        <v>18</v>
      </c>
    </row>
    <row r="68" spans="1:14" x14ac:dyDescent="0.3">
      <c r="A68">
        <v>29355</v>
      </c>
      <c r="B68" t="s">
        <v>36</v>
      </c>
      <c r="C68" t="s">
        <v>37</v>
      </c>
      <c r="D68" s="3">
        <v>40000</v>
      </c>
      <c r="E68">
        <v>0</v>
      </c>
      <c r="F68" t="s">
        <v>31</v>
      </c>
      <c r="G68" t="s">
        <v>20</v>
      </c>
      <c r="H68" t="s">
        <v>15</v>
      </c>
      <c r="I68">
        <v>0</v>
      </c>
      <c r="J68" t="s">
        <v>16</v>
      </c>
      <c r="K68" t="s">
        <v>17</v>
      </c>
      <c r="L68">
        <v>37</v>
      </c>
      <c r="M68" t="str">
        <f t="shared" si="1"/>
        <v>Middle Aged</v>
      </c>
      <c r="N68" t="s">
        <v>15</v>
      </c>
    </row>
    <row r="69" spans="1:14" x14ac:dyDescent="0.3">
      <c r="A69">
        <v>25303</v>
      </c>
      <c r="B69" t="s">
        <v>39</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Aged</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old aged</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 aged</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Invalid</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39</v>
      </c>
      <c r="C81" t="s">
        <v>38</v>
      </c>
      <c r="D81" s="3">
        <v>40000</v>
      </c>
      <c r="E81">
        <v>2</v>
      </c>
      <c r="F81" t="s">
        <v>13</v>
      </c>
      <c r="G81" t="s">
        <v>28</v>
      </c>
      <c r="H81" t="s">
        <v>15</v>
      </c>
      <c r="I81">
        <v>2</v>
      </c>
      <c r="J81" t="s">
        <v>23</v>
      </c>
      <c r="K81" t="s">
        <v>24</v>
      </c>
      <c r="L81">
        <v>63</v>
      </c>
      <c r="M81" t="str">
        <f t="shared" si="1"/>
        <v>old aged</v>
      </c>
      <c r="N81" t="s">
        <v>15</v>
      </c>
    </row>
    <row r="82" spans="1:14" x14ac:dyDescent="0.3">
      <c r="A82">
        <v>20828</v>
      </c>
      <c r="B82" t="s">
        <v>36</v>
      </c>
      <c r="C82" t="s">
        <v>37</v>
      </c>
      <c r="D82" s="3">
        <v>30000</v>
      </c>
      <c r="E82">
        <v>4</v>
      </c>
      <c r="F82" t="s">
        <v>31</v>
      </c>
      <c r="G82" t="s">
        <v>20</v>
      </c>
      <c r="H82" t="s">
        <v>15</v>
      </c>
      <c r="I82">
        <v>0</v>
      </c>
      <c r="J82" t="s">
        <v>16</v>
      </c>
      <c r="K82" t="s">
        <v>17</v>
      </c>
      <c r="L82">
        <v>45</v>
      </c>
      <c r="M82" t="str">
        <f t="shared" si="1"/>
        <v>Middle Aged</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39</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38</v>
      </c>
      <c r="D86" s="3">
        <v>40000</v>
      </c>
      <c r="E86">
        <v>2</v>
      </c>
      <c r="F86" t="s">
        <v>13</v>
      </c>
      <c r="G86" t="s">
        <v>28</v>
      </c>
      <c r="H86" t="s">
        <v>18</v>
      </c>
      <c r="I86">
        <v>1</v>
      </c>
      <c r="J86" t="s">
        <v>23</v>
      </c>
      <c r="K86" t="s">
        <v>24</v>
      </c>
      <c r="L86">
        <v>52</v>
      </c>
      <c r="M86" t="str">
        <f t="shared" si="1"/>
        <v>old aged</v>
      </c>
      <c r="N86" t="s">
        <v>15</v>
      </c>
    </row>
    <row r="87" spans="1:14" x14ac:dyDescent="0.3">
      <c r="A87">
        <v>16514</v>
      </c>
      <c r="B87" t="s">
        <v>39</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39</v>
      </c>
      <c r="C88" t="s">
        <v>38</v>
      </c>
      <c r="D88" s="3">
        <v>130000</v>
      </c>
      <c r="E88">
        <v>3</v>
      </c>
      <c r="F88" t="s">
        <v>19</v>
      </c>
      <c r="G88" t="s">
        <v>21</v>
      </c>
      <c r="H88" t="s">
        <v>18</v>
      </c>
      <c r="I88">
        <v>3</v>
      </c>
      <c r="J88" t="s">
        <v>16</v>
      </c>
      <c r="K88" t="s">
        <v>17</v>
      </c>
      <c r="L88">
        <v>51</v>
      </c>
      <c r="M88" t="str">
        <f t="shared" si="1"/>
        <v>old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39</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39</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Aged</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Aged</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 aged</v>
      </c>
      <c r="N96" t="s">
        <v>18</v>
      </c>
    </row>
    <row r="97" spans="1:14" x14ac:dyDescent="0.3">
      <c r="A97">
        <v>17197</v>
      </c>
      <c r="B97" t="s">
        <v>39</v>
      </c>
      <c r="C97" t="s">
        <v>37</v>
      </c>
      <c r="D97" s="3">
        <v>90000</v>
      </c>
      <c r="E97">
        <v>5</v>
      </c>
      <c r="F97" t="s">
        <v>19</v>
      </c>
      <c r="G97" t="s">
        <v>21</v>
      </c>
      <c r="H97" t="s">
        <v>15</v>
      </c>
      <c r="I97">
        <v>2</v>
      </c>
      <c r="J97" t="s">
        <v>30</v>
      </c>
      <c r="K97" t="s">
        <v>17</v>
      </c>
      <c r="L97">
        <v>62</v>
      </c>
      <c r="M97" t="str">
        <f t="shared" si="1"/>
        <v>old 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39</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39</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39</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 aged</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old aged</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39</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39</v>
      </c>
      <c r="C115" t="s">
        <v>37</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39</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39</v>
      </c>
      <c r="C124" t="s">
        <v>37</v>
      </c>
      <c r="D124" s="3">
        <v>80000</v>
      </c>
      <c r="E124">
        <v>0</v>
      </c>
      <c r="F124" t="s">
        <v>13</v>
      </c>
      <c r="G124" t="s">
        <v>21</v>
      </c>
      <c r="H124" t="s">
        <v>18</v>
      </c>
      <c r="I124">
        <v>3</v>
      </c>
      <c r="J124" t="s">
        <v>30</v>
      </c>
      <c r="K124" t="s">
        <v>24</v>
      </c>
      <c r="L124">
        <v>31</v>
      </c>
      <c r="M124" t="str">
        <f t="shared" si="1"/>
        <v>Invalid</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39</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39</v>
      </c>
      <c r="C130" t="s">
        <v>38</v>
      </c>
      <c r="D130" s="3">
        <v>10000</v>
      </c>
      <c r="E130">
        <v>2</v>
      </c>
      <c r="F130" t="s">
        <v>19</v>
      </c>
      <c r="G130" t="s">
        <v>25</v>
      </c>
      <c r="H130" t="s">
        <v>15</v>
      </c>
      <c r="I130">
        <v>1</v>
      </c>
      <c r="J130" t="s">
        <v>16</v>
      </c>
      <c r="K130" t="s">
        <v>17</v>
      </c>
      <c r="L130">
        <v>52</v>
      </c>
      <c r="M130" t="str">
        <f t="shared" si="1"/>
        <v>old aged</v>
      </c>
      <c r="N130" t="s">
        <v>15</v>
      </c>
    </row>
    <row r="131" spans="1:14" x14ac:dyDescent="0.3">
      <c r="A131">
        <v>26818</v>
      </c>
      <c r="B131" t="s">
        <v>39</v>
      </c>
      <c r="C131" t="s">
        <v>38</v>
      </c>
      <c r="D131" s="3">
        <v>10000</v>
      </c>
      <c r="E131">
        <v>3</v>
      </c>
      <c r="F131" t="s">
        <v>27</v>
      </c>
      <c r="G131" t="s">
        <v>25</v>
      </c>
      <c r="H131" t="s">
        <v>15</v>
      </c>
      <c r="I131">
        <v>1</v>
      </c>
      <c r="J131" t="s">
        <v>16</v>
      </c>
      <c r="K131" t="s">
        <v>17</v>
      </c>
      <c r="L131">
        <v>39</v>
      </c>
      <c r="M131" t="str">
        <f t="shared" ref="M131:M194" si="2">IF(L131&gt;50,"old aged",IF(L131&gt;31,"Middle Aged",IF(L131&lt;31,"Adolescent","Invalid")))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39</v>
      </c>
      <c r="C135" t="s">
        <v>38</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 aged</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39</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 aged</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39</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37</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39</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39</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39</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39</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39</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old aged</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39</v>
      </c>
      <c r="C165" t="s">
        <v>38</v>
      </c>
      <c r="D165" s="3">
        <v>40000</v>
      </c>
      <c r="E165">
        <v>2</v>
      </c>
      <c r="F165" t="s">
        <v>19</v>
      </c>
      <c r="G165" t="s">
        <v>14</v>
      </c>
      <c r="H165" t="s">
        <v>18</v>
      </c>
      <c r="I165">
        <v>2</v>
      </c>
      <c r="J165" t="s">
        <v>26</v>
      </c>
      <c r="K165" t="s">
        <v>24</v>
      </c>
      <c r="L165">
        <v>52</v>
      </c>
      <c r="M165" t="str">
        <f t="shared" si="2"/>
        <v>old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39</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39</v>
      </c>
      <c r="C169" t="s">
        <v>38</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39</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39</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old aged</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 aged</v>
      </c>
      <c r="N180" t="s">
        <v>15</v>
      </c>
    </row>
    <row r="181" spans="1:14" x14ac:dyDescent="0.3">
      <c r="A181">
        <v>12212</v>
      </c>
      <c r="B181" t="s">
        <v>36</v>
      </c>
      <c r="C181" t="s">
        <v>37</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39</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 aged</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39</v>
      </c>
      <c r="C185" t="s">
        <v>38</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36</v>
      </c>
      <c r="C186" t="s">
        <v>37</v>
      </c>
      <c r="D186" s="3">
        <v>130000</v>
      </c>
      <c r="E186">
        <v>4</v>
      </c>
      <c r="F186" t="s">
        <v>27</v>
      </c>
      <c r="G186" t="s">
        <v>28</v>
      </c>
      <c r="H186" t="s">
        <v>18</v>
      </c>
      <c r="I186">
        <v>4</v>
      </c>
      <c r="J186" t="s">
        <v>30</v>
      </c>
      <c r="K186" t="s">
        <v>17</v>
      </c>
      <c r="L186">
        <v>58</v>
      </c>
      <c r="M186" t="str">
        <f t="shared" si="2"/>
        <v>old aged</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39</v>
      </c>
      <c r="C189" t="s">
        <v>38</v>
      </c>
      <c r="D189" s="3">
        <v>80000</v>
      </c>
      <c r="E189">
        <v>5</v>
      </c>
      <c r="F189" t="s">
        <v>19</v>
      </c>
      <c r="G189" t="s">
        <v>21</v>
      </c>
      <c r="H189" t="s">
        <v>18</v>
      </c>
      <c r="I189">
        <v>2</v>
      </c>
      <c r="J189" t="s">
        <v>30</v>
      </c>
      <c r="K189" t="s">
        <v>17</v>
      </c>
      <c r="L189">
        <v>59</v>
      </c>
      <c r="M189" t="str">
        <f t="shared" si="2"/>
        <v>old aged</v>
      </c>
      <c r="N189" t="s">
        <v>18</v>
      </c>
    </row>
    <row r="190" spans="1:14" x14ac:dyDescent="0.3">
      <c r="A190">
        <v>20606</v>
      </c>
      <c r="B190" t="s">
        <v>36</v>
      </c>
      <c r="C190" t="s">
        <v>37</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aged</v>
      </c>
      <c r="N192" t="s">
        <v>18</v>
      </c>
    </row>
    <row r="193" spans="1:14" x14ac:dyDescent="0.3">
      <c r="A193">
        <v>26944</v>
      </c>
      <c r="B193" t="s">
        <v>39</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39</v>
      </c>
      <c r="C194" t="s">
        <v>37</v>
      </c>
      <c r="D194" s="3">
        <v>80000</v>
      </c>
      <c r="E194">
        <v>5</v>
      </c>
      <c r="F194" t="s">
        <v>13</v>
      </c>
      <c r="G194" t="s">
        <v>28</v>
      </c>
      <c r="H194" t="s">
        <v>15</v>
      </c>
      <c r="I194">
        <v>2</v>
      </c>
      <c r="J194" t="s">
        <v>30</v>
      </c>
      <c r="K194" t="s">
        <v>17</v>
      </c>
      <c r="L194">
        <v>62</v>
      </c>
      <c r="M194" t="str">
        <f t="shared" si="2"/>
        <v>old aged</v>
      </c>
      <c r="N194" t="s">
        <v>18</v>
      </c>
    </row>
    <row r="195" spans="1:14" x14ac:dyDescent="0.3">
      <c r="A195">
        <v>26032</v>
      </c>
      <c r="B195" t="s">
        <v>36</v>
      </c>
      <c r="C195" t="s">
        <v>37</v>
      </c>
      <c r="D195" s="3">
        <v>70000</v>
      </c>
      <c r="E195">
        <v>5</v>
      </c>
      <c r="F195" t="s">
        <v>13</v>
      </c>
      <c r="G195" t="s">
        <v>21</v>
      </c>
      <c r="H195" t="s">
        <v>15</v>
      </c>
      <c r="I195">
        <v>4</v>
      </c>
      <c r="J195" t="s">
        <v>30</v>
      </c>
      <c r="K195" t="s">
        <v>24</v>
      </c>
      <c r="L195">
        <v>41</v>
      </c>
      <c r="M195" t="str">
        <f t="shared" ref="M195:M258" si="3">IF(L195&gt;50,"old aged",IF(L195&gt;31,"Middle Aged",IF(L195&lt;31,"Adolescent","Invalid")))</f>
        <v>Middle Aged</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39</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37</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39</v>
      </c>
      <c r="C200" t="s">
        <v>37</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39</v>
      </c>
      <c r="C201" t="s">
        <v>38</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39</v>
      </c>
      <c r="C202" t="s">
        <v>38</v>
      </c>
      <c r="D202" s="3">
        <v>60000</v>
      </c>
      <c r="E202">
        <v>0</v>
      </c>
      <c r="F202" t="s">
        <v>13</v>
      </c>
      <c r="G202" t="s">
        <v>21</v>
      </c>
      <c r="H202" t="s">
        <v>18</v>
      </c>
      <c r="I202">
        <v>3</v>
      </c>
      <c r="J202" t="s">
        <v>22</v>
      </c>
      <c r="K202" t="s">
        <v>24</v>
      </c>
      <c r="L202">
        <v>31</v>
      </c>
      <c r="M202" t="str">
        <f t="shared" si="3"/>
        <v>Invalid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old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39</v>
      </c>
      <c r="C208" t="s">
        <v>38</v>
      </c>
      <c r="D208" s="3">
        <v>90000</v>
      </c>
      <c r="E208">
        <v>5</v>
      </c>
      <c r="F208" t="s">
        <v>19</v>
      </c>
      <c r="G208" t="s">
        <v>21</v>
      </c>
      <c r="H208" t="s">
        <v>18</v>
      </c>
      <c r="I208">
        <v>2</v>
      </c>
      <c r="J208" t="s">
        <v>30</v>
      </c>
      <c r="K208" t="s">
        <v>17</v>
      </c>
      <c r="L208">
        <v>62</v>
      </c>
      <c r="M208" t="str">
        <f t="shared" si="3"/>
        <v>old aged</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37</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37</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37</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39</v>
      </c>
      <c r="C215" t="s">
        <v>38</v>
      </c>
      <c r="D215" s="3">
        <v>70000</v>
      </c>
      <c r="E215">
        <v>0</v>
      </c>
      <c r="F215" t="s">
        <v>13</v>
      </c>
      <c r="G215" t="s">
        <v>21</v>
      </c>
      <c r="H215" t="s">
        <v>18</v>
      </c>
      <c r="I215">
        <v>4</v>
      </c>
      <c r="J215" t="s">
        <v>30</v>
      </c>
      <c r="K215" t="s">
        <v>24</v>
      </c>
      <c r="L215">
        <v>31</v>
      </c>
      <c r="M215" t="str">
        <f t="shared" si="3"/>
        <v>Invalid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39</v>
      </c>
      <c r="C217" t="s">
        <v>38</v>
      </c>
      <c r="D217" s="3">
        <v>80000</v>
      </c>
      <c r="E217">
        <v>4</v>
      </c>
      <c r="F217" t="s">
        <v>19</v>
      </c>
      <c r="G217" t="s">
        <v>21</v>
      </c>
      <c r="H217" t="s">
        <v>18</v>
      </c>
      <c r="I217">
        <v>2</v>
      </c>
      <c r="J217" t="s">
        <v>22</v>
      </c>
      <c r="K217" t="s">
        <v>17</v>
      </c>
      <c r="L217">
        <v>54</v>
      </c>
      <c r="M217" t="str">
        <f t="shared" si="3"/>
        <v>old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 aged</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39</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39</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39</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39</v>
      </c>
      <c r="C225" t="s">
        <v>37</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37</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39</v>
      </c>
      <c r="C231" t="s">
        <v>38</v>
      </c>
      <c r="D231" s="3">
        <v>80000</v>
      </c>
      <c r="E231">
        <v>5</v>
      </c>
      <c r="F231" t="s">
        <v>27</v>
      </c>
      <c r="G231" t="s">
        <v>28</v>
      </c>
      <c r="H231" t="s">
        <v>15</v>
      </c>
      <c r="I231">
        <v>3</v>
      </c>
      <c r="J231" t="s">
        <v>30</v>
      </c>
      <c r="K231" t="s">
        <v>17</v>
      </c>
      <c r="L231">
        <v>57</v>
      </c>
      <c r="M231" t="str">
        <f t="shared" si="3"/>
        <v>old aged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 aged</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37</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39</v>
      </c>
      <c r="C236" t="s">
        <v>38</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37</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39</v>
      </c>
      <c r="C238" t="s">
        <v>37</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39</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37</v>
      </c>
      <c r="D246" s="3">
        <v>120000</v>
      </c>
      <c r="E246">
        <v>3</v>
      </c>
      <c r="F246" t="s">
        <v>13</v>
      </c>
      <c r="G246" t="s">
        <v>28</v>
      </c>
      <c r="H246" t="s">
        <v>18</v>
      </c>
      <c r="I246">
        <v>2</v>
      </c>
      <c r="J246" t="s">
        <v>30</v>
      </c>
      <c r="K246" t="s">
        <v>17</v>
      </c>
      <c r="L246">
        <v>52</v>
      </c>
      <c r="M246" t="str">
        <f t="shared" si="3"/>
        <v>old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old aged</v>
      </c>
      <c r="N248" t="s">
        <v>15</v>
      </c>
    </row>
    <row r="249" spans="1:14" x14ac:dyDescent="0.3">
      <c r="A249">
        <v>21568</v>
      </c>
      <c r="B249" t="s">
        <v>36</v>
      </c>
      <c r="C249" t="s">
        <v>37</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39</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aged</v>
      </c>
      <c r="N253" t="s">
        <v>18</v>
      </c>
    </row>
    <row r="254" spans="1:14" x14ac:dyDescent="0.3">
      <c r="A254">
        <v>12666</v>
      </c>
      <c r="B254" t="s">
        <v>39</v>
      </c>
      <c r="C254" t="s">
        <v>38</v>
      </c>
      <c r="D254" s="3">
        <v>60000</v>
      </c>
      <c r="E254">
        <v>0</v>
      </c>
      <c r="F254" t="s">
        <v>13</v>
      </c>
      <c r="G254" t="s">
        <v>21</v>
      </c>
      <c r="H254" t="s">
        <v>18</v>
      </c>
      <c r="I254">
        <v>4</v>
      </c>
      <c r="J254" t="s">
        <v>22</v>
      </c>
      <c r="K254" t="s">
        <v>24</v>
      </c>
      <c r="L254">
        <v>31</v>
      </c>
      <c r="M254" t="str">
        <f t="shared" si="3"/>
        <v>Invalid</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 aged</v>
      </c>
      <c r="N255" t="s">
        <v>15</v>
      </c>
    </row>
    <row r="256" spans="1:14" x14ac:dyDescent="0.3">
      <c r="A256">
        <v>21375</v>
      </c>
      <c r="B256" t="s">
        <v>39</v>
      </c>
      <c r="C256" t="s">
        <v>38</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39</v>
      </c>
      <c r="C257" t="s">
        <v>37</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39</v>
      </c>
      <c r="C259" t="s">
        <v>37</v>
      </c>
      <c r="D259" s="3">
        <v>50000</v>
      </c>
      <c r="E259">
        <v>0</v>
      </c>
      <c r="F259" t="s">
        <v>31</v>
      </c>
      <c r="G259" t="s">
        <v>14</v>
      </c>
      <c r="H259" t="s">
        <v>15</v>
      </c>
      <c r="I259">
        <v>0</v>
      </c>
      <c r="J259" t="s">
        <v>16</v>
      </c>
      <c r="K259" t="s">
        <v>17</v>
      </c>
      <c r="L259">
        <v>36</v>
      </c>
      <c r="M259" t="str">
        <f t="shared" ref="M259:M322" si="4">IF(L259&gt;50,"old aged",IF(L259&gt;31,"Middle Aged",IF(L259&lt;31,"Adolescent","Invalid")))</f>
        <v>Middle Aged</v>
      </c>
      <c r="N259" t="s">
        <v>15</v>
      </c>
    </row>
    <row r="260" spans="1:14" x14ac:dyDescent="0.3">
      <c r="A260">
        <v>14193</v>
      </c>
      <c r="B260" t="s">
        <v>39</v>
      </c>
      <c r="C260" t="s">
        <v>37</v>
      </c>
      <c r="D260" s="3">
        <v>100000</v>
      </c>
      <c r="E260">
        <v>3</v>
      </c>
      <c r="F260" t="s">
        <v>19</v>
      </c>
      <c r="G260" t="s">
        <v>28</v>
      </c>
      <c r="H260" t="s">
        <v>15</v>
      </c>
      <c r="I260">
        <v>4</v>
      </c>
      <c r="J260" t="s">
        <v>30</v>
      </c>
      <c r="K260" t="s">
        <v>17</v>
      </c>
      <c r="L260">
        <v>56</v>
      </c>
      <c r="M260" t="str">
        <f t="shared" si="4"/>
        <v>old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old aged</v>
      </c>
      <c r="N264" t="s">
        <v>18</v>
      </c>
    </row>
    <row r="265" spans="1:14" x14ac:dyDescent="0.3">
      <c r="A265">
        <v>23419</v>
      </c>
      <c r="B265" t="s">
        <v>39</v>
      </c>
      <c r="C265" t="s">
        <v>37</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39</v>
      </c>
      <c r="C271" t="s">
        <v>37</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old aged</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37</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39</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39</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39</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39</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39</v>
      </c>
      <c r="C289" t="s">
        <v>37</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 aged</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39</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39</v>
      </c>
      <c r="C297" t="s">
        <v>37</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old aged</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39</v>
      </c>
      <c r="C304" t="s">
        <v>38</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39</v>
      </c>
      <c r="C307" t="s">
        <v>38</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39</v>
      </c>
      <c r="C315" t="s">
        <v>38</v>
      </c>
      <c r="D315" s="3">
        <v>40000</v>
      </c>
      <c r="E315">
        <v>3</v>
      </c>
      <c r="F315" t="s">
        <v>29</v>
      </c>
      <c r="G315" t="s">
        <v>20</v>
      </c>
      <c r="H315" t="s">
        <v>18</v>
      </c>
      <c r="I315">
        <v>2</v>
      </c>
      <c r="J315" t="s">
        <v>23</v>
      </c>
      <c r="K315" t="s">
        <v>24</v>
      </c>
      <c r="L315">
        <v>52</v>
      </c>
      <c r="M315" t="str">
        <f t="shared" si="4"/>
        <v>old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39</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old aged</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39</v>
      </c>
      <c r="C323" t="s">
        <v>37</v>
      </c>
      <c r="D323" s="3">
        <v>160000</v>
      </c>
      <c r="E323">
        <v>0</v>
      </c>
      <c r="F323" t="s">
        <v>31</v>
      </c>
      <c r="G323" t="s">
        <v>28</v>
      </c>
      <c r="H323" t="s">
        <v>18</v>
      </c>
      <c r="I323">
        <v>3</v>
      </c>
      <c r="J323" t="s">
        <v>16</v>
      </c>
      <c r="K323" t="s">
        <v>24</v>
      </c>
      <c r="L323">
        <v>47</v>
      </c>
      <c r="M323" t="str">
        <f t="shared" ref="M323:M386" si="5">IF(L323&gt;50,"old aged",IF(L323&gt;31,"Middle Aged",IF(L323&lt;31,"Adolescent","Invalid")))</f>
        <v>Middle Aged</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39</v>
      </c>
      <c r="C325" t="s">
        <v>37</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39</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39</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37</v>
      </c>
      <c r="D331" s="3">
        <v>90000</v>
      </c>
      <c r="E331">
        <v>5</v>
      </c>
      <c r="F331" t="s">
        <v>29</v>
      </c>
      <c r="G331" t="s">
        <v>14</v>
      </c>
      <c r="H331" t="s">
        <v>15</v>
      </c>
      <c r="I331">
        <v>2</v>
      </c>
      <c r="J331" t="s">
        <v>30</v>
      </c>
      <c r="K331" t="s">
        <v>17</v>
      </c>
      <c r="L331">
        <v>59</v>
      </c>
      <c r="M331" t="str">
        <f t="shared" si="5"/>
        <v>old aged</v>
      </c>
      <c r="N331" t="s">
        <v>18</v>
      </c>
    </row>
    <row r="332" spans="1:14" x14ac:dyDescent="0.3">
      <c r="A332">
        <v>24898</v>
      </c>
      <c r="B332" t="s">
        <v>39</v>
      </c>
      <c r="C332" t="s">
        <v>37</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39</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39</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39</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39</v>
      </c>
      <c r="C346" t="s">
        <v>38</v>
      </c>
      <c r="D346" s="3">
        <v>30000</v>
      </c>
      <c r="E346">
        <v>0</v>
      </c>
      <c r="F346" t="s">
        <v>19</v>
      </c>
      <c r="G346" t="s">
        <v>20</v>
      </c>
      <c r="H346" t="s">
        <v>18</v>
      </c>
      <c r="I346">
        <v>1</v>
      </c>
      <c r="J346" t="s">
        <v>22</v>
      </c>
      <c r="K346" t="s">
        <v>17</v>
      </c>
      <c r="L346">
        <v>31</v>
      </c>
      <c r="M346" t="str">
        <f t="shared" si="5"/>
        <v>Invalid</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39</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39</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old aged</v>
      </c>
      <c r="N354" t="s">
        <v>18</v>
      </c>
    </row>
    <row r="355" spans="1:14" x14ac:dyDescent="0.3">
      <c r="A355">
        <v>26354</v>
      </c>
      <c r="B355" t="s">
        <v>39</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39</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39</v>
      </c>
      <c r="C357" t="s">
        <v>38</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old aged</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39</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old aged</v>
      </c>
      <c r="N371" t="s">
        <v>15</v>
      </c>
    </row>
    <row r="372" spans="1:14" x14ac:dyDescent="0.3">
      <c r="A372">
        <v>17324</v>
      </c>
      <c r="B372" t="s">
        <v>36</v>
      </c>
      <c r="C372" t="s">
        <v>37</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39</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39</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39</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old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39</v>
      </c>
      <c r="C387" t="s">
        <v>38</v>
      </c>
      <c r="D387" s="3">
        <v>30000</v>
      </c>
      <c r="E387">
        <v>3</v>
      </c>
      <c r="F387" t="s">
        <v>19</v>
      </c>
      <c r="G387" t="s">
        <v>20</v>
      </c>
      <c r="H387" t="s">
        <v>15</v>
      </c>
      <c r="I387">
        <v>0</v>
      </c>
      <c r="J387" t="s">
        <v>16</v>
      </c>
      <c r="K387" t="s">
        <v>17</v>
      </c>
      <c r="L387">
        <v>43</v>
      </c>
      <c r="M387" t="str">
        <f t="shared" ref="M387:M450" si="6">IF(L387&gt;50,"old aged",IF(L387&gt;31,"Middle Aged",IF(L387&lt;31,"Adolescent","Invalid")))</f>
        <v>Middle Aged</v>
      </c>
      <c r="N387" t="s">
        <v>18</v>
      </c>
    </row>
    <row r="388" spans="1:14" x14ac:dyDescent="0.3">
      <c r="A388">
        <v>28957</v>
      </c>
      <c r="B388" t="s">
        <v>39</v>
      </c>
      <c r="C388" t="s">
        <v>37</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39</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39</v>
      </c>
      <c r="C394" t="s">
        <v>38</v>
      </c>
      <c r="D394" s="3">
        <v>20000</v>
      </c>
      <c r="E394">
        <v>1</v>
      </c>
      <c r="F394" t="s">
        <v>13</v>
      </c>
      <c r="G394" t="s">
        <v>20</v>
      </c>
      <c r="H394" t="s">
        <v>18</v>
      </c>
      <c r="I394">
        <v>0</v>
      </c>
      <c r="J394" t="s">
        <v>16</v>
      </c>
      <c r="K394" t="s">
        <v>17</v>
      </c>
      <c r="L394">
        <v>51</v>
      </c>
      <c r="M394" t="str">
        <f t="shared" si="6"/>
        <v>old aged</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39</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39</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old aged</v>
      </c>
      <c r="N401" t="s">
        <v>15</v>
      </c>
    </row>
    <row r="402" spans="1:14" x14ac:dyDescent="0.3">
      <c r="A402">
        <v>25792</v>
      </c>
      <c r="B402" t="s">
        <v>39</v>
      </c>
      <c r="C402" t="s">
        <v>37</v>
      </c>
      <c r="D402" s="3">
        <v>110000</v>
      </c>
      <c r="E402">
        <v>3</v>
      </c>
      <c r="F402" t="s">
        <v>13</v>
      </c>
      <c r="G402" t="s">
        <v>28</v>
      </c>
      <c r="H402" t="s">
        <v>15</v>
      </c>
      <c r="I402">
        <v>4</v>
      </c>
      <c r="J402" t="s">
        <v>30</v>
      </c>
      <c r="K402" t="s">
        <v>17</v>
      </c>
      <c r="L402">
        <v>53</v>
      </c>
      <c r="M402" t="str">
        <f t="shared" si="6"/>
        <v>old aged</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 aged</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old aged</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39</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36</v>
      </c>
      <c r="C416" t="s">
        <v>37</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37</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39</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39</v>
      </c>
      <c r="C421" t="s">
        <v>38</v>
      </c>
      <c r="D421" s="3">
        <v>10000</v>
      </c>
      <c r="E421">
        <v>2</v>
      </c>
      <c r="F421" t="s">
        <v>19</v>
      </c>
      <c r="G421" t="s">
        <v>25</v>
      </c>
      <c r="H421" t="s">
        <v>15</v>
      </c>
      <c r="I421">
        <v>1</v>
      </c>
      <c r="J421" t="s">
        <v>16</v>
      </c>
      <c r="K421" t="s">
        <v>17</v>
      </c>
      <c r="L421">
        <v>51</v>
      </c>
      <c r="M421" t="str">
        <f t="shared" si="6"/>
        <v>old aged</v>
      </c>
      <c r="N421" t="s">
        <v>15</v>
      </c>
    </row>
    <row r="422" spans="1:14" x14ac:dyDescent="0.3">
      <c r="A422">
        <v>18153</v>
      </c>
      <c r="B422" t="s">
        <v>36</v>
      </c>
      <c r="C422" t="s">
        <v>37</v>
      </c>
      <c r="D422" s="3">
        <v>100000</v>
      </c>
      <c r="E422">
        <v>2</v>
      </c>
      <c r="F422" t="s">
        <v>13</v>
      </c>
      <c r="G422" t="s">
        <v>28</v>
      </c>
      <c r="H422" t="s">
        <v>15</v>
      </c>
      <c r="I422">
        <v>4</v>
      </c>
      <c r="J422" t="s">
        <v>30</v>
      </c>
      <c r="K422" t="s">
        <v>17</v>
      </c>
      <c r="L422">
        <v>59</v>
      </c>
      <c r="M422" t="str">
        <f t="shared" si="6"/>
        <v>old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 aged</v>
      </c>
      <c r="N423" t="s">
        <v>18</v>
      </c>
    </row>
    <row r="424" spans="1:14" x14ac:dyDescent="0.3">
      <c r="A424">
        <v>24901</v>
      </c>
      <c r="B424" t="s">
        <v>39</v>
      </c>
      <c r="C424" t="s">
        <v>38</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39</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39</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39</v>
      </c>
      <c r="C429" t="s">
        <v>37</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Invalid</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 aged</v>
      </c>
      <c r="N432" t="s">
        <v>18</v>
      </c>
    </row>
    <row r="433" spans="1:14" x14ac:dyDescent="0.3">
      <c r="A433">
        <v>28488</v>
      </c>
      <c r="B433" t="s">
        <v>39</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37</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old aged</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39</v>
      </c>
      <c r="C440" t="s">
        <v>37</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39</v>
      </c>
      <c r="C442" t="s">
        <v>38</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 aged</v>
      </c>
      <c r="N443" t="s">
        <v>15</v>
      </c>
    </row>
    <row r="444" spans="1:14" x14ac:dyDescent="0.3">
      <c r="A444">
        <v>26651</v>
      </c>
      <c r="B444" t="s">
        <v>39</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39</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37</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37</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IF(L451&gt;50,"old aged",IF(L451&gt;31,"Middle Aged",IF(L451&lt;31,"Adolescent","Invalid")))</f>
        <v>Middle Aged</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39</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old aged</v>
      </c>
      <c r="N457" t="s">
        <v>15</v>
      </c>
    </row>
    <row r="458" spans="1:14" x14ac:dyDescent="0.3">
      <c r="A458">
        <v>26385</v>
      </c>
      <c r="B458" t="s">
        <v>39</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39</v>
      </c>
      <c r="C461" t="s">
        <v>37</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39</v>
      </c>
      <c r="C462" t="s">
        <v>38</v>
      </c>
      <c r="D462" s="3">
        <v>20000</v>
      </c>
      <c r="E462">
        <v>0</v>
      </c>
      <c r="F462" t="s">
        <v>29</v>
      </c>
      <c r="G462" t="s">
        <v>25</v>
      </c>
      <c r="H462" t="s">
        <v>15</v>
      </c>
      <c r="I462">
        <v>2</v>
      </c>
      <c r="J462" t="s">
        <v>26</v>
      </c>
      <c r="K462" t="s">
        <v>17</v>
      </c>
      <c r="L462">
        <v>31</v>
      </c>
      <c r="M462" t="str">
        <f t="shared" si="7"/>
        <v>Invalid</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39</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39</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37</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39</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39</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39</v>
      </c>
      <c r="C474" t="s">
        <v>37</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39</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Invalid</v>
      </c>
      <c r="N486" t="s">
        <v>15</v>
      </c>
    </row>
    <row r="487" spans="1:14" x14ac:dyDescent="0.3">
      <c r="A487">
        <v>19491</v>
      </c>
      <c r="B487" t="s">
        <v>39</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37</v>
      </c>
      <c r="D488" s="3">
        <v>90000</v>
      </c>
      <c r="E488">
        <v>4</v>
      </c>
      <c r="F488" t="s">
        <v>29</v>
      </c>
      <c r="G488" t="s">
        <v>14</v>
      </c>
      <c r="H488" t="s">
        <v>15</v>
      </c>
      <c r="I488">
        <v>4</v>
      </c>
      <c r="J488" t="s">
        <v>30</v>
      </c>
      <c r="K488" t="s">
        <v>17</v>
      </c>
      <c r="L488">
        <v>58</v>
      </c>
      <c r="M488" t="str">
        <f t="shared" si="7"/>
        <v>old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39</v>
      </c>
      <c r="C494" t="s">
        <v>37</v>
      </c>
      <c r="D494" s="3">
        <v>40000</v>
      </c>
      <c r="E494">
        <v>3</v>
      </c>
      <c r="F494" t="s">
        <v>19</v>
      </c>
      <c r="G494" t="s">
        <v>20</v>
      </c>
      <c r="H494" t="s">
        <v>15</v>
      </c>
      <c r="I494">
        <v>1</v>
      </c>
      <c r="J494" t="s">
        <v>26</v>
      </c>
      <c r="K494" t="s">
        <v>32</v>
      </c>
      <c r="L494">
        <v>31</v>
      </c>
      <c r="M494" t="str">
        <f t="shared" si="7"/>
        <v>Invalid</v>
      </c>
      <c r="N494" t="s">
        <v>15</v>
      </c>
    </row>
    <row r="495" spans="1:14" x14ac:dyDescent="0.3">
      <c r="A495">
        <v>23707</v>
      </c>
      <c r="B495" t="s">
        <v>39</v>
      </c>
      <c r="C495" t="s">
        <v>38</v>
      </c>
      <c r="D495" s="3">
        <v>70000</v>
      </c>
      <c r="E495">
        <v>5</v>
      </c>
      <c r="F495" t="s">
        <v>13</v>
      </c>
      <c r="G495" t="s">
        <v>28</v>
      </c>
      <c r="H495" t="s">
        <v>15</v>
      </c>
      <c r="I495">
        <v>3</v>
      </c>
      <c r="J495" t="s">
        <v>30</v>
      </c>
      <c r="K495" t="s">
        <v>32</v>
      </c>
      <c r="L495">
        <v>60</v>
      </c>
      <c r="M495" t="str">
        <f t="shared" si="7"/>
        <v>old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 aged</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 aged</v>
      </c>
      <c r="N497" t="s">
        <v>18</v>
      </c>
    </row>
    <row r="498" spans="1:14" x14ac:dyDescent="0.3">
      <c r="A498">
        <v>20678</v>
      </c>
      <c r="B498" t="s">
        <v>39</v>
      </c>
      <c r="C498" t="s">
        <v>37</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39</v>
      </c>
      <c r="C499" t="s">
        <v>37</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39</v>
      </c>
      <c r="C501" t="s">
        <v>37</v>
      </c>
      <c r="D501" s="3">
        <v>40000</v>
      </c>
      <c r="E501">
        <v>0</v>
      </c>
      <c r="F501" t="s">
        <v>27</v>
      </c>
      <c r="G501" t="s">
        <v>14</v>
      </c>
      <c r="H501" t="s">
        <v>18</v>
      </c>
      <c r="I501">
        <v>2</v>
      </c>
      <c r="J501" t="s">
        <v>26</v>
      </c>
      <c r="K501" t="s">
        <v>32</v>
      </c>
      <c r="L501">
        <v>31</v>
      </c>
      <c r="M501" t="str">
        <f t="shared" si="7"/>
        <v>Invalid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37</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37</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37</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37</v>
      </c>
      <c r="D509" s="3">
        <v>40000</v>
      </c>
      <c r="E509">
        <v>1</v>
      </c>
      <c r="F509" t="s">
        <v>19</v>
      </c>
      <c r="G509" t="s">
        <v>20</v>
      </c>
      <c r="H509" t="s">
        <v>15</v>
      </c>
      <c r="I509">
        <v>1</v>
      </c>
      <c r="J509" t="s">
        <v>26</v>
      </c>
      <c r="K509" t="s">
        <v>32</v>
      </c>
      <c r="L509">
        <v>51</v>
      </c>
      <c r="M509" t="str">
        <f t="shared" si="7"/>
        <v>old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39</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39</v>
      </c>
      <c r="C513" t="s">
        <v>38</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36</v>
      </c>
      <c r="C514" t="s">
        <v>37</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39</v>
      </c>
      <c r="C515" t="s">
        <v>37</v>
      </c>
      <c r="D515" s="3">
        <v>60000</v>
      </c>
      <c r="E515">
        <v>4</v>
      </c>
      <c r="F515" t="s">
        <v>31</v>
      </c>
      <c r="G515" t="s">
        <v>28</v>
      </c>
      <c r="H515" t="s">
        <v>15</v>
      </c>
      <c r="I515">
        <v>2</v>
      </c>
      <c r="J515" t="s">
        <v>30</v>
      </c>
      <c r="K515" t="s">
        <v>32</v>
      </c>
      <c r="L515">
        <v>61</v>
      </c>
      <c r="M515" t="str">
        <f t="shared" ref="M515:M578" si="8">IF(L515&gt;50,"old aged",IF(L515&gt;31,"Middle Aged",IF(L515&lt;31,"Adolescent","Invalid")))</f>
        <v>old aged</v>
      </c>
      <c r="N515" t="s">
        <v>15</v>
      </c>
    </row>
    <row r="516" spans="1:14" x14ac:dyDescent="0.3">
      <c r="A516">
        <v>19399</v>
      </c>
      <c r="B516" t="s">
        <v>39</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37</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37</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39</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37</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39</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39</v>
      </c>
      <c r="C523" t="s">
        <v>38</v>
      </c>
      <c r="D523" s="3">
        <v>40000</v>
      </c>
      <c r="E523">
        <v>4</v>
      </c>
      <c r="F523" t="s">
        <v>27</v>
      </c>
      <c r="G523" t="s">
        <v>21</v>
      </c>
      <c r="H523" t="s">
        <v>15</v>
      </c>
      <c r="I523">
        <v>2</v>
      </c>
      <c r="J523" t="s">
        <v>30</v>
      </c>
      <c r="K523" t="s">
        <v>32</v>
      </c>
      <c r="L523">
        <v>62</v>
      </c>
      <c r="M523" t="str">
        <f t="shared" si="8"/>
        <v>old aged</v>
      </c>
      <c r="N523" t="s">
        <v>15</v>
      </c>
    </row>
    <row r="524" spans="1:14" x14ac:dyDescent="0.3">
      <c r="A524">
        <v>19413</v>
      </c>
      <c r="B524" t="s">
        <v>39</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39</v>
      </c>
      <c r="C526" t="s">
        <v>37</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39</v>
      </c>
      <c r="C527" t="s">
        <v>38</v>
      </c>
      <c r="D527" s="3">
        <v>60000</v>
      </c>
      <c r="E527">
        <v>5</v>
      </c>
      <c r="F527" t="s">
        <v>13</v>
      </c>
      <c r="G527" t="s">
        <v>28</v>
      </c>
      <c r="H527" t="s">
        <v>15</v>
      </c>
      <c r="I527">
        <v>3</v>
      </c>
      <c r="J527" t="s">
        <v>30</v>
      </c>
      <c r="K527" t="s">
        <v>32</v>
      </c>
      <c r="L527">
        <v>59</v>
      </c>
      <c r="M527" t="str">
        <f t="shared" si="8"/>
        <v>old aged</v>
      </c>
      <c r="N527" t="s">
        <v>15</v>
      </c>
    </row>
    <row r="528" spans="1:14" x14ac:dyDescent="0.3">
      <c r="A528">
        <v>15382</v>
      </c>
      <c r="B528" t="s">
        <v>36</v>
      </c>
      <c r="C528" t="s">
        <v>37</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37</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 aged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 aged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39</v>
      </c>
      <c r="C538" t="s">
        <v>37</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37</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37</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39</v>
      </c>
      <c r="C541" t="s">
        <v>37</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39</v>
      </c>
      <c r="C542" t="s">
        <v>37</v>
      </c>
      <c r="D542" s="3">
        <v>70000</v>
      </c>
      <c r="E542">
        <v>3</v>
      </c>
      <c r="F542" t="s">
        <v>31</v>
      </c>
      <c r="G542" t="s">
        <v>28</v>
      </c>
      <c r="H542" t="s">
        <v>15</v>
      </c>
      <c r="I542">
        <v>2</v>
      </c>
      <c r="J542" t="s">
        <v>26</v>
      </c>
      <c r="K542" t="s">
        <v>32</v>
      </c>
      <c r="L542">
        <v>52</v>
      </c>
      <c r="M542" t="str">
        <f t="shared" si="8"/>
        <v>old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37</v>
      </c>
      <c r="D545" s="3">
        <v>70000</v>
      </c>
      <c r="E545">
        <v>2</v>
      </c>
      <c r="F545" t="s">
        <v>27</v>
      </c>
      <c r="G545" t="s">
        <v>21</v>
      </c>
      <c r="H545" t="s">
        <v>15</v>
      </c>
      <c r="I545">
        <v>2</v>
      </c>
      <c r="J545" t="s">
        <v>22</v>
      </c>
      <c r="K545" t="s">
        <v>32</v>
      </c>
      <c r="L545">
        <v>53</v>
      </c>
      <c r="M545" t="str">
        <f t="shared" si="8"/>
        <v>old aged</v>
      </c>
      <c r="N545" t="s">
        <v>18</v>
      </c>
    </row>
    <row r="546" spans="1:14" x14ac:dyDescent="0.3">
      <c r="A546">
        <v>24397</v>
      </c>
      <c r="B546" t="s">
        <v>39</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39</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aged</v>
      </c>
      <c r="N549" t="s">
        <v>15</v>
      </c>
    </row>
    <row r="550" spans="1:14" x14ac:dyDescent="0.3">
      <c r="A550">
        <v>18674</v>
      </c>
      <c r="B550" t="s">
        <v>39</v>
      </c>
      <c r="C550" t="s">
        <v>37</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37</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37</v>
      </c>
      <c r="D553" s="3">
        <v>50000</v>
      </c>
      <c r="E553">
        <v>4</v>
      </c>
      <c r="F553" t="s">
        <v>13</v>
      </c>
      <c r="G553" t="s">
        <v>28</v>
      </c>
      <c r="H553" t="s">
        <v>15</v>
      </c>
      <c r="I553">
        <v>2</v>
      </c>
      <c r="J553" t="s">
        <v>30</v>
      </c>
      <c r="K553" t="s">
        <v>32</v>
      </c>
      <c r="L553">
        <v>63</v>
      </c>
      <c r="M553" t="str">
        <f t="shared" si="8"/>
        <v>old aged</v>
      </c>
      <c r="N553" t="s">
        <v>18</v>
      </c>
    </row>
    <row r="554" spans="1:14" x14ac:dyDescent="0.3">
      <c r="A554">
        <v>14417</v>
      </c>
      <c r="B554" t="s">
        <v>39</v>
      </c>
      <c r="C554" t="s">
        <v>38</v>
      </c>
      <c r="D554" s="3">
        <v>60000</v>
      </c>
      <c r="E554">
        <v>3</v>
      </c>
      <c r="F554" t="s">
        <v>27</v>
      </c>
      <c r="G554" t="s">
        <v>21</v>
      </c>
      <c r="H554" t="s">
        <v>15</v>
      </c>
      <c r="I554">
        <v>2</v>
      </c>
      <c r="J554" t="s">
        <v>30</v>
      </c>
      <c r="K554" t="s">
        <v>32</v>
      </c>
      <c r="L554">
        <v>54</v>
      </c>
      <c r="M554" t="str">
        <f t="shared" si="8"/>
        <v>old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36</v>
      </c>
      <c r="C556" t="s">
        <v>37</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39</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37</v>
      </c>
      <c r="D559" s="3">
        <v>40000</v>
      </c>
      <c r="E559">
        <v>3</v>
      </c>
      <c r="F559" t="s">
        <v>19</v>
      </c>
      <c r="G559" t="s">
        <v>20</v>
      </c>
      <c r="H559" t="s">
        <v>15</v>
      </c>
      <c r="I559">
        <v>0</v>
      </c>
      <c r="J559" t="s">
        <v>26</v>
      </c>
      <c r="K559" t="s">
        <v>32</v>
      </c>
      <c r="L559">
        <v>31</v>
      </c>
      <c r="M559" t="str">
        <f t="shared" si="8"/>
        <v>Invalid</v>
      </c>
      <c r="N559" t="s">
        <v>18</v>
      </c>
    </row>
    <row r="560" spans="1:14" x14ac:dyDescent="0.3">
      <c r="A560">
        <v>23200</v>
      </c>
      <c r="B560" t="s">
        <v>36</v>
      </c>
      <c r="C560" t="s">
        <v>37</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39</v>
      </c>
      <c r="C561" t="s">
        <v>37</v>
      </c>
      <c r="D561" s="3">
        <v>60000</v>
      </c>
      <c r="E561">
        <v>2</v>
      </c>
      <c r="F561" t="s">
        <v>13</v>
      </c>
      <c r="G561" t="s">
        <v>28</v>
      </c>
      <c r="H561" t="s">
        <v>15</v>
      </c>
      <c r="I561">
        <v>0</v>
      </c>
      <c r="J561" t="s">
        <v>30</v>
      </c>
      <c r="K561" t="s">
        <v>32</v>
      </c>
      <c r="L561">
        <v>58</v>
      </c>
      <c r="M561" t="str">
        <f t="shared" si="8"/>
        <v>old aged</v>
      </c>
      <c r="N561" t="s">
        <v>18</v>
      </c>
    </row>
    <row r="562" spans="1:14" x14ac:dyDescent="0.3">
      <c r="A562">
        <v>18577</v>
      </c>
      <c r="B562" t="s">
        <v>36</v>
      </c>
      <c r="C562" t="s">
        <v>37</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37</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37</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39</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 aged</v>
      </c>
      <c r="N567" t="s">
        <v>15</v>
      </c>
    </row>
    <row r="568" spans="1:14" x14ac:dyDescent="0.3">
      <c r="A568">
        <v>18847</v>
      </c>
      <c r="B568" t="s">
        <v>36</v>
      </c>
      <c r="C568" t="s">
        <v>37</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39</v>
      </c>
      <c r="C571" t="s">
        <v>38</v>
      </c>
      <c r="D571" s="3">
        <v>50000</v>
      </c>
      <c r="E571">
        <v>3</v>
      </c>
      <c r="F571" t="s">
        <v>31</v>
      </c>
      <c r="G571" t="s">
        <v>28</v>
      </c>
      <c r="H571" t="s">
        <v>15</v>
      </c>
      <c r="I571">
        <v>2</v>
      </c>
      <c r="J571" t="s">
        <v>30</v>
      </c>
      <c r="K571" t="s">
        <v>32</v>
      </c>
      <c r="L571">
        <v>69</v>
      </c>
      <c r="M571" t="str">
        <f t="shared" si="8"/>
        <v>old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aged</v>
      </c>
      <c r="N573" t="s">
        <v>18</v>
      </c>
    </row>
    <row r="574" spans="1:14" x14ac:dyDescent="0.3">
      <c r="A574">
        <v>23549</v>
      </c>
      <c r="B574" t="s">
        <v>39</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39</v>
      </c>
      <c r="C576" t="s">
        <v>37</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39</v>
      </c>
      <c r="C577" t="s">
        <v>38</v>
      </c>
      <c r="D577" s="3">
        <v>60000</v>
      </c>
      <c r="E577">
        <v>2</v>
      </c>
      <c r="F577" t="s">
        <v>19</v>
      </c>
      <c r="G577" t="s">
        <v>21</v>
      </c>
      <c r="H577" t="s">
        <v>15</v>
      </c>
      <c r="I577">
        <v>1</v>
      </c>
      <c r="J577" t="s">
        <v>30</v>
      </c>
      <c r="K577" t="s">
        <v>32</v>
      </c>
      <c r="L577">
        <v>56</v>
      </c>
      <c r="M577" t="str">
        <f t="shared" si="8"/>
        <v>old aged</v>
      </c>
      <c r="N577" t="s">
        <v>18</v>
      </c>
    </row>
    <row r="578" spans="1:14" x14ac:dyDescent="0.3">
      <c r="A578">
        <v>18752</v>
      </c>
      <c r="B578" t="s">
        <v>39</v>
      </c>
      <c r="C578" t="s">
        <v>37</v>
      </c>
      <c r="D578" s="3">
        <v>40000</v>
      </c>
      <c r="E578">
        <v>0</v>
      </c>
      <c r="F578" t="s">
        <v>27</v>
      </c>
      <c r="G578" t="s">
        <v>14</v>
      </c>
      <c r="H578" t="s">
        <v>15</v>
      </c>
      <c r="I578">
        <v>1</v>
      </c>
      <c r="J578" t="s">
        <v>23</v>
      </c>
      <c r="K578" t="s">
        <v>32</v>
      </c>
      <c r="L578">
        <v>31</v>
      </c>
      <c r="M578" t="str">
        <f t="shared" si="8"/>
        <v>Invalid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 aged",IF(L579&gt;31,"Middle Aged",IF(L579&lt;31,"Adolescent","Invalid")))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39</v>
      </c>
      <c r="C581" t="s">
        <v>37</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37</v>
      </c>
      <c r="D582" s="3">
        <v>60000</v>
      </c>
      <c r="E582">
        <v>3</v>
      </c>
      <c r="F582" t="s">
        <v>31</v>
      </c>
      <c r="G582" t="s">
        <v>28</v>
      </c>
      <c r="H582" t="s">
        <v>15</v>
      </c>
      <c r="I582">
        <v>2</v>
      </c>
      <c r="J582" t="s">
        <v>30</v>
      </c>
      <c r="K582" t="s">
        <v>32</v>
      </c>
      <c r="L582">
        <v>69</v>
      </c>
      <c r="M582" t="str">
        <f t="shared" si="9"/>
        <v>old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 aged</v>
      </c>
      <c r="N585" t="s">
        <v>18</v>
      </c>
    </row>
    <row r="586" spans="1:14" x14ac:dyDescent="0.3">
      <c r="A586">
        <v>28667</v>
      </c>
      <c r="B586" t="s">
        <v>39</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39</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 aged</v>
      </c>
      <c r="N588" t="s">
        <v>18</v>
      </c>
    </row>
    <row r="589" spans="1:14" x14ac:dyDescent="0.3">
      <c r="A589">
        <v>18935</v>
      </c>
      <c r="B589" t="s">
        <v>36</v>
      </c>
      <c r="C589" t="s">
        <v>37</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37</v>
      </c>
      <c r="D590" s="3">
        <v>90000</v>
      </c>
      <c r="E590">
        <v>2</v>
      </c>
      <c r="F590" t="s">
        <v>27</v>
      </c>
      <c r="G590" t="s">
        <v>21</v>
      </c>
      <c r="H590" t="s">
        <v>15</v>
      </c>
      <c r="I590">
        <v>1</v>
      </c>
      <c r="J590" t="s">
        <v>30</v>
      </c>
      <c r="K590" t="s">
        <v>32</v>
      </c>
      <c r="L590">
        <v>51</v>
      </c>
      <c r="M590" t="str">
        <f t="shared" si="9"/>
        <v>old aged</v>
      </c>
      <c r="N590" t="s">
        <v>15</v>
      </c>
    </row>
    <row r="591" spans="1:14" x14ac:dyDescent="0.3">
      <c r="A591">
        <v>12100</v>
      </c>
      <c r="B591" t="s">
        <v>39</v>
      </c>
      <c r="C591" t="s">
        <v>38</v>
      </c>
      <c r="D591" s="3">
        <v>60000</v>
      </c>
      <c r="E591">
        <v>2</v>
      </c>
      <c r="F591" t="s">
        <v>13</v>
      </c>
      <c r="G591" t="s">
        <v>28</v>
      </c>
      <c r="H591" t="s">
        <v>15</v>
      </c>
      <c r="I591">
        <v>0</v>
      </c>
      <c r="J591" t="s">
        <v>30</v>
      </c>
      <c r="K591" t="s">
        <v>32</v>
      </c>
      <c r="L591">
        <v>57</v>
      </c>
      <c r="M591" t="str">
        <f t="shared" si="9"/>
        <v>old aged</v>
      </c>
      <c r="N591" t="s">
        <v>18</v>
      </c>
    </row>
    <row r="592" spans="1:14" x14ac:dyDescent="0.3">
      <c r="A592">
        <v>23158</v>
      </c>
      <c r="B592" t="s">
        <v>36</v>
      </c>
      <c r="C592" t="s">
        <v>37</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 aged</v>
      </c>
      <c r="N593" t="s">
        <v>15</v>
      </c>
    </row>
    <row r="594" spans="1:14" x14ac:dyDescent="0.3">
      <c r="A594">
        <v>18391</v>
      </c>
      <c r="B594" t="s">
        <v>39</v>
      </c>
      <c r="C594" t="s">
        <v>37</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39</v>
      </c>
      <c r="C595" t="s">
        <v>37</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39</v>
      </c>
      <c r="C597" t="s">
        <v>37</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36</v>
      </c>
      <c r="C598" t="s">
        <v>37</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39</v>
      </c>
      <c r="C599" t="s">
        <v>38</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37</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39</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39</v>
      </c>
      <c r="C604" t="s">
        <v>38</v>
      </c>
      <c r="D604" s="3">
        <v>60000</v>
      </c>
      <c r="E604">
        <v>2</v>
      </c>
      <c r="F604" t="s">
        <v>29</v>
      </c>
      <c r="G604" t="s">
        <v>14</v>
      </c>
      <c r="H604" t="s">
        <v>15</v>
      </c>
      <c r="I604">
        <v>2</v>
      </c>
      <c r="J604" t="s">
        <v>23</v>
      </c>
      <c r="K604" t="s">
        <v>32</v>
      </c>
      <c r="L604">
        <v>52</v>
      </c>
      <c r="M604" t="str">
        <f t="shared" si="9"/>
        <v>old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39</v>
      </c>
      <c r="C607" t="s">
        <v>38</v>
      </c>
      <c r="D607" s="3">
        <v>70000</v>
      </c>
      <c r="E607">
        <v>3</v>
      </c>
      <c r="F607" t="s">
        <v>27</v>
      </c>
      <c r="G607" t="s">
        <v>21</v>
      </c>
      <c r="H607" t="s">
        <v>15</v>
      </c>
      <c r="I607">
        <v>0</v>
      </c>
      <c r="J607" t="s">
        <v>23</v>
      </c>
      <c r="K607" t="s">
        <v>32</v>
      </c>
      <c r="L607">
        <v>52</v>
      </c>
      <c r="M607" t="str">
        <f t="shared" si="9"/>
        <v>old aged</v>
      </c>
      <c r="N607" t="s">
        <v>15</v>
      </c>
    </row>
    <row r="608" spans="1:14" x14ac:dyDescent="0.3">
      <c r="A608">
        <v>11644</v>
      </c>
      <c r="B608" t="s">
        <v>39</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39</v>
      </c>
      <c r="C609" t="s">
        <v>37</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37</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39</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37</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39</v>
      </c>
      <c r="C617" t="s">
        <v>37</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39</v>
      </c>
      <c r="C618" t="s">
        <v>37</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39</v>
      </c>
      <c r="C620" t="s">
        <v>37</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37</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37</v>
      </c>
      <c r="D625" s="3">
        <v>70000</v>
      </c>
      <c r="E625">
        <v>4</v>
      </c>
      <c r="F625" t="s">
        <v>19</v>
      </c>
      <c r="G625" t="s">
        <v>21</v>
      </c>
      <c r="H625" t="s">
        <v>15</v>
      </c>
      <c r="I625">
        <v>1</v>
      </c>
      <c r="J625" t="s">
        <v>26</v>
      </c>
      <c r="K625" t="s">
        <v>32</v>
      </c>
      <c r="L625">
        <v>55</v>
      </c>
      <c r="M625" t="str">
        <f t="shared" si="9"/>
        <v>old aged</v>
      </c>
      <c r="N625" t="s">
        <v>18</v>
      </c>
    </row>
    <row r="626" spans="1:14" x14ac:dyDescent="0.3">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36</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37</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39</v>
      </c>
      <c r="C630" t="s">
        <v>38</v>
      </c>
      <c r="D630" s="3">
        <v>80000</v>
      </c>
      <c r="E630">
        <v>3</v>
      </c>
      <c r="F630" t="s">
        <v>19</v>
      </c>
      <c r="G630" t="s">
        <v>21</v>
      </c>
      <c r="H630" t="s">
        <v>18</v>
      </c>
      <c r="I630">
        <v>1</v>
      </c>
      <c r="J630" t="s">
        <v>26</v>
      </c>
      <c r="K630" t="s">
        <v>32</v>
      </c>
      <c r="L630">
        <v>51</v>
      </c>
      <c r="M630" t="str">
        <f t="shared" si="9"/>
        <v>old aged</v>
      </c>
      <c r="N630" t="s">
        <v>15</v>
      </c>
    </row>
    <row r="631" spans="1:14" x14ac:dyDescent="0.3">
      <c r="A631">
        <v>28815</v>
      </c>
      <c r="B631" t="s">
        <v>36</v>
      </c>
      <c r="C631" t="s">
        <v>37</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39</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39</v>
      </c>
      <c r="C634" t="s">
        <v>37</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37</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39</v>
      </c>
      <c r="C637" t="s">
        <v>37</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39</v>
      </c>
      <c r="C638" t="s">
        <v>37</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39</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39</v>
      </c>
      <c r="C640" t="s">
        <v>38</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36</v>
      </c>
      <c r="C642" t="s">
        <v>37</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IF(L643&gt;50,"old aged",IF(L643&gt;31,"Middle Aged",IF(L643&lt;31,"Adolescent","Invalid")))</f>
        <v>old aged</v>
      </c>
      <c r="N643" t="s">
        <v>18</v>
      </c>
    </row>
    <row r="644" spans="1:14" x14ac:dyDescent="0.3">
      <c r="A644">
        <v>21741</v>
      </c>
      <c r="B644" t="s">
        <v>36</v>
      </c>
      <c r="C644" t="s">
        <v>37</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37</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37</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39</v>
      </c>
      <c r="C647" t="s">
        <v>37</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39</v>
      </c>
      <c r="C648" t="s">
        <v>37</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39</v>
      </c>
      <c r="C649" t="s">
        <v>38</v>
      </c>
      <c r="D649" s="3">
        <v>40000</v>
      </c>
      <c r="E649">
        <v>0</v>
      </c>
      <c r="F649" t="s">
        <v>27</v>
      </c>
      <c r="G649" t="s">
        <v>14</v>
      </c>
      <c r="H649" t="s">
        <v>15</v>
      </c>
      <c r="I649">
        <v>2</v>
      </c>
      <c r="J649" t="s">
        <v>23</v>
      </c>
      <c r="K649" t="s">
        <v>32</v>
      </c>
      <c r="L649">
        <v>31</v>
      </c>
      <c r="M649" t="str">
        <f t="shared" si="10"/>
        <v>Invalid</v>
      </c>
      <c r="N649" t="s">
        <v>18</v>
      </c>
    </row>
    <row r="650" spans="1:14" x14ac:dyDescent="0.3">
      <c r="A650">
        <v>25872</v>
      </c>
      <c r="B650" t="s">
        <v>39</v>
      </c>
      <c r="C650" t="s">
        <v>37</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39</v>
      </c>
      <c r="C651" t="s">
        <v>37</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39</v>
      </c>
      <c r="C652" t="s">
        <v>37</v>
      </c>
      <c r="D652" s="3">
        <v>70000</v>
      </c>
      <c r="E652">
        <v>5</v>
      </c>
      <c r="F652" t="s">
        <v>31</v>
      </c>
      <c r="G652" t="s">
        <v>28</v>
      </c>
      <c r="H652" t="s">
        <v>15</v>
      </c>
      <c r="I652">
        <v>2</v>
      </c>
      <c r="J652" t="s">
        <v>30</v>
      </c>
      <c r="K652" t="s">
        <v>32</v>
      </c>
      <c r="L652">
        <v>67</v>
      </c>
      <c r="M652" t="str">
        <f t="shared" si="10"/>
        <v>old aged</v>
      </c>
      <c r="N652" t="s">
        <v>15</v>
      </c>
    </row>
    <row r="653" spans="1:14" x14ac:dyDescent="0.3">
      <c r="A653">
        <v>14284</v>
      </c>
      <c r="B653" t="s">
        <v>39</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39</v>
      </c>
      <c r="C655" t="s">
        <v>38</v>
      </c>
      <c r="D655" s="3">
        <v>30000</v>
      </c>
      <c r="E655">
        <v>0</v>
      </c>
      <c r="F655" t="s">
        <v>27</v>
      </c>
      <c r="G655" t="s">
        <v>14</v>
      </c>
      <c r="H655" t="s">
        <v>18</v>
      </c>
      <c r="I655">
        <v>2</v>
      </c>
      <c r="J655" t="s">
        <v>26</v>
      </c>
      <c r="K655" t="s">
        <v>32</v>
      </c>
      <c r="L655">
        <v>31</v>
      </c>
      <c r="M655" t="str">
        <f t="shared" si="10"/>
        <v>Invalid</v>
      </c>
      <c r="N655" t="s">
        <v>15</v>
      </c>
    </row>
    <row r="656" spans="1:14" x14ac:dyDescent="0.3">
      <c r="A656">
        <v>29106</v>
      </c>
      <c r="B656" t="s">
        <v>39</v>
      </c>
      <c r="C656" t="s">
        <v>38</v>
      </c>
      <c r="D656" s="3">
        <v>40000</v>
      </c>
      <c r="E656">
        <v>0</v>
      </c>
      <c r="F656" t="s">
        <v>27</v>
      </c>
      <c r="G656" t="s">
        <v>14</v>
      </c>
      <c r="H656" t="s">
        <v>18</v>
      </c>
      <c r="I656">
        <v>2</v>
      </c>
      <c r="J656" t="s">
        <v>26</v>
      </c>
      <c r="K656" t="s">
        <v>32</v>
      </c>
      <c r="L656">
        <v>31</v>
      </c>
      <c r="M656" t="str">
        <f t="shared" si="10"/>
        <v>Invalid</v>
      </c>
      <c r="N656" t="s">
        <v>15</v>
      </c>
    </row>
    <row r="657" spans="1:14" x14ac:dyDescent="0.3">
      <c r="A657">
        <v>26236</v>
      </c>
      <c r="B657" t="s">
        <v>36</v>
      </c>
      <c r="C657" t="s">
        <v>37</v>
      </c>
      <c r="D657" s="3">
        <v>40000</v>
      </c>
      <c r="E657">
        <v>3</v>
      </c>
      <c r="F657" t="s">
        <v>19</v>
      </c>
      <c r="G657" t="s">
        <v>20</v>
      </c>
      <c r="H657" t="s">
        <v>15</v>
      </c>
      <c r="I657">
        <v>1</v>
      </c>
      <c r="J657" t="s">
        <v>16</v>
      </c>
      <c r="K657" t="s">
        <v>32</v>
      </c>
      <c r="L657">
        <v>31</v>
      </c>
      <c r="M657" t="str">
        <f t="shared" si="10"/>
        <v>Invalid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39</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39</v>
      </c>
      <c r="C661" t="s">
        <v>37</v>
      </c>
      <c r="D661" s="3">
        <v>60000</v>
      </c>
      <c r="E661">
        <v>4</v>
      </c>
      <c r="F661" t="s">
        <v>13</v>
      </c>
      <c r="G661" t="s">
        <v>28</v>
      </c>
      <c r="H661" t="s">
        <v>15</v>
      </c>
      <c r="I661">
        <v>2</v>
      </c>
      <c r="J661" t="s">
        <v>30</v>
      </c>
      <c r="K661" t="s">
        <v>32</v>
      </c>
      <c r="L661">
        <v>63</v>
      </c>
      <c r="M661" t="str">
        <f t="shared" si="10"/>
        <v>old aged</v>
      </c>
      <c r="N661" t="s">
        <v>18</v>
      </c>
    </row>
    <row r="662" spans="1:14" x14ac:dyDescent="0.3">
      <c r="A662">
        <v>21599</v>
      </c>
      <c r="B662" t="s">
        <v>36</v>
      </c>
      <c r="C662" t="s">
        <v>37</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39</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39</v>
      </c>
      <c r="C664" t="s">
        <v>37</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37</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37</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37</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37</v>
      </c>
      <c r="D669" s="3">
        <v>40000</v>
      </c>
      <c r="E669">
        <v>5</v>
      </c>
      <c r="F669" t="s">
        <v>27</v>
      </c>
      <c r="G669" t="s">
        <v>21</v>
      </c>
      <c r="H669" t="s">
        <v>18</v>
      </c>
      <c r="I669">
        <v>2</v>
      </c>
      <c r="J669" t="s">
        <v>30</v>
      </c>
      <c r="K669" t="s">
        <v>32</v>
      </c>
      <c r="L669">
        <v>61</v>
      </c>
      <c r="M669" t="str">
        <f t="shared" si="10"/>
        <v>old aged</v>
      </c>
      <c r="N669" t="s">
        <v>18</v>
      </c>
    </row>
    <row r="670" spans="1:14" x14ac:dyDescent="0.3">
      <c r="A670">
        <v>14592</v>
      </c>
      <c r="B670" t="s">
        <v>36</v>
      </c>
      <c r="C670" t="s">
        <v>37</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37</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 aged</v>
      </c>
      <c r="N672" t="s">
        <v>18</v>
      </c>
    </row>
    <row r="673" spans="1:14" x14ac:dyDescent="0.3">
      <c r="A673">
        <v>22252</v>
      </c>
      <c r="B673" t="s">
        <v>39</v>
      </c>
      <c r="C673" t="s">
        <v>37</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39</v>
      </c>
      <c r="C675" t="s">
        <v>37</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37</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 aged</v>
      </c>
      <c r="N681" t="s">
        <v>18</v>
      </c>
    </row>
    <row r="682" spans="1:14" x14ac:dyDescent="0.3">
      <c r="A682">
        <v>11165</v>
      </c>
      <c r="B682" t="s">
        <v>36</v>
      </c>
      <c r="C682" t="s">
        <v>37</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39</v>
      </c>
      <c r="C683" t="s">
        <v>37</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 aged</v>
      </c>
      <c r="N684" t="s">
        <v>18</v>
      </c>
    </row>
    <row r="685" spans="1:14" x14ac:dyDescent="0.3">
      <c r="A685">
        <v>23461</v>
      </c>
      <c r="B685" t="s">
        <v>36</v>
      </c>
      <c r="C685" t="s">
        <v>37</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39</v>
      </c>
      <c r="C686" t="s">
        <v>37</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39</v>
      </c>
      <c r="C687" t="s">
        <v>37</v>
      </c>
      <c r="D687" s="3">
        <v>60000</v>
      </c>
      <c r="E687">
        <v>3</v>
      </c>
      <c r="F687" t="s">
        <v>31</v>
      </c>
      <c r="G687" t="s">
        <v>28</v>
      </c>
      <c r="H687" t="s">
        <v>15</v>
      </c>
      <c r="I687">
        <v>2</v>
      </c>
      <c r="J687" t="s">
        <v>23</v>
      </c>
      <c r="K687" t="s">
        <v>32</v>
      </c>
      <c r="L687">
        <v>53</v>
      </c>
      <c r="M687" t="str">
        <f t="shared" si="10"/>
        <v>old aged</v>
      </c>
      <c r="N687" t="s">
        <v>15</v>
      </c>
    </row>
    <row r="688" spans="1:14" x14ac:dyDescent="0.3">
      <c r="A688">
        <v>12774</v>
      </c>
      <c r="B688" t="s">
        <v>36</v>
      </c>
      <c r="C688" t="s">
        <v>37</v>
      </c>
      <c r="D688" s="3">
        <v>40000</v>
      </c>
      <c r="E688">
        <v>1</v>
      </c>
      <c r="F688" t="s">
        <v>19</v>
      </c>
      <c r="G688" t="s">
        <v>20</v>
      </c>
      <c r="H688" t="s">
        <v>15</v>
      </c>
      <c r="I688">
        <v>1</v>
      </c>
      <c r="J688" t="s">
        <v>26</v>
      </c>
      <c r="K688" t="s">
        <v>32</v>
      </c>
      <c r="L688">
        <v>51</v>
      </c>
      <c r="M688" t="str">
        <f t="shared" si="10"/>
        <v>old aged</v>
      </c>
      <c r="N688" t="s">
        <v>15</v>
      </c>
    </row>
    <row r="689" spans="1:14" x14ac:dyDescent="0.3">
      <c r="A689">
        <v>18910</v>
      </c>
      <c r="B689" t="s">
        <v>39</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39</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39</v>
      </c>
      <c r="C692" t="s">
        <v>37</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39</v>
      </c>
      <c r="C695" t="s">
        <v>37</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39</v>
      </c>
      <c r="C696" t="s">
        <v>37</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39</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39</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37</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39</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39</v>
      </c>
      <c r="C705" t="s">
        <v>37</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39</v>
      </c>
      <c r="C706" t="s">
        <v>37</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37</v>
      </c>
      <c r="D707" s="3">
        <v>70000</v>
      </c>
      <c r="E707">
        <v>4</v>
      </c>
      <c r="F707" t="s">
        <v>13</v>
      </c>
      <c r="G707" t="s">
        <v>28</v>
      </c>
      <c r="H707" t="s">
        <v>15</v>
      </c>
      <c r="I707">
        <v>1</v>
      </c>
      <c r="J707" t="s">
        <v>30</v>
      </c>
      <c r="K707" t="s">
        <v>32</v>
      </c>
      <c r="L707">
        <v>59</v>
      </c>
      <c r="M707" t="str">
        <f t="shared" ref="M707:M770" si="11">IF(L707&gt;50,"old aged",IF(L707&gt;31,"Middle Aged",IF(L707&lt;31,"Adolescent","Invalid")))</f>
        <v>old aged</v>
      </c>
      <c r="N707" t="s">
        <v>18</v>
      </c>
    </row>
    <row r="708" spans="1:14" x14ac:dyDescent="0.3">
      <c r="A708">
        <v>20296</v>
      </c>
      <c r="B708" t="s">
        <v>39</v>
      </c>
      <c r="C708" t="s">
        <v>37</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37</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 aged</v>
      </c>
      <c r="N710" t="s">
        <v>18</v>
      </c>
    </row>
    <row r="711" spans="1:14" x14ac:dyDescent="0.3">
      <c r="A711">
        <v>23712</v>
      </c>
      <c r="B711" t="s">
        <v>39</v>
      </c>
      <c r="C711" t="s">
        <v>37</v>
      </c>
      <c r="D711" s="3">
        <v>70000</v>
      </c>
      <c r="E711">
        <v>2</v>
      </c>
      <c r="F711" t="s">
        <v>13</v>
      </c>
      <c r="G711" t="s">
        <v>28</v>
      </c>
      <c r="H711" t="s">
        <v>15</v>
      </c>
      <c r="I711">
        <v>1</v>
      </c>
      <c r="J711" t="s">
        <v>30</v>
      </c>
      <c r="K711" t="s">
        <v>32</v>
      </c>
      <c r="L711">
        <v>59</v>
      </c>
      <c r="M711" t="str">
        <f t="shared" si="11"/>
        <v>old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37</v>
      </c>
      <c r="D713" s="3">
        <v>70000</v>
      </c>
      <c r="E713">
        <v>2</v>
      </c>
      <c r="F713" t="s">
        <v>19</v>
      </c>
      <c r="G713" t="s">
        <v>21</v>
      </c>
      <c r="H713" t="s">
        <v>15</v>
      </c>
      <c r="I713">
        <v>1</v>
      </c>
      <c r="J713" t="s">
        <v>30</v>
      </c>
      <c r="K713" t="s">
        <v>32</v>
      </c>
      <c r="L713">
        <v>58</v>
      </c>
      <c r="M713" t="str">
        <f t="shared" si="11"/>
        <v>old aged</v>
      </c>
      <c r="N713" t="s">
        <v>18</v>
      </c>
    </row>
    <row r="714" spans="1:14" x14ac:dyDescent="0.3">
      <c r="A714">
        <v>28026</v>
      </c>
      <c r="B714" t="s">
        <v>36</v>
      </c>
      <c r="C714" t="s">
        <v>37</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39</v>
      </c>
      <c r="C715" t="s">
        <v>37</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37</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39</v>
      </c>
      <c r="C718" t="s">
        <v>37</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39</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37</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39</v>
      </c>
      <c r="C722" t="s">
        <v>37</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39</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39</v>
      </c>
      <c r="C724" t="s">
        <v>37</v>
      </c>
      <c r="D724" s="3">
        <v>70000</v>
      </c>
      <c r="E724">
        <v>3</v>
      </c>
      <c r="F724" t="s">
        <v>31</v>
      </c>
      <c r="G724" t="s">
        <v>28</v>
      </c>
      <c r="H724" t="s">
        <v>18</v>
      </c>
      <c r="I724">
        <v>2</v>
      </c>
      <c r="J724" t="s">
        <v>26</v>
      </c>
      <c r="K724" t="s">
        <v>32</v>
      </c>
      <c r="L724">
        <v>53</v>
      </c>
      <c r="M724" t="str">
        <f t="shared" si="11"/>
        <v>old aged</v>
      </c>
      <c r="N724" t="s">
        <v>18</v>
      </c>
    </row>
    <row r="725" spans="1:14" x14ac:dyDescent="0.3">
      <c r="A725">
        <v>26678</v>
      </c>
      <c r="B725" t="s">
        <v>39</v>
      </c>
      <c r="C725" t="s">
        <v>37</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37</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39</v>
      </c>
      <c r="C732" t="s">
        <v>37</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39</v>
      </c>
      <c r="C734" t="s">
        <v>37</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39</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39</v>
      </c>
      <c r="C736" t="s">
        <v>37</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39</v>
      </c>
      <c r="C740" t="s">
        <v>37</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37</v>
      </c>
      <c r="D741" s="3">
        <v>60000</v>
      </c>
      <c r="E741">
        <v>2</v>
      </c>
      <c r="F741" t="s">
        <v>19</v>
      </c>
      <c r="G741" t="s">
        <v>21</v>
      </c>
      <c r="H741" t="s">
        <v>15</v>
      </c>
      <c r="I741">
        <v>1</v>
      </c>
      <c r="J741" t="s">
        <v>30</v>
      </c>
      <c r="K741" t="s">
        <v>32</v>
      </c>
      <c r="L741">
        <v>55</v>
      </c>
      <c r="M741" t="str">
        <f t="shared" si="11"/>
        <v>old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37</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39</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37</v>
      </c>
      <c r="D746" s="3">
        <v>70000</v>
      </c>
      <c r="E746">
        <v>4</v>
      </c>
      <c r="F746" t="s">
        <v>19</v>
      </c>
      <c r="G746" t="s">
        <v>21</v>
      </c>
      <c r="H746" t="s">
        <v>15</v>
      </c>
      <c r="I746">
        <v>1</v>
      </c>
      <c r="J746" t="s">
        <v>30</v>
      </c>
      <c r="K746" t="s">
        <v>32</v>
      </c>
      <c r="L746">
        <v>56</v>
      </c>
      <c r="M746" t="str">
        <f t="shared" si="11"/>
        <v>old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37</v>
      </c>
      <c r="D748" s="3">
        <v>60000</v>
      </c>
      <c r="E748">
        <v>2</v>
      </c>
      <c r="F748" t="s">
        <v>13</v>
      </c>
      <c r="G748" t="s">
        <v>28</v>
      </c>
      <c r="H748" t="s">
        <v>15</v>
      </c>
      <c r="I748">
        <v>0</v>
      </c>
      <c r="J748" t="s">
        <v>30</v>
      </c>
      <c r="K748" t="s">
        <v>32</v>
      </c>
      <c r="L748">
        <v>56</v>
      </c>
      <c r="M748" t="str">
        <f t="shared" si="11"/>
        <v>old aged</v>
      </c>
      <c r="N748" t="s">
        <v>18</v>
      </c>
    </row>
    <row r="749" spans="1:14" x14ac:dyDescent="0.3">
      <c r="A749">
        <v>12957</v>
      </c>
      <c r="B749" t="s">
        <v>39</v>
      </c>
      <c r="C749" t="s">
        <v>37</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36</v>
      </c>
      <c r="C751" t="s">
        <v>37</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37</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39</v>
      </c>
      <c r="C759" t="s">
        <v>38</v>
      </c>
      <c r="D759" s="3">
        <v>30000</v>
      </c>
      <c r="E759">
        <v>1</v>
      </c>
      <c r="F759" t="s">
        <v>27</v>
      </c>
      <c r="G759" t="s">
        <v>20</v>
      </c>
      <c r="H759" t="s">
        <v>15</v>
      </c>
      <c r="I759">
        <v>2</v>
      </c>
      <c r="J759" t="s">
        <v>26</v>
      </c>
      <c r="K759" t="s">
        <v>32</v>
      </c>
      <c r="L759">
        <v>51</v>
      </c>
      <c r="M759" t="str">
        <f t="shared" si="11"/>
        <v>old aged</v>
      </c>
      <c r="N759" t="s">
        <v>15</v>
      </c>
    </row>
    <row r="760" spans="1:14" x14ac:dyDescent="0.3">
      <c r="A760">
        <v>21714</v>
      </c>
      <c r="B760" t="s">
        <v>39</v>
      </c>
      <c r="C760" t="s">
        <v>37</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39</v>
      </c>
      <c r="C761" t="s">
        <v>37</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39</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37</v>
      </c>
      <c r="D763" s="3">
        <v>60000</v>
      </c>
      <c r="E763">
        <v>5</v>
      </c>
      <c r="F763" t="s">
        <v>13</v>
      </c>
      <c r="G763" t="s">
        <v>28</v>
      </c>
      <c r="H763" t="s">
        <v>15</v>
      </c>
      <c r="I763">
        <v>3</v>
      </c>
      <c r="J763" t="s">
        <v>30</v>
      </c>
      <c r="K763" t="s">
        <v>32</v>
      </c>
      <c r="L763">
        <v>59</v>
      </c>
      <c r="M763" t="str">
        <f t="shared" si="11"/>
        <v>old aged</v>
      </c>
      <c r="N763" t="s">
        <v>18</v>
      </c>
    </row>
    <row r="764" spans="1:14" x14ac:dyDescent="0.3">
      <c r="A764">
        <v>20657</v>
      </c>
      <c r="B764" t="s">
        <v>39</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39</v>
      </c>
      <c r="C767" t="s">
        <v>37</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37</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36</v>
      </c>
      <c r="C770" t="s">
        <v>37</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37</v>
      </c>
      <c r="D771" s="3">
        <v>100000</v>
      </c>
      <c r="E771">
        <v>4</v>
      </c>
      <c r="F771" t="s">
        <v>13</v>
      </c>
      <c r="G771" t="s">
        <v>28</v>
      </c>
      <c r="H771" t="s">
        <v>15</v>
      </c>
      <c r="I771">
        <v>4</v>
      </c>
      <c r="J771" t="s">
        <v>16</v>
      </c>
      <c r="K771" t="s">
        <v>32</v>
      </c>
      <c r="L771">
        <v>40</v>
      </c>
      <c r="M771" t="str">
        <f t="shared" ref="M771:M834" si="12">IF(L771&gt;50,"old aged",IF(L771&gt;31,"Middle Aged",IF(L771&lt;31,"Adolescent","Invalid")))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39</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37</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37</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old aged</v>
      </c>
      <c r="N777" t="s">
        <v>18</v>
      </c>
    </row>
    <row r="778" spans="1:14" x14ac:dyDescent="0.3">
      <c r="A778">
        <v>26490</v>
      </c>
      <c r="B778" t="s">
        <v>39</v>
      </c>
      <c r="C778" t="s">
        <v>38</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39</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37</v>
      </c>
      <c r="D782" s="3">
        <v>60000</v>
      </c>
      <c r="E782">
        <v>2</v>
      </c>
      <c r="F782" t="s">
        <v>19</v>
      </c>
      <c r="G782" t="s">
        <v>21</v>
      </c>
      <c r="H782" t="s">
        <v>15</v>
      </c>
      <c r="I782">
        <v>1</v>
      </c>
      <c r="J782" t="s">
        <v>30</v>
      </c>
      <c r="K782" t="s">
        <v>32</v>
      </c>
      <c r="L782">
        <v>55</v>
      </c>
      <c r="M782" t="str">
        <f t="shared" si="12"/>
        <v>old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39</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39</v>
      </c>
      <c r="C786" t="s">
        <v>37</v>
      </c>
      <c r="D786" s="3">
        <v>10000</v>
      </c>
      <c r="E786">
        <v>2</v>
      </c>
      <c r="F786" t="s">
        <v>27</v>
      </c>
      <c r="G786" t="s">
        <v>25</v>
      </c>
      <c r="H786" t="s">
        <v>15</v>
      </c>
      <c r="I786">
        <v>2</v>
      </c>
      <c r="J786" t="s">
        <v>26</v>
      </c>
      <c r="K786" t="s">
        <v>32</v>
      </c>
      <c r="L786">
        <v>53</v>
      </c>
      <c r="M786" t="str">
        <f t="shared" si="12"/>
        <v>old aged</v>
      </c>
      <c r="N786" t="s">
        <v>15</v>
      </c>
    </row>
    <row r="787" spans="1:14" x14ac:dyDescent="0.3">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37</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39</v>
      </c>
      <c r="C789" t="s">
        <v>37</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39</v>
      </c>
      <c r="C790" t="s">
        <v>37</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39</v>
      </c>
      <c r="C792" t="s">
        <v>37</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39</v>
      </c>
      <c r="C794" t="s">
        <v>38</v>
      </c>
      <c r="D794" s="3">
        <v>30000</v>
      </c>
      <c r="E794">
        <v>1</v>
      </c>
      <c r="F794" t="s">
        <v>27</v>
      </c>
      <c r="G794" t="s">
        <v>20</v>
      </c>
      <c r="H794" t="s">
        <v>18</v>
      </c>
      <c r="I794">
        <v>1</v>
      </c>
      <c r="J794" t="s">
        <v>23</v>
      </c>
      <c r="K794" t="s">
        <v>32</v>
      </c>
      <c r="L794">
        <v>52</v>
      </c>
      <c r="M794" t="str">
        <f t="shared" si="12"/>
        <v>old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39</v>
      </c>
      <c r="C797" t="s">
        <v>38</v>
      </c>
      <c r="D797" s="3">
        <v>60000</v>
      </c>
      <c r="E797">
        <v>2</v>
      </c>
      <c r="F797" t="s">
        <v>27</v>
      </c>
      <c r="G797" t="s">
        <v>21</v>
      </c>
      <c r="H797" t="s">
        <v>15</v>
      </c>
      <c r="I797">
        <v>2</v>
      </c>
      <c r="J797" t="s">
        <v>23</v>
      </c>
      <c r="K797" t="s">
        <v>32</v>
      </c>
      <c r="L797">
        <v>51</v>
      </c>
      <c r="M797" t="str">
        <f t="shared" si="12"/>
        <v>old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39</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39</v>
      </c>
      <c r="C801" t="s">
        <v>37</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39</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39</v>
      </c>
      <c r="C807" t="s">
        <v>37</v>
      </c>
      <c r="D807" s="3">
        <v>40000</v>
      </c>
      <c r="E807">
        <v>0</v>
      </c>
      <c r="F807" t="s">
        <v>27</v>
      </c>
      <c r="G807" t="s">
        <v>14</v>
      </c>
      <c r="H807" t="s">
        <v>15</v>
      </c>
      <c r="I807">
        <v>2</v>
      </c>
      <c r="J807" t="s">
        <v>23</v>
      </c>
      <c r="K807" t="s">
        <v>32</v>
      </c>
      <c r="L807">
        <v>31</v>
      </c>
      <c r="M807" t="str">
        <f t="shared" si="12"/>
        <v>Invalid</v>
      </c>
      <c r="N807" t="s">
        <v>18</v>
      </c>
    </row>
    <row r="808" spans="1:14" x14ac:dyDescent="0.3">
      <c r="A808">
        <v>23248</v>
      </c>
      <c r="B808" t="s">
        <v>36</v>
      </c>
      <c r="C808" t="s">
        <v>37</v>
      </c>
      <c r="D808" s="3">
        <v>10000</v>
      </c>
      <c r="E808">
        <v>2</v>
      </c>
      <c r="F808" t="s">
        <v>27</v>
      </c>
      <c r="G808" t="s">
        <v>25</v>
      </c>
      <c r="H808" t="s">
        <v>15</v>
      </c>
      <c r="I808">
        <v>2</v>
      </c>
      <c r="J808" t="s">
        <v>26</v>
      </c>
      <c r="K808" t="s">
        <v>32</v>
      </c>
      <c r="L808">
        <v>53</v>
      </c>
      <c r="M808" t="str">
        <f t="shared" si="12"/>
        <v>old aged</v>
      </c>
      <c r="N808" t="s">
        <v>18</v>
      </c>
    </row>
    <row r="809" spans="1:14" x14ac:dyDescent="0.3">
      <c r="A809">
        <v>21417</v>
      </c>
      <c r="B809" t="s">
        <v>39</v>
      </c>
      <c r="C809" t="s">
        <v>37</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39</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37</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39</v>
      </c>
      <c r="C812" t="s">
        <v>37</v>
      </c>
      <c r="D812" s="3">
        <v>70000</v>
      </c>
      <c r="E812">
        <v>3</v>
      </c>
      <c r="F812" t="s">
        <v>31</v>
      </c>
      <c r="G812" t="s">
        <v>28</v>
      </c>
      <c r="H812" t="s">
        <v>15</v>
      </c>
      <c r="I812">
        <v>2</v>
      </c>
      <c r="J812" t="s">
        <v>23</v>
      </c>
      <c r="K812" t="s">
        <v>32</v>
      </c>
      <c r="L812">
        <v>52</v>
      </c>
      <c r="M812" t="str">
        <f t="shared" si="12"/>
        <v>old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
      <c r="A814">
        <v>15749</v>
      </c>
      <c r="B814" t="s">
        <v>39</v>
      </c>
      <c r="C814" t="s">
        <v>37</v>
      </c>
      <c r="D814" s="3">
        <v>70000</v>
      </c>
      <c r="E814">
        <v>4</v>
      </c>
      <c r="F814" t="s">
        <v>13</v>
      </c>
      <c r="G814" t="s">
        <v>28</v>
      </c>
      <c r="H814" t="s">
        <v>15</v>
      </c>
      <c r="I814">
        <v>2</v>
      </c>
      <c r="J814" t="s">
        <v>30</v>
      </c>
      <c r="K814" t="s">
        <v>32</v>
      </c>
      <c r="L814">
        <v>61</v>
      </c>
      <c r="M814" t="str">
        <f t="shared" si="12"/>
        <v>old aged</v>
      </c>
      <c r="N814" t="s">
        <v>18</v>
      </c>
    </row>
    <row r="815" spans="1:14" x14ac:dyDescent="0.3">
      <c r="A815">
        <v>25899</v>
      </c>
      <c r="B815" t="s">
        <v>36</v>
      </c>
      <c r="C815" t="s">
        <v>37</v>
      </c>
      <c r="D815" s="3">
        <v>70000</v>
      </c>
      <c r="E815">
        <v>2</v>
      </c>
      <c r="F815" t="s">
        <v>27</v>
      </c>
      <c r="G815" t="s">
        <v>21</v>
      </c>
      <c r="H815" t="s">
        <v>15</v>
      </c>
      <c r="I815">
        <v>2</v>
      </c>
      <c r="J815" t="s">
        <v>30</v>
      </c>
      <c r="K815" t="s">
        <v>32</v>
      </c>
      <c r="L815">
        <v>53</v>
      </c>
      <c r="M815" t="str">
        <f t="shared" si="12"/>
        <v>old aged</v>
      </c>
      <c r="N815" t="s">
        <v>18</v>
      </c>
    </row>
    <row r="816" spans="1:14" x14ac:dyDescent="0.3">
      <c r="A816">
        <v>13351</v>
      </c>
      <c r="B816" t="s">
        <v>39</v>
      </c>
      <c r="C816" t="s">
        <v>37</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37</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37</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39</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39</v>
      </c>
      <c r="C825" t="s">
        <v>37</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39</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39</v>
      </c>
      <c r="C829" t="s">
        <v>37</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39</v>
      </c>
      <c r="C831" t="s">
        <v>38</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 aged</v>
      </c>
      <c r="N832" t="s">
        <v>18</v>
      </c>
    </row>
    <row r="833" spans="1:14" x14ac:dyDescent="0.3">
      <c r="A833">
        <v>19163</v>
      </c>
      <c r="B833" t="s">
        <v>36</v>
      </c>
      <c r="C833" t="s">
        <v>37</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37</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39</v>
      </c>
      <c r="C835" t="s">
        <v>37</v>
      </c>
      <c r="D835" s="3">
        <v>70000</v>
      </c>
      <c r="E835">
        <v>0</v>
      </c>
      <c r="F835" t="s">
        <v>13</v>
      </c>
      <c r="G835" t="s">
        <v>21</v>
      </c>
      <c r="H835" t="s">
        <v>18</v>
      </c>
      <c r="I835">
        <v>1</v>
      </c>
      <c r="J835" t="s">
        <v>16</v>
      </c>
      <c r="K835" t="s">
        <v>32</v>
      </c>
      <c r="L835">
        <v>37</v>
      </c>
      <c r="M835" t="str">
        <f t="shared" ref="M835:M898" si="13">IF(L835&gt;50,"old aged",IF(L835&gt;31,"Middle Aged",IF(L835&lt;31,"Adolescent","Invalid")))</f>
        <v>Middle Aged</v>
      </c>
      <c r="N835" t="s">
        <v>15</v>
      </c>
    </row>
    <row r="836" spans="1:14" x14ac:dyDescent="0.3">
      <c r="A836">
        <v>19889</v>
      </c>
      <c r="B836" t="s">
        <v>39</v>
      </c>
      <c r="C836" t="s">
        <v>37</v>
      </c>
      <c r="D836" s="3">
        <v>70000</v>
      </c>
      <c r="E836">
        <v>2</v>
      </c>
      <c r="F836" t="s">
        <v>29</v>
      </c>
      <c r="G836" t="s">
        <v>14</v>
      </c>
      <c r="H836" t="s">
        <v>18</v>
      </c>
      <c r="I836">
        <v>2</v>
      </c>
      <c r="J836" t="s">
        <v>22</v>
      </c>
      <c r="K836" t="s">
        <v>32</v>
      </c>
      <c r="L836">
        <v>54</v>
      </c>
      <c r="M836" t="str">
        <f t="shared" si="13"/>
        <v>old aged</v>
      </c>
      <c r="N836" t="s">
        <v>15</v>
      </c>
    </row>
    <row r="837" spans="1:14" x14ac:dyDescent="0.3">
      <c r="A837">
        <v>12922</v>
      </c>
      <c r="B837" t="s">
        <v>39</v>
      </c>
      <c r="C837" t="s">
        <v>37</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39</v>
      </c>
      <c r="C840" t="s">
        <v>37</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39</v>
      </c>
      <c r="C841" t="s">
        <v>37</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old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36</v>
      </c>
      <c r="C844" t="s">
        <v>37</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39</v>
      </c>
      <c r="C845" t="s">
        <v>38</v>
      </c>
      <c r="D845" s="3">
        <v>80000</v>
      </c>
      <c r="E845">
        <v>2</v>
      </c>
      <c r="F845" t="s">
        <v>29</v>
      </c>
      <c r="G845" t="s">
        <v>14</v>
      </c>
      <c r="H845" t="s">
        <v>18</v>
      </c>
      <c r="I845">
        <v>2</v>
      </c>
      <c r="J845" t="s">
        <v>26</v>
      </c>
      <c r="K845" t="s">
        <v>32</v>
      </c>
      <c r="L845">
        <v>52</v>
      </c>
      <c r="M845" t="str">
        <f t="shared" si="13"/>
        <v>old aged</v>
      </c>
      <c r="N845" t="s">
        <v>18</v>
      </c>
    </row>
    <row r="846" spans="1:14" x14ac:dyDescent="0.3">
      <c r="A846">
        <v>22743</v>
      </c>
      <c r="B846" t="s">
        <v>36</v>
      </c>
      <c r="C846" t="s">
        <v>37</v>
      </c>
      <c r="D846" s="3">
        <v>40000</v>
      </c>
      <c r="E846">
        <v>5</v>
      </c>
      <c r="F846" t="s">
        <v>27</v>
      </c>
      <c r="G846" t="s">
        <v>21</v>
      </c>
      <c r="H846" t="s">
        <v>15</v>
      </c>
      <c r="I846">
        <v>2</v>
      </c>
      <c r="J846" t="s">
        <v>30</v>
      </c>
      <c r="K846" t="s">
        <v>32</v>
      </c>
      <c r="L846">
        <v>60</v>
      </c>
      <c r="M846" t="str">
        <f t="shared" si="13"/>
        <v>old aged</v>
      </c>
      <c r="N846" t="s">
        <v>18</v>
      </c>
    </row>
    <row r="847" spans="1:14" x14ac:dyDescent="0.3">
      <c r="A847">
        <v>25343</v>
      </c>
      <c r="B847" t="s">
        <v>39</v>
      </c>
      <c r="C847" t="s">
        <v>37</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37</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37</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39</v>
      </c>
      <c r="C852" t="s">
        <v>37</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39</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39</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37</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39</v>
      </c>
      <c r="C857" t="s">
        <v>37</v>
      </c>
      <c r="D857" s="3">
        <v>30000</v>
      </c>
      <c r="E857">
        <v>0</v>
      </c>
      <c r="F857" t="s">
        <v>19</v>
      </c>
      <c r="G857" t="s">
        <v>14</v>
      </c>
      <c r="H857" t="s">
        <v>18</v>
      </c>
      <c r="I857">
        <v>1</v>
      </c>
      <c r="J857" t="s">
        <v>26</v>
      </c>
      <c r="K857" t="s">
        <v>32</v>
      </c>
      <c r="L857">
        <v>31</v>
      </c>
      <c r="M857" t="str">
        <f t="shared" si="13"/>
        <v>Invalid</v>
      </c>
      <c r="N857" t="s">
        <v>18</v>
      </c>
    </row>
    <row r="858" spans="1:14" x14ac:dyDescent="0.3">
      <c r="A858">
        <v>29052</v>
      </c>
      <c r="B858" t="s">
        <v>39</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37</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39</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37</v>
      </c>
      <c r="D863" s="3">
        <v>20000</v>
      </c>
      <c r="E863">
        <v>2</v>
      </c>
      <c r="F863" t="s">
        <v>27</v>
      </c>
      <c r="G863" t="s">
        <v>25</v>
      </c>
      <c r="H863" t="s">
        <v>18</v>
      </c>
      <c r="I863">
        <v>2</v>
      </c>
      <c r="J863" t="s">
        <v>26</v>
      </c>
      <c r="K863" t="s">
        <v>32</v>
      </c>
      <c r="L863">
        <v>53</v>
      </c>
      <c r="M863" t="str">
        <f t="shared" si="13"/>
        <v>old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39</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39</v>
      </c>
      <c r="C866" t="s">
        <v>38</v>
      </c>
      <c r="D866" s="3">
        <v>40000</v>
      </c>
      <c r="E866">
        <v>0</v>
      </c>
      <c r="F866" t="s">
        <v>27</v>
      </c>
      <c r="G866" t="s">
        <v>14</v>
      </c>
      <c r="H866" t="s">
        <v>15</v>
      </c>
      <c r="I866">
        <v>2</v>
      </c>
      <c r="J866" t="s">
        <v>23</v>
      </c>
      <c r="K866" t="s">
        <v>32</v>
      </c>
      <c r="L866">
        <v>31</v>
      </c>
      <c r="M866" t="str">
        <f t="shared" si="13"/>
        <v>Invalid</v>
      </c>
      <c r="N866" t="s">
        <v>18</v>
      </c>
    </row>
    <row r="867" spans="1:14" x14ac:dyDescent="0.3">
      <c r="A867">
        <v>22046</v>
      </c>
      <c r="B867" t="s">
        <v>39</v>
      </c>
      <c r="C867" t="s">
        <v>37</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39</v>
      </c>
      <c r="C870" t="s">
        <v>38</v>
      </c>
      <c r="D870" s="3">
        <v>30000</v>
      </c>
      <c r="E870">
        <v>5</v>
      </c>
      <c r="F870" t="s">
        <v>29</v>
      </c>
      <c r="G870" t="s">
        <v>14</v>
      </c>
      <c r="H870" t="s">
        <v>15</v>
      </c>
      <c r="I870">
        <v>3</v>
      </c>
      <c r="J870" t="s">
        <v>30</v>
      </c>
      <c r="K870" t="s">
        <v>32</v>
      </c>
      <c r="L870">
        <v>60</v>
      </c>
      <c r="M870" t="str">
        <f t="shared" si="13"/>
        <v>old aged</v>
      </c>
      <c r="N870" t="s">
        <v>15</v>
      </c>
    </row>
    <row r="871" spans="1:14" x14ac:dyDescent="0.3">
      <c r="A871">
        <v>26065</v>
      </c>
      <c r="B871" t="s">
        <v>39</v>
      </c>
      <c r="C871" t="s">
        <v>37</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 aged</v>
      </c>
      <c r="N873" t="s">
        <v>18</v>
      </c>
    </row>
    <row r="874" spans="1:14" x14ac:dyDescent="0.3">
      <c r="A874">
        <v>22118</v>
      </c>
      <c r="B874" t="s">
        <v>39</v>
      </c>
      <c r="C874" t="s">
        <v>37</v>
      </c>
      <c r="D874" s="3">
        <v>70000</v>
      </c>
      <c r="E874">
        <v>3</v>
      </c>
      <c r="F874" t="s">
        <v>31</v>
      </c>
      <c r="G874" t="s">
        <v>28</v>
      </c>
      <c r="H874" t="s">
        <v>15</v>
      </c>
      <c r="I874">
        <v>2</v>
      </c>
      <c r="J874" t="s">
        <v>23</v>
      </c>
      <c r="K874" t="s">
        <v>32</v>
      </c>
      <c r="L874">
        <v>53</v>
      </c>
      <c r="M874" t="str">
        <f t="shared" si="13"/>
        <v>old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37</v>
      </c>
      <c r="D876" s="3">
        <v>30000</v>
      </c>
      <c r="E876">
        <v>1</v>
      </c>
      <c r="F876" t="s">
        <v>13</v>
      </c>
      <c r="G876" t="s">
        <v>14</v>
      </c>
      <c r="H876" t="s">
        <v>15</v>
      </c>
      <c r="I876">
        <v>1</v>
      </c>
      <c r="J876" t="s">
        <v>23</v>
      </c>
      <c r="K876" t="s">
        <v>32</v>
      </c>
      <c r="L876">
        <v>53</v>
      </c>
      <c r="M876" t="str">
        <f t="shared" si="13"/>
        <v>old aged</v>
      </c>
      <c r="N876" t="s">
        <v>15</v>
      </c>
    </row>
    <row r="877" spans="1:14" x14ac:dyDescent="0.3">
      <c r="A877">
        <v>27279</v>
      </c>
      <c r="B877" t="s">
        <v>39</v>
      </c>
      <c r="C877" t="s">
        <v>37</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39</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37</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37</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36</v>
      </c>
      <c r="C887" t="s">
        <v>37</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39</v>
      </c>
      <c r="C890" t="s">
        <v>37</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37</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37</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39</v>
      </c>
      <c r="C893" t="s">
        <v>38</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39</v>
      </c>
      <c r="C894" t="s">
        <v>37</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37</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36</v>
      </c>
      <c r="C898" t="s">
        <v>37</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 aged",IF(L899&gt;31,"Middle Aged",IF(L899&lt;31,"Adolescent","Invalid")))</f>
        <v>Adolescent</v>
      </c>
      <c r="N899" t="s">
        <v>18</v>
      </c>
    </row>
    <row r="900" spans="1:14" x14ac:dyDescent="0.3">
      <c r="A900">
        <v>18066</v>
      </c>
      <c r="B900" t="s">
        <v>39</v>
      </c>
      <c r="C900" t="s">
        <v>38</v>
      </c>
      <c r="D900" s="3">
        <v>70000</v>
      </c>
      <c r="E900">
        <v>5</v>
      </c>
      <c r="F900" t="s">
        <v>13</v>
      </c>
      <c r="G900" t="s">
        <v>28</v>
      </c>
      <c r="H900" t="s">
        <v>15</v>
      </c>
      <c r="I900">
        <v>3</v>
      </c>
      <c r="J900" t="s">
        <v>30</v>
      </c>
      <c r="K900" t="s">
        <v>32</v>
      </c>
      <c r="L900">
        <v>60</v>
      </c>
      <c r="M900" t="str">
        <f t="shared" si="14"/>
        <v>old aged</v>
      </c>
      <c r="N900" t="s">
        <v>15</v>
      </c>
    </row>
    <row r="901" spans="1:14" x14ac:dyDescent="0.3">
      <c r="A901">
        <v>28192</v>
      </c>
      <c r="B901" t="s">
        <v>36</v>
      </c>
      <c r="C901" t="s">
        <v>37</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39</v>
      </c>
      <c r="C903" t="s">
        <v>37</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39</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39</v>
      </c>
      <c r="C905" t="s">
        <v>38</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39</v>
      </c>
      <c r="C906" t="s">
        <v>37</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39</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 aged</v>
      </c>
      <c r="N909" t="s">
        <v>18</v>
      </c>
    </row>
    <row r="910" spans="1:14" x14ac:dyDescent="0.3">
      <c r="A910">
        <v>23195</v>
      </c>
      <c r="B910" t="s">
        <v>39</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37</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36</v>
      </c>
      <c r="C914" t="s">
        <v>37</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39</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39</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 aged</v>
      </c>
      <c r="N917" t="s">
        <v>18</v>
      </c>
    </row>
    <row r="918" spans="1:14" x14ac:dyDescent="0.3">
      <c r="A918">
        <v>27273</v>
      </c>
      <c r="B918" t="s">
        <v>39</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39</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37</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37</v>
      </c>
      <c r="D921" s="3">
        <v>40000</v>
      </c>
      <c r="E921">
        <v>4</v>
      </c>
      <c r="F921" t="s">
        <v>27</v>
      </c>
      <c r="G921" t="s">
        <v>21</v>
      </c>
      <c r="H921" t="s">
        <v>15</v>
      </c>
      <c r="I921">
        <v>2</v>
      </c>
      <c r="J921" t="s">
        <v>30</v>
      </c>
      <c r="K921" t="s">
        <v>32</v>
      </c>
      <c r="L921">
        <v>61</v>
      </c>
      <c r="M921" t="str">
        <f t="shared" si="14"/>
        <v>old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 aged</v>
      </c>
      <c r="N922" t="s">
        <v>18</v>
      </c>
    </row>
    <row r="923" spans="1:14" x14ac:dyDescent="0.3">
      <c r="A923">
        <v>12153</v>
      </c>
      <c r="B923" t="s">
        <v>39</v>
      </c>
      <c r="C923" t="s">
        <v>37</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37</v>
      </c>
      <c r="D924" s="3">
        <v>40000</v>
      </c>
      <c r="E924">
        <v>3</v>
      </c>
      <c r="F924" t="s">
        <v>19</v>
      </c>
      <c r="G924" t="s">
        <v>21</v>
      </c>
      <c r="H924" t="s">
        <v>18</v>
      </c>
      <c r="I924">
        <v>2</v>
      </c>
      <c r="J924" t="s">
        <v>26</v>
      </c>
      <c r="K924" t="s">
        <v>32</v>
      </c>
      <c r="L924">
        <v>54</v>
      </c>
      <c r="M924" t="str">
        <f t="shared" si="14"/>
        <v>old aged</v>
      </c>
      <c r="N924" t="s">
        <v>15</v>
      </c>
    </row>
    <row r="925" spans="1:14" x14ac:dyDescent="0.3">
      <c r="A925">
        <v>26728</v>
      </c>
      <c r="B925" t="s">
        <v>39</v>
      </c>
      <c r="C925" t="s">
        <v>38</v>
      </c>
      <c r="D925" s="3">
        <v>70000</v>
      </c>
      <c r="E925">
        <v>3</v>
      </c>
      <c r="F925" t="s">
        <v>31</v>
      </c>
      <c r="G925" t="s">
        <v>28</v>
      </c>
      <c r="H925" t="s">
        <v>18</v>
      </c>
      <c r="I925">
        <v>2</v>
      </c>
      <c r="J925" t="s">
        <v>26</v>
      </c>
      <c r="K925" t="s">
        <v>32</v>
      </c>
      <c r="L925">
        <v>53</v>
      </c>
      <c r="M925" t="str">
        <f t="shared" si="14"/>
        <v>old aged</v>
      </c>
      <c r="N925" t="s">
        <v>15</v>
      </c>
    </row>
    <row r="926" spans="1:14" x14ac:dyDescent="0.3">
      <c r="A926">
        <v>11090</v>
      </c>
      <c r="B926" t="s">
        <v>39</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39</v>
      </c>
      <c r="C927" t="s">
        <v>37</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39</v>
      </c>
      <c r="C928" t="s">
        <v>37</v>
      </c>
      <c r="D928" s="3">
        <v>40000</v>
      </c>
      <c r="E928">
        <v>2</v>
      </c>
      <c r="F928" t="s">
        <v>27</v>
      </c>
      <c r="G928" t="s">
        <v>21</v>
      </c>
      <c r="H928" t="s">
        <v>15</v>
      </c>
      <c r="I928">
        <v>2</v>
      </c>
      <c r="J928" t="s">
        <v>30</v>
      </c>
      <c r="K928" t="s">
        <v>32</v>
      </c>
      <c r="L928">
        <v>57</v>
      </c>
      <c r="M928" t="str">
        <f t="shared" si="14"/>
        <v>old aged</v>
      </c>
      <c r="N928" t="s">
        <v>18</v>
      </c>
    </row>
    <row r="929" spans="1:14" x14ac:dyDescent="0.3">
      <c r="A929">
        <v>11823</v>
      </c>
      <c r="B929" t="s">
        <v>36</v>
      </c>
      <c r="C929" t="s">
        <v>37</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37</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39</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36</v>
      </c>
      <c r="C937" t="s">
        <v>37</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37</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39</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39</v>
      </c>
      <c r="C942" t="s">
        <v>37</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37</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37</v>
      </c>
      <c r="D944" s="3">
        <v>40000</v>
      </c>
      <c r="E944">
        <v>3</v>
      </c>
      <c r="F944" t="s">
        <v>19</v>
      </c>
      <c r="G944" t="s">
        <v>21</v>
      </c>
      <c r="H944" t="s">
        <v>15</v>
      </c>
      <c r="I944">
        <v>2</v>
      </c>
      <c r="J944" t="s">
        <v>23</v>
      </c>
      <c r="K944" t="s">
        <v>32</v>
      </c>
      <c r="L944">
        <v>54</v>
      </c>
      <c r="M944" t="str">
        <f t="shared" si="14"/>
        <v>old aged</v>
      </c>
      <c r="N944" t="s">
        <v>18</v>
      </c>
    </row>
    <row r="945" spans="1:14" x14ac:dyDescent="0.3">
      <c r="A945">
        <v>24322</v>
      </c>
      <c r="B945" t="s">
        <v>36</v>
      </c>
      <c r="C945" t="s">
        <v>37</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37</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39</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37</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39</v>
      </c>
      <c r="C949" t="s">
        <v>37</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39</v>
      </c>
      <c r="C950" t="s">
        <v>37</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old aged</v>
      </c>
      <c r="N951" t="s">
        <v>18</v>
      </c>
    </row>
    <row r="952" spans="1:14" x14ac:dyDescent="0.3">
      <c r="A952">
        <v>11788</v>
      </c>
      <c r="B952" t="s">
        <v>39</v>
      </c>
      <c r="C952" t="s">
        <v>37</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37</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37</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37</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39</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37</v>
      </c>
      <c r="D963" s="3">
        <v>120000</v>
      </c>
      <c r="E963">
        <v>2</v>
      </c>
      <c r="F963" t="s">
        <v>13</v>
      </c>
      <c r="G963" t="s">
        <v>28</v>
      </c>
      <c r="H963" t="s">
        <v>15</v>
      </c>
      <c r="I963">
        <v>3</v>
      </c>
      <c r="J963" t="s">
        <v>23</v>
      </c>
      <c r="K963" t="s">
        <v>32</v>
      </c>
      <c r="L963">
        <v>62</v>
      </c>
      <c r="M963" t="str">
        <f t="shared" ref="M963:M1001" si="15">IF(L963&gt;50,"old aged",IF(L963&gt;31,"Middle Aged",IF(L963&lt;31,"Adolescent","Invalid")))</f>
        <v>old aged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 aged</v>
      </c>
      <c r="N964" t="s">
        <v>18</v>
      </c>
    </row>
    <row r="965" spans="1:14" x14ac:dyDescent="0.3">
      <c r="A965">
        <v>16007</v>
      </c>
      <c r="B965" t="s">
        <v>36</v>
      </c>
      <c r="C965" t="s">
        <v>37</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39</v>
      </c>
      <c r="C966" t="s">
        <v>38</v>
      </c>
      <c r="D966" s="3">
        <v>70000</v>
      </c>
      <c r="E966">
        <v>4</v>
      </c>
      <c r="F966" t="s">
        <v>19</v>
      </c>
      <c r="G966" t="s">
        <v>21</v>
      </c>
      <c r="H966" t="s">
        <v>15</v>
      </c>
      <c r="I966">
        <v>1</v>
      </c>
      <c r="J966" t="s">
        <v>30</v>
      </c>
      <c r="K966" t="s">
        <v>32</v>
      </c>
      <c r="L966">
        <v>56</v>
      </c>
      <c r="M966" t="str">
        <f t="shared" si="15"/>
        <v>old aged</v>
      </c>
      <c r="N966" t="s">
        <v>18</v>
      </c>
    </row>
    <row r="967" spans="1:14" x14ac:dyDescent="0.3">
      <c r="A967">
        <v>27756</v>
      </c>
      <c r="B967" t="s">
        <v>39</v>
      </c>
      <c r="C967" t="s">
        <v>37</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37</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39</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37</v>
      </c>
      <c r="D972" s="3">
        <v>60000</v>
      </c>
      <c r="E972">
        <v>0</v>
      </c>
      <c r="F972" t="s">
        <v>19</v>
      </c>
      <c r="G972" t="s">
        <v>14</v>
      </c>
      <c r="H972" t="s">
        <v>15</v>
      </c>
      <c r="I972">
        <v>2</v>
      </c>
      <c r="J972" t="s">
        <v>23</v>
      </c>
      <c r="K972" t="s">
        <v>32</v>
      </c>
      <c r="L972">
        <v>31</v>
      </c>
      <c r="M972" t="str">
        <f t="shared" si="15"/>
        <v>Invalid</v>
      </c>
      <c r="N972" t="s">
        <v>18</v>
      </c>
    </row>
    <row r="973" spans="1:14" x14ac:dyDescent="0.3">
      <c r="A973">
        <v>12192</v>
      </c>
      <c r="B973" t="s">
        <v>39</v>
      </c>
      <c r="C973" t="s">
        <v>37</v>
      </c>
      <c r="D973" s="3">
        <v>60000</v>
      </c>
      <c r="E973">
        <v>2</v>
      </c>
      <c r="F973" t="s">
        <v>29</v>
      </c>
      <c r="G973" t="s">
        <v>14</v>
      </c>
      <c r="H973" t="s">
        <v>18</v>
      </c>
      <c r="I973">
        <v>2</v>
      </c>
      <c r="J973" t="s">
        <v>26</v>
      </c>
      <c r="K973" t="s">
        <v>32</v>
      </c>
      <c r="L973">
        <v>51</v>
      </c>
      <c r="M973" t="str">
        <f t="shared" si="15"/>
        <v>old aged</v>
      </c>
      <c r="N973" t="s">
        <v>18</v>
      </c>
    </row>
    <row r="974" spans="1:14" x14ac:dyDescent="0.3">
      <c r="A974">
        <v>14887</v>
      </c>
      <c r="B974" t="s">
        <v>36</v>
      </c>
      <c r="C974" t="s">
        <v>37</v>
      </c>
      <c r="D974" s="3">
        <v>30000</v>
      </c>
      <c r="E974">
        <v>1</v>
      </c>
      <c r="F974" t="s">
        <v>27</v>
      </c>
      <c r="G974" t="s">
        <v>20</v>
      </c>
      <c r="H974" t="s">
        <v>15</v>
      </c>
      <c r="I974">
        <v>1</v>
      </c>
      <c r="J974" t="s">
        <v>23</v>
      </c>
      <c r="K974" t="s">
        <v>32</v>
      </c>
      <c r="L974">
        <v>52</v>
      </c>
      <c r="M974" t="str">
        <f t="shared" si="15"/>
        <v>old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37</v>
      </c>
      <c r="D978" s="3">
        <v>60000</v>
      </c>
      <c r="E978">
        <v>3</v>
      </c>
      <c r="F978" t="s">
        <v>13</v>
      </c>
      <c r="G978" t="s">
        <v>28</v>
      </c>
      <c r="H978" t="s">
        <v>15</v>
      </c>
      <c r="I978">
        <v>2</v>
      </c>
      <c r="J978" t="s">
        <v>30</v>
      </c>
      <c r="K978" t="s">
        <v>32</v>
      </c>
      <c r="L978">
        <v>66</v>
      </c>
      <c r="M978" t="str">
        <f t="shared" si="15"/>
        <v>old aged</v>
      </c>
      <c r="N978" t="s">
        <v>18</v>
      </c>
    </row>
    <row r="979" spans="1:14" x14ac:dyDescent="0.3">
      <c r="A979">
        <v>19741</v>
      </c>
      <c r="B979" t="s">
        <v>39</v>
      </c>
      <c r="C979" t="s">
        <v>37</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39</v>
      </c>
      <c r="C981" t="s">
        <v>38</v>
      </c>
      <c r="D981" s="3">
        <v>40000</v>
      </c>
      <c r="E981">
        <v>0</v>
      </c>
      <c r="F981" t="s">
        <v>27</v>
      </c>
      <c r="G981" t="s">
        <v>14</v>
      </c>
      <c r="H981" t="s">
        <v>15</v>
      </c>
      <c r="I981">
        <v>1</v>
      </c>
      <c r="J981" t="s">
        <v>23</v>
      </c>
      <c r="K981" t="s">
        <v>32</v>
      </c>
      <c r="L981">
        <v>31</v>
      </c>
      <c r="M981" t="str">
        <f t="shared" si="15"/>
        <v>Invalid</v>
      </c>
      <c r="N981" t="s">
        <v>18</v>
      </c>
    </row>
    <row r="982" spans="1:14" x14ac:dyDescent="0.3">
      <c r="A982">
        <v>18594</v>
      </c>
      <c r="B982" t="s">
        <v>39</v>
      </c>
      <c r="C982" t="s">
        <v>37</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39</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39</v>
      </c>
      <c r="C987" t="s">
        <v>37</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39</v>
      </c>
      <c r="C988" t="s">
        <v>38</v>
      </c>
      <c r="D988" s="3">
        <v>40000</v>
      </c>
      <c r="E988">
        <v>5</v>
      </c>
      <c r="F988" t="s">
        <v>27</v>
      </c>
      <c r="G988" t="s">
        <v>21</v>
      </c>
      <c r="H988" t="s">
        <v>15</v>
      </c>
      <c r="I988">
        <v>4</v>
      </c>
      <c r="J988" t="s">
        <v>30</v>
      </c>
      <c r="K988" t="s">
        <v>32</v>
      </c>
      <c r="L988">
        <v>60</v>
      </c>
      <c r="M988" t="str">
        <f t="shared" si="15"/>
        <v>old aged</v>
      </c>
      <c r="N988" t="s">
        <v>15</v>
      </c>
    </row>
    <row r="989" spans="1:14" x14ac:dyDescent="0.3">
      <c r="A989">
        <v>28972</v>
      </c>
      <c r="B989" t="s">
        <v>39</v>
      </c>
      <c r="C989" t="s">
        <v>37</v>
      </c>
      <c r="D989" s="3">
        <v>60000</v>
      </c>
      <c r="E989">
        <v>3</v>
      </c>
      <c r="F989" t="s">
        <v>31</v>
      </c>
      <c r="G989" t="s">
        <v>28</v>
      </c>
      <c r="H989" t="s">
        <v>15</v>
      </c>
      <c r="I989">
        <v>2</v>
      </c>
      <c r="J989" t="s">
        <v>30</v>
      </c>
      <c r="K989" t="s">
        <v>32</v>
      </c>
      <c r="L989">
        <v>66</v>
      </c>
      <c r="M989" t="str">
        <f t="shared" si="15"/>
        <v>old aged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 aged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39</v>
      </c>
      <c r="C993" t="s">
        <v>37</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39</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 aged</v>
      </c>
      <c r="N997" t="s">
        <v>15</v>
      </c>
    </row>
    <row r="998" spans="1:14" x14ac:dyDescent="0.3">
      <c r="A998">
        <v>28672</v>
      </c>
      <c r="B998" t="s">
        <v>39</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38</v>
      </c>
      <c r="D1001" s="3">
        <v>60000</v>
      </c>
      <c r="E1001">
        <v>3</v>
      </c>
      <c r="F1001" t="s">
        <v>27</v>
      </c>
      <c r="G1001" t="s">
        <v>21</v>
      </c>
      <c r="H1001" t="s">
        <v>15</v>
      </c>
      <c r="I1001">
        <v>2</v>
      </c>
      <c r="J1001" t="s">
        <v>30</v>
      </c>
      <c r="K1001" t="s">
        <v>32</v>
      </c>
      <c r="L1001">
        <v>53</v>
      </c>
      <c r="M1001" t="str">
        <f t="shared" si="15"/>
        <v>old aged</v>
      </c>
      <c r="N1001" t="s">
        <v>15</v>
      </c>
    </row>
  </sheetData>
  <autoFilter ref="A1:N1001" xr:uid="{2D065669-F377-4182-BCD1-EC4759B05E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107B-B68F-49C4-81F3-DB83B62ADFD2}">
  <dimension ref="A4:D61"/>
  <sheetViews>
    <sheetView topLeftCell="A47" workbookViewId="0">
      <selection activeCell="N35" sqref="N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45</v>
      </c>
      <c r="B4" s="4" t="s">
        <v>44</v>
      </c>
    </row>
    <row r="5" spans="1:4" x14ac:dyDescent="0.3">
      <c r="A5" s="4" t="s">
        <v>42</v>
      </c>
      <c r="B5" t="s">
        <v>18</v>
      </c>
      <c r="C5" t="s">
        <v>15</v>
      </c>
      <c r="D5" t="s">
        <v>43</v>
      </c>
    </row>
    <row r="6" spans="1:4" x14ac:dyDescent="0.3">
      <c r="A6" s="5" t="s">
        <v>38</v>
      </c>
      <c r="B6" s="6">
        <v>56208.178438661707</v>
      </c>
      <c r="C6" s="6">
        <v>60123.966942148763</v>
      </c>
      <c r="D6" s="6">
        <v>58062.62230919765</v>
      </c>
    </row>
    <row r="7" spans="1:4" x14ac:dyDescent="0.3">
      <c r="A7" s="5" t="s">
        <v>43</v>
      </c>
      <c r="B7" s="6">
        <v>56208.178438661707</v>
      </c>
      <c r="C7" s="6">
        <v>60123.966942148763</v>
      </c>
      <c r="D7" s="6">
        <v>58062.62230919765</v>
      </c>
    </row>
    <row r="35" spans="1:4" x14ac:dyDescent="0.3">
      <c r="A35" s="4" t="s">
        <v>46</v>
      </c>
      <c r="B35" s="4" t="s">
        <v>44</v>
      </c>
    </row>
    <row r="36" spans="1:4" x14ac:dyDescent="0.3">
      <c r="A36" s="4" t="s">
        <v>42</v>
      </c>
      <c r="B36" t="s">
        <v>18</v>
      </c>
      <c r="C36" t="s">
        <v>15</v>
      </c>
      <c r="D36" t="s">
        <v>43</v>
      </c>
    </row>
    <row r="37" spans="1:4" x14ac:dyDescent="0.3">
      <c r="A37" s="5" t="s">
        <v>26</v>
      </c>
      <c r="B37" s="7">
        <v>92</v>
      </c>
      <c r="C37" s="7">
        <v>77</v>
      </c>
      <c r="D37" s="7">
        <v>169</v>
      </c>
    </row>
    <row r="38" spans="1:4" x14ac:dyDescent="0.3">
      <c r="A38" s="5" t="s">
        <v>43</v>
      </c>
      <c r="B38" s="7">
        <v>92</v>
      </c>
      <c r="C38" s="7">
        <v>77</v>
      </c>
      <c r="D38" s="7">
        <v>169</v>
      </c>
    </row>
    <row r="58" spans="1:4" x14ac:dyDescent="0.3">
      <c r="A58" s="4" t="s">
        <v>46</v>
      </c>
      <c r="B58" s="4" t="s">
        <v>44</v>
      </c>
    </row>
    <row r="59" spans="1:4" x14ac:dyDescent="0.3">
      <c r="A59" s="4" t="s">
        <v>42</v>
      </c>
      <c r="B59" t="s">
        <v>18</v>
      </c>
      <c r="C59" t="s">
        <v>15</v>
      </c>
      <c r="D59" t="s">
        <v>43</v>
      </c>
    </row>
    <row r="60" spans="1:4" x14ac:dyDescent="0.3">
      <c r="A60" s="5" t="s">
        <v>47</v>
      </c>
      <c r="B60" s="7">
        <v>166</v>
      </c>
      <c r="C60" s="7">
        <v>110</v>
      </c>
      <c r="D60" s="7">
        <v>276</v>
      </c>
    </row>
    <row r="61" spans="1:4" x14ac:dyDescent="0.3">
      <c r="A61" s="5" t="s">
        <v>43</v>
      </c>
      <c r="B61" s="7">
        <v>166</v>
      </c>
      <c r="C61" s="7">
        <v>110</v>
      </c>
      <c r="D61" s="7">
        <v>276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F105-DDB4-40AB-B3FA-A9B43AC90562}">
  <dimension ref="A1:R2"/>
  <sheetViews>
    <sheetView tabSelected="1" topLeftCell="A18" workbookViewId="0">
      <selection activeCell="N35" sqref="N35"/>
    </sheetView>
  </sheetViews>
  <sheetFormatPr defaultRowHeight="14.4" x14ac:dyDescent="0.3"/>
  <sheetData>
    <row r="1" spans="1:18" ht="13.8" customHeight="1" x14ac:dyDescent="0.3">
      <c r="A1" s="9" t="s">
        <v>48</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sheetData>
  <mergeCells count="1">
    <mergeCell ref="A1:R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file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Sowmiya K</cp:lastModifiedBy>
  <dcterms:created xsi:type="dcterms:W3CDTF">2022-03-18T02:50:57Z</dcterms:created>
  <dcterms:modified xsi:type="dcterms:W3CDTF">2025-04-09T07:25:09Z</dcterms:modified>
</cp:coreProperties>
</file>