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hoshjanakiraman/Personal/Projects/gvtech/sg-gvt-detc/sg-gvt-detc/section_2_databases/"/>
    </mc:Choice>
  </mc:AlternateContent>
  <xr:revisionPtr revIDLastSave="0" documentId="13_ncr:1_{5CE90FA7-3DBB-404F-A458-3C0EEA54500D}" xr6:coauthVersionLast="47" xr6:coauthVersionMax="47" xr10:uidLastSave="{00000000-0000-0000-0000-000000000000}"/>
  <bookViews>
    <workbookView xWindow="28800" yWindow="-3100" windowWidth="37220" windowHeight="21100" activeTab="1" xr2:uid="{1E3F73C2-CE41-0D41-8375-B81EAD1E82B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I35" i="2"/>
  <c r="I13" i="2"/>
  <c r="N3" i="2"/>
  <c r="N4" i="2"/>
  <c r="N5" i="2"/>
  <c r="N6" i="2"/>
  <c r="N7" i="2"/>
  <c r="N8" i="2"/>
  <c r="N9" i="2"/>
  <c r="N10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I3" i="2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6" i="2"/>
  <c r="I37" i="2"/>
  <c r="I38" i="2"/>
  <c r="I39" i="2"/>
  <c r="I40" i="2"/>
  <c r="I41" i="2"/>
  <c r="I42" i="2"/>
  <c r="I43" i="2"/>
  <c r="I44" i="2"/>
  <c r="I45" i="2"/>
  <c r="N2" i="2"/>
  <c r="D38" i="2"/>
  <c r="I2" i="2"/>
  <c r="D2" i="2"/>
</calcChain>
</file>

<file path=xl/sharedStrings.xml><?xml version="1.0" encoding="utf-8"?>
<sst xmlns="http://schemas.openxmlformats.org/spreadsheetml/2006/main" count="430" uniqueCount="79">
  <si>
    <t>tItemDetails</t>
  </si>
  <si>
    <t>Item_Code</t>
  </si>
  <si>
    <t>Manufacturer_Code</t>
  </si>
  <si>
    <t>Cost</t>
  </si>
  <si>
    <t>Weight</t>
  </si>
  <si>
    <t>Name</t>
  </si>
  <si>
    <t>Contact_Id</t>
  </si>
  <si>
    <t>Contact_Person_Id</t>
  </si>
  <si>
    <t>tTransactionDetails</t>
  </si>
  <si>
    <t>TrnId</t>
  </si>
  <si>
    <t>MembershipId</t>
  </si>
  <si>
    <t>ValidFromDate</t>
  </si>
  <si>
    <t>ValidToDate</t>
  </si>
  <si>
    <t>CreatedBy</t>
  </si>
  <si>
    <t>CreatedDate</t>
  </si>
  <si>
    <t>UpdatedBy</t>
  </si>
  <si>
    <t>UpdatedDate</t>
  </si>
  <si>
    <t>TrnDate</t>
  </si>
  <si>
    <t>User_type</t>
  </si>
  <si>
    <t>User_Name</t>
  </si>
  <si>
    <t>User_Id</t>
  </si>
  <si>
    <t>email_address</t>
  </si>
  <si>
    <t>Contact_ttype</t>
  </si>
  <si>
    <t>tMasterContactDetails</t>
  </si>
  <si>
    <t>tMasterUserDetails</t>
  </si>
  <si>
    <t>tRefContactType</t>
  </si>
  <si>
    <t>tPaymentDetails</t>
  </si>
  <si>
    <t>PaymentId</t>
  </si>
  <si>
    <t>PaymentType</t>
  </si>
  <si>
    <t>tMasterManufacturerDetails</t>
  </si>
  <si>
    <t>ContactTypeCode</t>
  </si>
  <si>
    <t>ContactTypeDesc</t>
  </si>
  <si>
    <t>PostalCode</t>
  </si>
  <si>
    <t>ItemCode</t>
  </si>
  <si>
    <t>ManufacturerCode</t>
  </si>
  <si>
    <t>ContactId</t>
  </si>
  <si>
    <t>WeightScaleCode</t>
  </si>
  <si>
    <t>tRefWeightScale</t>
  </si>
  <si>
    <t>IsActive</t>
  </si>
  <si>
    <t>AddressType</t>
  </si>
  <si>
    <t>tRefAddressType</t>
  </si>
  <si>
    <t>AddressTypeCode</t>
  </si>
  <si>
    <t>IsPrimary</t>
  </si>
  <si>
    <t>tMasterAddressDetails</t>
  </si>
  <si>
    <t>PaymentStatus</t>
  </si>
  <si>
    <t>tRefTranscationStatus</t>
  </si>
  <si>
    <t>StatusCode</t>
  </si>
  <si>
    <t>StatusDesc</t>
  </si>
  <si>
    <t>tRefPaymentStatus</t>
  </si>
  <si>
    <t>AddressLine_1</t>
  </si>
  <si>
    <t>AddressLine_2</t>
  </si>
  <si>
    <t>AddressId</t>
  </si>
  <si>
    <t xml:space="preserve">creae table </t>
  </si>
  <si>
    <t>(</t>
  </si>
  <si>
    <t xml:space="preserve"> </t>
  </si>
  <si>
    <t xml:space="preserve">  </t>
  </si>
  <si>
    <t xml:space="preserve"> int</t>
  </si>
  <si>
    <t>,</t>
  </si>
  <si>
    <t xml:space="preserve"> varchar(20)</t>
  </si>
  <si>
    <t>ScaleCode</t>
  </si>
  <si>
    <t>ScaleDesc</t>
  </si>
  <si>
    <t xml:space="preserve"> varchar(1)</t>
  </si>
  <si>
    <t>PaymentStatusCode</t>
  </si>
  <si>
    <t xml:space="preserve"> varchar(100)</t>
  </si>
  <si>
    <t>ContactPersonId</t>
  </si>
  <si>
    <t>UserType</t>
  </si>
  <si>
    <t>FirstName</t>
  </si>
  <si>
    <t>LastName</t>
  </si>
  <si>
    <t>EmailAddress</t>
  </si>
  <si>
    <t xml:space="preserve"> decimal(26,6)</t>
  </si>
  <si>
    <t>);</t>
  </si>
  <si>
    <t xml:space="preserve"> timestamp</t>
  </si>
  <si>
    <t xml:space="preserve">CREATE TABLE </t>
  </si>
  <si>
    <t xml:space="preserve">select </t>
  </si>
  <si>
    <t>ItemId</t>
  </si>
  <si>
    <t>ManufacturerId</t>
  </si>
  <si>
    <t>ContactSourceKey</t>
  </si>
  <si>
    <t>AddressSourceKey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</si>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</sst>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FFA6-0669-E144-8F11-26F8A9D75486}">
  <dimension ref="A2:N23"/>
  <sheetViews>
    <sheetView workbookViewId="0">
      <selection activeCell="B20" sqref="B20"/>
    </sheetView>
  </sheetViews>
  <sheetFormatPr baseColWidth="10" defaultRowHeight="16" x14ac:dyDescent="0.2"/>
  <cols>
    <col min="2" max="2" width="17.1640625" bestFit="1" customWidth="1"/>
    <col min="3" max="4" width="17.1640625" customWidth="1"/>
    <col min="5" max="5" width="17.6640625" bestFit="1" customWidth="1"/>
    <col min="6" max="6" width="24.83203125" bestFit="1" customWidth="1"/>
    <col min="7" max="7" width="19.6640625" bestFit="1" customWidth="1"/>
    <col min="8" max="8" width="17.33203125" bestFit="1" customWidth="1"/>
    <col min="9" max="9" width="20" bestFit="1" customWidth="1"/>
    <col min="10" max="10" width="15.1640625" bestFit="1" customWidth="1"/>
    <col min="11" max="12" width="15" bestFit="1" customWidth="1"/>
    <col min="13" max="13" width="19.5" bestFit="1" customWidth="1"/>
  </cols>
  <sheetData>
    <row r="2" spans="1:14" x14ac:dyDescent="0.2">
      <c r="A2" t="s">
        <v>52</v>
      </c>
      <c r="B2" t="s">
        <v>8</v>
      </c>
      <c r="C2" t="s">
        <v>54</v>
      </c>
      <c r="E2" t="s">
        <v>0</v>
      </c>
      <c r="F2" t="s">
        <v>29</v>
      </c>
      <c r="G2" t="s">
        <v>23</v>
      </c>
      <c r="H2" t="s">
        <v>24</v>
      </c>
      <c r="I2" t="s">
        <v>43</v>
      </c>
      <c r="J2" t="s">
        <v>25</v>
      </c>
      <c r="K2" t="s">
        <v>37</v>
      </c>
      <c r="L2" t="s">
        <v>40</v>
      </c>
      <c r="M2" t="s">
        <v>45</v>
      </c>
      <c r="N2" t="s">
        <v>48</v>
      </c>
    </row>
    <row r="3" spans="1:14" x14ac:dyDescent="0.2">
      <c r="A3" t="s">
        <v>53</v>
      </c>
      <c r="B3" t="s">
        <v>9</v>
      </c>
      <c r="E3" t="s">
        <v>33</v>
      </c>
      <c r="F3" t="s">
        <v>34</v>
      </c>
      <c r="G3" t="s">
        <v>6</v>
      </c>
      <c r="H3" t="s">
        <v>20</v>
      </c>
      <c r="I3" t="s">
        <v>51</v>
      </c>
      <c r="J3" t="s">
        <v>35</v>
      </c>
      <c r="K3" t="s">
        <v>38</v>
      </c>
      <c r="L3" t="s">
        <v>41</v>
      </c>
      <c r="M3" t="s">
        <v>46</v>
      </c>
      <c r="N3" t="s">
        <v>46</v>
      </c>
    </row>
    <row r="4" spans="1:14" x14ac:dyDescent="0.2">
      <c r="B4" t="s">
        <v>10</v>
      </c>
      <c r="E4" t="s">
        <v>2</v>
      </c>
      <c r="F4" t="s">
        <v>5</v>
      </c>
      <c r="G4" t="s">
        <v>7</v>
      </c>
      <c r="H4" t="s">
        <v>18</v>
      </c>
      <c r="I4" t="s">
        <v>49</v>
      </c>
      <c r="J4" t="s">
        <v>30</v>
      </c>
      <c r="L4" t="s">
        <v>39</v>
      </c>
      <c r="M4" t="s">
        <v>47</v>
      </c>
      <c r="N4" t="s">
        <v>47</v>
      </c>
    </row>
    <row r="5" spans="1:14" x14ac:dyDescent="0.2">
      <c r="B5" t="s">
        <v>1</v>
      </c>
      <c r="E5" t="s">
        <v>3</v>
      </c>
      <c r="F5" t="s">
        <v>13</v>
      </c>
      <c r="G5" t="s">
        <v>22</v>
      </c>
      <c r="H5" t="s">
        <v>10</v>
      </c>
      <c r="I5" t="s">
        <v>50</v>
      </c>
      <c r="J5" t="s">
        <v>31</v>
      </c>
    </row>
    <row r="6" spans="1:14" x14ac:dyDescent="0.2">
      <c r="B6" t="s">
        <v>17</v>
      </c>
      <c r="E6" t="s">
        <v>4</v>
      </c>
      <c r="F6" t="s">
        <v>14</v>
      </c>
      <c r="G6" t="s">
        <v>42</v>
      </c>
      <c r="H6" t="s">
        <v>19</v>
      </c>
      <c r="I6" t="s">
        <v>32</v>
      </c>
      <c r="J6" t="s">
        <v>38</v>
      </c>
    </row>
    <row r="7" spans="1:14" x14ac:dyDescent="0.2">
      <c r="B7" t="s">
        <v>46</v>
      </c>
      <c r="E7" t="s">
        <v>36</v>
      </c>
      <c r="F7" t="s">
        <v>15</v>
      </c>
      <c r="G7" t="s">
        <v>13</v>
      </c>
      <c r="H7" t="s">
        <v>21</v>
      </c>
      <c r="I7" t="s">
        <v>41</v>
      </c>
    </row>
    <row r="8" spans="1:14" x14ac:dyDescent="0.2">
      <c r="B8" t="s">
        <v>13</v>
      </c>
      <c r="E8" t="s">
        <v>11</v>
      </c>
      <c r="F8" t="s">
        <v>16</v>
      </c>
      <c r="G8" t="s">
        <v>14</v>
      </c>
      <c r="H8" t="s">
        <v>13</v>
      </c>
      <c r="I8" t="s">
        <v>42</v>
      </c>
    </row>
    <row r="9" spans="1:14" x14ac:dyDescent="0.2">
      <c r="B9" t="s">
        <v>14</v>
      </c>
      <c r="E9" t="s">
        <v>12</v>
      </c>
      <c r="G9" t="s">
        <v>15</v>
      </c>
      <c r="H9" t="s">
        <v>14</v>
      </c>
      <c r="I9" t="s">
        <v>13</v>
      </c>
    </row>
    <row r="10" spans="1:14" x14ac:dyDescent="0.2">
      <c r="B10" t="s">
        <v>15</v>
      </c>
      <c r="E10" t="s">
        <v>38</v>
      </c>
      <c r="G10" t="s">
        <v>16</v>
      </c>
      <c r="H10" t="s">
        <v>15</v>
      </c>
      <c r="I10" t="s">
        <v>14</v>
      </c>
    </row>
    <row r="11" spans="1:14" x14ac:dyDescent="0.2">
      <c r="B11" t="s">
        <v>16</v>
      </c>
      <c r="E11" t="s">
        <v>13</v>
      </c>
      <c r="H11" t="s">
        <v>16</v>
      </c>
      <c r="I11" t="s">
        <v>15</v>
      </c>
    </row>
    <row r="12" spans="1:14" x14ac:dyDescent="0.2">
      <c r="E12" t="s">
        <v>14</v>
      </c>
      <c r="I12" t="s">
        <v>16</v>
      </c>
    </row>
    <row r="13" spans="1:14" x14ac:dyDescent="0.2">
      <c r="E13" t="s">
        <v>15</v>
      </c>
    </row>
    <row r="14" spans="1:14" x14ac:dyDescent="0.2">
      <c r="E14" t="s">
        <v>16</v>
      </c>
    </row>
    <row r="20" spans="2:2" x14ac:dyDescent="0.2">
      <c r="B20" t="s">
        <v>26</v>
      </c>
    </row>
    <row r="21" spans="2:2" x14ac:dyDescent="0.2">
      <c r="B21" t="s">
        <v>27</v>
      </c>
    </row>
    <row r="22" spans="2:2" x14ac:dyDescent="0.2">
      <c r="B22" t="s">
        <v>28</v>
      </c>
    </row>
    <row r="23" spans="2:2" x14ac:dyDescent="0.2">
      <c r="B2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5877-3CD2-A64A-A10C-E40CA9EF0DD9}">
  <dimension ref="I11:I35"/>
  <sheetViews>
    <sheetView tabSelected="1" workbookViewId="0">
      <selection activeCell="J20" sqref="J20"/>
    </sheetView>
  </sheetViews>
  <sheetFormatPr baseColWidth="10" defaultRowHeight="16" x14ac:dyDescent="0.2"/>
  <cols>
    <col min="9" max="9" width="24.83203125" bestFit="1" customWidth="1"/>
  </cols>
  <sheetData>
    <row r="11" spans="9:9" x14ac:dyDescent="0.2">
      <c r="I11" t="s">
        <v>8</v>
      </c>
    </row>
    <row r="12" spans="9:9" x14ac:dyDescent="0.2">
      <c r="I12" t="s">
        <v>0</v>
      </c>
    </row>
    <row r="13" spans="9:9" x14ac:dyDescent="0.2">
      <c r="I13" t="s">
        <v>26</v>
      </c>
    </row>
    <row r="27" spans="9:9" x14ac:dyDescent="0.2">
      <c r="I27" t="s">
        <v>29</v>
      </c>
    </row>
    <row r="28" spans="9:9" x14ac:dyDescent="0.2">
      <c r="I28" t="s">
        <v>23</v>
      </c>
    </row>
    <row r="29" spans="9:9" x14ac:dyDescent="0.2">
      <c r="I29" t="s">
        <v>24</v>
      </c>
    </row>
    <row r="30" spans="9:9" x14ac:dyDescent="0.2">
      <c r="I30" t="s">
        <v>43</v>
      </c>
    </row>
    <row r="31" spans="9:9" x14ac:dyDescent="0.2">
      <c r="I31" t="s">
        <v>25</v>
      </c>
    </row>
    <row r="32" spans="9:9" x14ac:dyDescent="0.2">
      <c r="I32" t="s">
        <v>37</v>
      </c>
    </row>
    <row r="33" spans="9:9" x14ac:dyDescent="0.2">
      <c r="I33" t="s">
        <v>40</v>
      </c>
    </row>
    <row r="34" spans="9:9" x14ac:dyDescent="0.2">
      <c r="I34" t="s">
        <v>45</v>
      </c>
    </row>
    <row r="35" spans="9:9" x14ac:dyDescent="0.2">
      <c r="I3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8B27-67DE-414A-867B-9B204BDE247F}">
  <dimension ref="A2:N49"/>
  <sheetViews>
    <sheetView workbookViewId="0">
      <selection activeCell="B2" sqref="B2"/>
    </sheetView>
  </sheetViews>
  <sheetFormatPr baseColWidth="10" defaultRowHeight="16" x14ac:dyDescent="0.2"/>
  <cols>
    <col min="2" max="2" width="17.6640625" bestFit="1" customWidth="1"/>
    <col min="3" max="3" width="17.1640625" customWidth="1"/>
    <col min="4" max="4" width="28.1640625" bestFit="1" customWidth="1"/>
    <col min="5" max="5" width="17.5" bestFit="1" customWidth="1"/>
    <col min="6" max="6" width="11.5" bestFit="1" customWidth="1"/>
    <col min="7" max="7" width="24.83203125" bestFit="1" customWidth="1"/>
    <col min="8" max="8" width="19.6640625" bestFit="1" customWidth="1"/>
    <col min="9" max="9" width="35.5" bestFit="1" customWidth="1"/>
    <col min="10" max="10" width="16.1640625" customWidth="1"/>
    <col min="11" max="11" width="11.5" bestFit="1" customWidth="1"/>
    <col min="12" max="12" width="15.1640625" bestFit="1" customWidth="1"/>
    <col min="13" max="13" width="15" bestFit="1" customWidth="1"/>
    <col min="14" max="14" width="30.1640625" bestFit="1" customWidth="1"/>
    <col min="15" max="15" width="19.5" bestFit="1" customWidth="1"/>
  </cols>
  <sheetData>
    <row r="2" spans="1:14" x14ac:dyDescent="0.2">
      <c r="A2" t="s">
        <v>72</v>
      </c>
      <c r="B2" t="s">
        <v>8</v>
      </c>
      <c r="C2" t="s">
        <v>55</v>
      </c>
      <c r="D2" t="str">
        <f>CONCATENATE(A2,B2,C2)</f>
        <v xml:space="preserve">CREATE TABLE tTransactionDetails  </v>
      </c>
      <c r="F2" t="s">
        <v>72</v>
      </c>
      <c r="G2" t="s">
        <v>29</v>
      </c>
      <c r="I2" t="str">
        <f>CONCATENATE(F2,G2,H2)</f>
        <v>CREATE TABLE tMasterManufacturerDetails</v>
      </c>
      <c r="K2" t="s">
        <v>72</v>
      </c>
      <c r="L2" t="s">
        <v>25</v>
      </c>
      <c r="N2" t="str">
        <f>CONCATENATE(K2,L2,M2)</f>
        <v>CREATE TABLE tRefContactType</v>
      </c>
    </row>
    <row r="3" spans="1:14" x14ac:dyDescent="0.2">
      <c r="A3" t="s">
        <v>53</v>
      </c>
      <c r="B3" t="s">
        <v>9</v>
      </c>
      <c r="C3" t="s">
        <v>56</v>
      </c>
      <c r="D3" t="str">
        <f t="shared" ref="D3:D37" si="0">CONCATENATE(A3,B3,C3)</f>
        <v>(TrnId int</v>
      </c>
      <c r="F3" t="s">
        <v>53</v>
      </c>
      <c r="G3" s="2" t="s">
        <v>75</v>
      </c>
      <c r="H3" t="s">
        <v>56</v>
      </c>
      <c r="I3" t="str">
        <f t="shared" ref="I3:I4" si="1">CONCATENATE(F3,G3,H3)</f>
        <v>(ManufacturerId int</v>
      </c>
      <c r="K3" t="s">
        <v>53</v>
      </c>
      <c r="L3" t="s">
        <v>30</v>
      </c>
      <c r="M3" t="s">
        <v>58</v>
      </c>
      <c r="N3" t="str">
        <f t="shared" ref="N3:N10" si="2">CONCATENATE(K4,L3,M3)</f>
        <v>,ContactTypeCode varchar(20)</v>
      </c>
    </row>
    <row r="4" spans="1:14" x14ac:dyDescent="0.2">
      <c r="A4" t="s">
        <v>57</v>
      </c>
      <c r="B4" t="s">
        <v>10</v>
      </c>
      <c r="C4" t="s">
        <v>58</v>
      </c>
      <c r="D4" t="str">
        <f t="shared" si="0"/>
        <v>,MembershipId varchar(20)</v>
      </c>
      <c r="F4" t="s">
        <v>57</v>
      </c>
      <c r="G4" t="s">
        <v>5</v>
      </c>
      <c r="H4" t="s">
        <v>63</v>
      </c>
      <c r="I4" t="str">
        <f t="shared" si="1"/>
        <v>,Name varchar(100)</v>
      </c>
      <c r="K4" t="s">
        <v>57</v>
      </c>
      <c r="L4" t="s">
        <v>31</v>
      </c>
      <c r="M4" t="s">
        <v>63</v>
      </c>
      <c r="N4" t="str">
        <f t="shared" si="2"/>
        <v>,ContactTypeDesc varchar(100)</v>
      </c>
    </row>
    <row r="5" spans="1:14" x14ac:dyDescent="0.2">
      <c r="A5" t="s">
        <v>57</v>
      </c>
      <c r="B5" t="s">
        <v>78</v>
      </c>
      <c r="C5" t="s">
        <v>56</v>
      </c>
      <c r="D5" t="str">
        <f t="shared" si="0"/>
        <v>,UserId int</v>
      </c>
      <c r="F5" t="s">
        <v>57</v>
      </c>
      <c r="G5" t="s">
        <v>13</v>
      </c>
      <c r="H5" t="s">
        <v>58</v>
      </c>
      <c r="I5" t="str">
        <f t="shared" ref="I5:I45" si="3">CONCATENATE(F5,G5,H5)</f>
        <v>,CreatedBy varchar(20)</v>
      </c>
      <c r="K5" t="s">
        <v>57</v>
      </c>
      <c r="L5" t="s">
        <v>38</v>
      </c>
      <c r="M5" t="s">
        <v>61</v>
      </c>
      <c r="N5" t="str">
        <f t="shared" si="2"/>
        <v>,IsActive varchar(1)</v>
      </c>
    </row>
    <row r="6" spans="1:14" x14ac:dyDescent="0.2">
      <c r="A6" t="s">
        <v>57</v>
      </c>
      <c r="B6" t="s">
        <v>74</v>
      </c>
      <c r="C6" t="s">
        <v>56</v>
      </c>
      <c r="D6" t="str">
        <f t="shared" si="0"/>
        <v>,ItemId int</v>
      </c>
      <c r="F6" t="s">
        <v>57</v>
      </c>
      <c r="G6" t="s">
        <v>14</v>
      </c>
      <c r="H6" t="s">
        <v>71</v>
      </c>
      <c r="I6" t="str">
        <f t="shared" si="3"/>
        <v>,CreatedDate timestamp</v>
      </c>
      <c r="K6" t="s">
        <v>57</v>
      </c>
      <c r="L6" t="s">
        <v>13</v>
      </c>
      <c r="M6" t="s">
        <v>58</v>
      </c>
      <c r="N6" t="str">
        <f t="shared" si="2"/>
        <v>,CreatedBy varchar(20)</v>
      </c>
    </row>
    <row r="7" spans="1:14" x14ac:dyDescent="0.2">
      <c r="A7" t="s">
        <v>57</v>
      </c>
      <c r="B7" t="s">
        <v>17</v>
      </c>
      <c r="C7" t="s">
        <v>71</v>
      </c>
      <c r="D7" t="str">
        <f t="shared" si="0"/>
        <v>,TrnDate timestamp</v>
      </c>
      <c r="F7" t="s">
        <v>57</v>
      </c>
      <c r="G7" t="s">
        <v>15</v>
      </c>
      <c r="H7" t="s">
        <v>58</v>
      </c>
      <c r="I7" t="str">
        <f t="shared" si="3"/>
        <v>,UpdatedBy varchar(20)</v>
      </c>
      <c r="K7" t="s">
        <v>57</v>
      </c>
      <c r="L7" t="s">
        <v>14</v>
      </c>
      <c r="M7" t="s">
        <v>71</v>
      </c>
      <c r="N7" t="str">
        <f t="shared" si="2"/>
        <v>,CreatedDate timestamp</v>
      </c>
    </row>
    <row r="8" spans="1:14" x14ac:dyDescent="0.2">
      <c r="A8" t="s">
        <v>57</v>
      </c>
      <c r="B8" t="s">
        <v>46</v>
      </c>
      <c r="C8" t="s">
        <v>58</v>
      </c>
      <c r="D8" t="str">
        <f t="shared" si="0"/>
        <v>,StatusCode varchar(20)</v>
      </c>
      <c r="F8" t="s">
        <v>57</v>
      </c>
      <c r="G8" t="s">
        <v>16</v>
      </c>
      <c r="H8" t="s">
        <v>71</v>
      </c>
      <c r="I8" t="str">
        <f t="shared" si="3"/>
        <v>,UpdatedDate timestamp</v>
      </c>
      <c r="K8" t="s">
        <v>57</v>
      </c>
      <c r="L8" t="s">
        <v>15</v>
      </c>
      <c r="M8" t="s">
        <v>58</v>
      </c>
      <c r="N8" t="str">
        <f t="shared" si="2"/>
        <v>,UpdatedBy varchar(20)</v>
      </c>
    </row>
    <row r="9" spans="1:14" x14ac:dyDescent="0.2">
      <c r="A9" t="s">
        <v>57</v>
      </c>
      <c r="B9" t="s">
        <v>13</v>
      </c>
      <c r="C9" t="s">
        <v>58</v>
      </c>
      <c r="D9" t="str">
        <f t="shared" si="0"/>
        <v>,CreatedBy varchar(20)</v>
      </c>
      <c r="H9" t="s">
        <v>70</v>
      </c>
      <c r="I9" t="str">
        <f t="shared" si="3"/>
        <v>);</v>
      </c>
      <c r="K9" t="s">
        <v>57</v>
      </c>
      <c r="L9" t="s">
        <v>16</v>
      </c>
      <c r="M9" t="s">
        <v>71</v>
      </c>
      <c r="N9" t="str">
        <f t="shared" si="2"/>
        <v>UpdatedDate timestamp</v>
      </c>
    </row>
    <row r="10" spans="1:14" x14ac:dyDescent="0.2">
      <c r="A10" t="s">
        <v>57</v>
      </c>
      <c r="B10" t="s">
        <v>14</v>
      </c>
      <c r="C10" t="s">
        <v>71</v>
      </c>
      <c r="D10" t="str">
        <f t="shared" si="0"/>
        <v>,CreatedDate timestamp</v>
      </c>
      <c r="F10" t="s">
        <v>72</v>
      </c>
      <c r="G10" t="s">
        <v>23</v>
      </c>
      <c r="I10" t="str">
        <f t="shared" si="3"/>
        <v>CREATE TABLE tMasterContactDetails</v>
      </c>
      <c r="M10" t="s">
        <v>70</v>
      </c>
      <c r="N10" t="str">
        <f t="shared" si="2"/>
        <v>);</v>
      </c>
    </row>
    <row r="11" spans="1:14" x14ac:dyDescent="0.2">
      <c r="A11" t="s">
        <v>57</v>
      </c>
      <c r="B11" t="s">
        <v>15</v>
      </c>
      <c r="C11" t="s">
        <v>58</v>
      </c>
      <c r="D11" t="str">
        <f t="shared" si="0"/>
        <v>,UpdatedBy varchar(20)</v>
      </c>
      <c r="F11" t="s">
        <v>53</v>
      </c>
      <c r="G11" t="s">
        <v>35</v>
      </c>
      <c r="H11" t="s">
        <v>56</v>
      </c>
      <c r="I11" t="str">
        <f t="shared" si="3"/>
        <v>(ContactId int</v>
      </c>
    </row>
    <row r="12" spans="1:14" x14ac:dyDescent="0.2">
      <c r="A12" t="s">
        <v>57</v>
      </c>
      <c r="B12" t="s">
        <v>16</v>
      </c>
      <c r="C12" t="s">
        <v>71</v>
      </c>
      <c r="D12" t="str">
        <f t="shared" si="0"/>
        <v>,UpdatedDate timestamp</v>
      </c>
      <c r="F12" t="s">
        <v>57</v>
      </c>
      <c r="G12" t="s">
        <v>64</v>
      </c>
      <c r="H12" t="s">
        <v>56</v>
      </c>
      <c r="I12" t="str">
        <f t="shared" si="3"/>
        <v>,ContactPersonId int</v>
      </c>
    </row>
    <row r="13" spans="1:14" x14ac:dyDescent="0.2">
      <c r="C13" t="s">
        <v>70</v>
      </c>
      <c r="D13" t="str">
        <f t="shared" si="0"/>
        <v>);</v>
      </c>
      <c r="F13" t="s">
        <v>57</v>
      </c>
      <c r="G13" s="2" t="s">
        <v>76</v>
      </c>
      <c r="H13" t="s">
        <v>56</v>
      </c>
      <c r="I13" t="str">
        <f t="shared" si="3"/>
        <v>,ContactSourceKey int</v>
      </c>
      <c r="K13" t="s">
        <v>72</v>
      </c>
      <c r="L13" t="s">
        <v>37</v>
      </c>
      <c r="N13" t="str">
        <f t="shared" ref="N13:N49" si="4">CONCATENATE(K13,L13,M13)</f>
        <v>CREATE TABLE tRefWeightScale</v>
      </c>
    </row>
    <row r="14" spans="1:14" x14ac:dyDescent="0.2">
      <c r="A14" t="s">
        <v>72</v>
      </c>
      <c r="B14" t="s">
        <v>0</v>
      </c>
      <c r="D14" t="str">
        <f t="shared" si="0"/>
        <v>CREATE TABLE tItemDetails</v>
      </c>
      <c r="F14" t="s">
        <v>57</v>
      </c>
      <c r="G14" t="s">
        <v>30</v>
      </c>
      <c r="H14" t="s">
        <v>58</v>
      </c>
      <c r="I14" t="str">
        <f t="shared" si="3"/>
        <v>,ContactTypeCode varchar(20)</v>
      </c>
      <c r="K14" s="1" t="s">
        <v>53</v>
      </c>
      <c r="L14" t="s">
        <v>59</v>
      </c>
      <c r="M14" t="s">
        <v>58</v>
      </c>
      <c r="N14" t="str">
        <f t="shared" si="4"/>
        <v>(ScaleCode varchar(20)</v>
      </c>
    </row>
    <row r="15" spans="1:14" x14ac:dyDescent="0.2">
      <c r="A15" t="s">
        <v>53</v>
      </c>
      <c r="B15" t="s">
        <v>74</v>
      </c>
      <c r="C15" t="s">
        <v>56</v>
      </c>
      <c r="D15" t="str">
        <f t="shared" si="0"/>
        <v>(ItemId int</v>
      </c>
      <c r="F15" t="s">
        <v>57</v>
      </c>
      <c r="G15" t="s">
        <v>42</v>
      </c>
      <c r="H15" t="s">
        <v>61</v>
      </c>
      <c r="I15" t="str">
        <f t="shared" si="3"/>
        <v>,IsPrimary varchar(1)</v>
      </c>
      <c r="K15" s="1" t="s">
        <v>57</v>
      </c>
      <c r="L15" t="s">
        <v>60</v>
      </c>
      <c r="M15" t="s">
        <v>63</v>
      </c>
      <c r="N15" t="str">
        <f t="shared" si="4"/>
        <v>,ScaleDesc varchar(100)</v>
      </c>
    </row>
    <row r="16" spans="1:14" x14ac:dyDescent="0.2">
      <c r="A16" t="s">
        <v>57</v>
      </c>
      <c r="B16" s="2" t="s">
        <v>75</v>
      </c>
      <c r="C16" t="s">
        <v>56</v>
      </c>
      <c r="D16" t="str">
        <f t="shared" si="0"/>
        <v>,ManufacturerId int</v>
      </c>
      <c r="F16" t="s">
        <v>57</v>
      </c>
      <c r="G16" t="s">
        <v>13</v>
      </c>
      <c r="H16" t="s">
        <v>58</v>
      </c>
      <c r="I16" t="str">
        <f t="shared" si="3"/>
        <v>,CreatedBy varchar(20)</v>
      </c>
      <c r="K16" s="1" t="s">
        <v>57</v>
      </c>
      <c r="L16" t="s">
        <v>38</v>
      </c>
      <c r="M16" t="s">
        <v>61</v>
      </c>
      <c r="N16" t="str">
        <f t="shared" si="4"/>
        <v>,IsActive varchar(1)</v>
      </c>
    </row>
    <row r="17" spans="1:14" x14ac:dyDescent="0.2">
      <c r="A17" t="s">
        <v>57</v>
      </c>
      <c r="B17" t="s">
        <v>3</v>
      </c>
      <c r="C17" t="s">
        <v>69</v>
      </c>
      <c r="D17" t="str">
        <f t="shared" si="0"/>
        <v>,Cost decimal(26,6)</v>
      </c>
      <c r="F17" t="s">
        <v>57</v>
      </c>
      <c r="G17" t="s">
        <v>14</v>
      </c>
      <c r="H17" t="s">
        <v>71</v>
      </c>
      <c r="I17" t="str">
        <f t="shared" si="3"/>
        <v>,CreatedDate timestamp</v>
      </c>
      <c r="K17" s="1" t="s">
        <v>57</v>
      </c>
      <c r="L17" t="s">
        <v>13</v>
      </c>
      <c r="M17" t="s">
        <v>58</v>
      </c>
      <c r="N17" t="str">
        <f t="shared" si="4"/>
        <v>,CreatedBy varchar(20)</v>
      </c>
    </row>
    <row r="18" spans="1:14" x14ac:dyDescent="0.2">
      <c r="A18" t="s">
        <v>57</v>
      </c>
      <c r="B18" t="s">
        <v>4</v>
      </c>
      <c r="C18" t="s">
        <v>69</v>
      </c>
      <c r="D18" t="str">
        <f t="shared" si="0"/>
        <v>,Weight decimal(26,6)</v>
      </c>
      <c r="F18" t="s">
        <v>57</v>
      </c>
      <c r="G18" t="s">
        <v>15</v>
      </c>
      <c r="H18" t="s">
        <v>58</v>
      </c>
      <c r="I18" t="str">
        <f t="shared" si="3"/>
        <v>,UpdatedBy varchar(20)</v>
      </c>
      <c r="K18" s="1" t="s">
        <v>57</v>
      </c>
      <c r="L18" t="s">
        <v>14</v>
      </c>
      <c r="M18" t="s">
        <v>71</v>
      </c>
      <c r="N18" t="str">
        <f t="shared" si="4"/>
        <v>,CreatedDate timestamp</v>
      </c>
    </row>
    <row r="19" spans="1:14" x14ac:dyDescent="0.2">
      <c r="A19" t="s">
        <v>57</v>
      </c>
      <c r="B19" t="s">
        <v>36</v>
      </c>
      <c r="C19" t="s">
        <v>58</v>
      </c>
      <c r="D19" t="str">
        <f t="shared" si="0"/>
        <v>,WeightScaleCode varchar(20)</v>
      </c>
      <c r="F19" t="s">
        <v>57</v>
      </c>
      <c r="G19" t="s">
        <v>16</v>
      </c>
      <c r="H19" t="s">
        <v>71</v>
      </c>
      <c r="I19" t="str">
        <f t="shared" si="3"/>
        <v>,UpdatedDate timestamp</v>
      </c>
      <c r="K19" s="1" t="s">
        <v>57</v>
      </c>
      <c r="L19" t="s">
        <v>15</v>
      </c>
      <c r="M19" t="s">
        <v>58</v>
      </c>
      <c r="N19" t="str">
        <f t="shared" si="4"/>
        <v>,UpdatedBy varchar(20)</v>
      </c>
    </row>
    <row r="20" spans="1:14" x14ac:dyDescent="0.2">
      <c r="A20" t="s">
        <v>57</v>
      </c>
      <c r="B20" t="s">
        <v>11</v>
      </c>
      <c r="C20" t="s">
        <v>71</v>
      </c>
      <c r="D20" t="str">
        <f t="shared" si="0"/>
        <v>,ValidFromDate timestamp</v>
      </c>
      <c r="H20" t="s">
        <v>70</v>
      </c>
      <c r="I20" t="str">
        <f t="shared" si="3"/>
        <v>);</v>
      </c>
      <c r="K20" s="1" t="s">
        <v>57</v>
      </c>
      <c r="L20" t="s">
        <v>16</v>
      </c>
      <c r="M20" t="s">
        <v>71</v>
      </c>
      <c r="N20" t="str">
        <f t="shared" si="4"/>
        <v>,UpdatedDate timestamp</v>
      </c>
    </row>
    <row r="21" spans="1:14" x14ac:dyDescent="0.2">
      <c r="A21" t="s">
        <v>57</v>
      </c>
      <c r="B21" t="s">
        <v>12</v>
      </c>
      <c r="C21" t="s">
        <v>71</v>
      </c>
      <c r="D21" t="str">
        <f t="shared" si="0"/>
        <v>,ValidToDate timestamp</v>
      </c>
      <c r="F21" t="s">
        <v>72</v>
      </c>
      <c r="G21" t="s">
        <v>24</v>
      </c>
      <c r="I21" t="str">
        <f t="shared" si="3"/>
        <v>CREATE TABLE tMasterUserDetails</v>
      </c>
      <c r="M21" t="s">
        <v>70</v>
      </c>
      <c r="N21" t="str">
        <f t="shared" si="4"/>
        <v>);</v>
      </c>
    </row>
    <row r="22" spans="1:14" x14ac:dyDescent="0.2">
      <c r="A22" t="s">
        <v>57</v>
      </c>
      <c r="B22" t="s">
        <v>38</v>
      </c>
      <c r="C22" t="s">
        <v>61</v>
      </c>
      <c r="D22" t="str">
        <f t="shared" si="0"/>
        <v>,IsActive varchar(1)</v>
      </c>
      <c r="F22" t="s">
        <v>53</v>
      </c>
      <c r="G22" t="s">
        <v>20</v>
      </c>
      <c r="H22" t="s">
        <v>56</v>
      </c>
      <c r="I22" t="str">
        <f t="shared" si="3"/>
        <v>(User_Id int</v>
      </c>
      <c r="K22" t="s">
        <v>72</v>
      </c>
      <c r="L22" t="s">
        <v>40</v>
      </c>
      <c r="N22" t="str">
        <f t="shared" si="4"/>
        <v>CREATE TABLE tRefAddressType</v>
      </c>
    </row>
    <row r="23" spans="1:14" x14ac:dyDescent="0.2">
      <c r="A23" t="s">
        <v>57</v>
      </c>
      <c r="B23" t="s">
        <v>13</v>
      </c>
      <c r="C23" t="s">
        <v>58</v>
      </c>
      <c r="D23" t="str">
        <f t="shared" si="0"/>
        <v>,CreatedBy varchar(20)</v>
      </c>
      <c r="F23" t="s">
        <v>57</v>
      </c>
      <c r="G23" t="s">
        <v>65</v>
      </c>
      <c r="H23" t="s">
        <v>58</v>
      </c>
      <c r="I23" t="str">
        <f t="shared" si="3"/>
        <v>,UserType varchar(20)</v>
      </c>
      <c r="K23" s="1" t="s">
        <v>53</v>
      </c>
      <c r="L23" t="s">
        <v>41</v>
      </c>
      <c r="M23" t="s">
        <v>58</v>
      </c>
      <c r="N23" t="str">
        <f t="shared" si="4"/>
        <v>(AddressTypeCode varchar(20)</v>
      </c>
    </row>
    <row r="24" spans="1:14" x14ac:dyDescent="0.2">
      <c r="A24" t="s">
        <v>57</v>
      </c>
      <c r="B24" t="s">
        <v>14</v>
      </c>
      <c r="C24" t="s">
        <v>71</v>
      </c>
      <c r="D24" t="str">
        <f t="shared" si="0"/>
        <v>,CreatedDate timestamp</v>
      </c>
      <c r="F24" t="s">
        <v>57</v>
      </c>
      <c r="G24" t="s">
        <v>10</v>
      </c>
      <c r="H24" t="s">
        <v>58</v>
      </c>
      <c r="I24" t="str">
        <f t="shared" si="3"/>
        <v>,MembershipId varchar(20)</v>
      </c>
      <c r="K24" s="1" t="s">
        <v>57</v>
      </c>
      <c r="L24" t="s">
        <v>39</v>
      </c>
      <c r="M24" t="s">
        <v>63</v>
      </c>
      <c r="N24" t="str">
        <f t="shared" si="4"/>
        <v>,AddressType varchar(100)</v>
      </c>
    </row>
    <row r="25" spans="1:14" x14ac:dyDescent="0.2">
      <c r="A25" t="s">
        <v>57</v>
      </c>
      <c r="B25" t="s">
        <v>15</v>
      </c>
      <c r="C25" t="s">
        <v>58</v>
      </c>
      <c r="D25" t="str">
        <f t="shared" si="0"/>
        <v>,UpdatedBy varchar(20)</v>
      </c>
      <c r="F25" t="s">
        <v>57</v>
      </c>
      <c r="G25" t="s">
        <v>66</v>
      </c>
      <c r="H25" t="s">
        <v>63</v>
      </c>
      <c r="I25" t="str">
        <f t="shared" si="3"/>
        <v>,FirstName varchar(100)</v>
      </c>
      <c r="K25" s="1" t="s">
        <v>57</v>
      </c>
      <c r="L25" t="s">
        <v>38</v>
      </c>
      <c r="M25" t="s">
        <v>61</v>
      </c>
      <c r="N25" t="str">
        <f t="shared" si="4"/>
        <v>,IsActive varchar(1)</v>
      </c>
    </row>
    <row r="26" spans="1:14" x14ac:dyDescent="0.2">
      <c r="A26" t="s">
        <v>57</v>
      </c>
      <c r="B26" t="s">
        <v>16</v>
      </c>
      <c r="C26" t="s">
        <v>71</v>
      </c>
      <c r="D26" t="str">
        <f t="shared" si="0"/>
        <v>,UpdatedDate timestamp</v>
      </c>
      <c r="F26" t="s">
        <v>57</v>
      </c>
      <c r="G26" t="s">
        <v>67</v>
      </c>
      <c r="H26" t="s">
        <v>63</v>
      </c>
      <c r="I26" t="str">
        <f t="shared" si="3"/>
        <v>,LastName varchar(100)</v>
      </c>
      <c r="K26" s="1" t="s">
        <v>57</v>
      </c>
      <c r="L26" t="s">
        <v>13</v>
      </c>
      <c r="M26" t="s">
        <v>58</v>
      </c>
      <c r="N26" t="str">
        <f t="shared" si="4"/>
        <v>,CreatedBy varchar(20)</v>
      </c>
    </row>
    <row r="27" spans="1:14" x14ac:dyDescent="0.2">
      <c r="C27" t="s">
        <v>70</v>
      </c>
      <c r="D27" t="str">
        <f t="shared" si="0"/>
        <v>);</v>
      </c>
      <c r="F27" t="s">
        <v>57</v>
      </c>
      <c r="G27" t="s">
        <v>68</v>
      </c>
      <c r="H27" t="s">
        <v>63</v>
      </c>
      <c r="I27" t="str">
        <f t="shared" si="3"/>
        <v>,EmailAddress varchar(100)</v>
      </c>
      <c r="K27" s="1" t="s">
        <v>57</v>
      </c>
      <c r="L27" t="s">
        <v>14</v>
      </c>
      <c r="M27" t="s">
        <v>71</v>
      </c>
      <c r="N27" t="str">
        <f t="shared" si="4"/>
        <v>,CreatedDate timestamp</v>
      </c>
    </row>
    <row r="28" spans="1:14" x14ac:dyDescent="0.2">
      <c r="A28" t="s">
        <v>72</v>
      </c>
      <c r="B28" t="s">
        <v>26</v>
      </c>
      <c r="D28" t="str">
        <f t="shared" si="0"/>
        <v>CREATE TABLE tPaymentDetails</v>
      </c>
      <c r="F28" t="s">
        <v>57</v>
      </c>
      <c r="G28" t="s">
        <v>13</v>
      </c>
      <c r="H28" t="s">
        <v>58</v>
      </c>
      <c r="I28" t="str">
        <f t="shared" si="3"/>
        <v>,CreatedBy varchar(20)</v>
      </c>
      <c r="K28" s="1" t="s">
        <v>57</v>
      </c>
      <c r="L28" t="s">
        <v>15</v>
      </c>
      <c r="M28" t="s">
        <v>58</v>
      </c>
      <c r="N28" t="str">
        <f t="shared" si="4"/>
        <v>,UpdatedBy varchar(20)</v>
      </c>
    </row>
    <row r="29" spans="1:14" x14ac:dyDescent="0.2">
      <c r="A29" t="s">
        <v>53</v>
      </c>
      <c r="B29" t="s">
        <v>27</v>
      </c>
      <c r="C29" t="s">
        <v>56</v>
      </c>
      <c r="D29" t="str">
        <f t="shared" si="0"/>
        <v>(PaymentId int</v>
      </c>
      <c r="F29" t="s">
        <v>57</v>
      </c>
      <c r="G29" t="s">
        <v>14</v>
      </c>
      <c r="H29" t="s">
        <v>71</v>
      </c>
      <c r="I29" t="str">
        <f t="shared" si="3"/>
        <v>,CreatedDate timestamp</v>
      </c>
      <c r="K29" s="1" t="s">
        <v>57</v>
      </c>
      <c r="L29" t="s">
        <v>16</v>
      </c>
      <c r="M29" t="s">
        <v>71</v>
      </c>
      <c r="N29" t="str">
        <f t="shared" si="4"/>
        <v>,UpdatedDate timestamp</v>
      </c>
    </row>
    <row r="30" spans="1:14" x14ac:dyDescent="0.2">
      <c r="A30" t="s">
        <v>57</v>
      </c>
      <c r="B30" t="s">
        <v>28</v>
      </c>
      <c r="C30" t="s">
        <v>58</v>
      </c>
      <c r="D30" t="str">
        <f t="shared" si="0"/>
        <v>,PaymentType varchar(20)</v>
      </c>
      <c r="F30" t="s">
        <v>57</v>
      </c>
      <c r="G30" t="s">
        <v>15</v>
      </c>
      <c r="H30" t="s">
        <v>58</v>
      </c>
      <c r="I30" t="str">
        <f t="shared" si="3"/>
        <v>,UpdatedBy varchar(20)</v>
      </c>
      <c r="M30" t="s">
        <v>70</v>
      </c>
      <c r="N30" t="str">
        <f t="shared" si="4"/>
        <v>);</v>
      </c>
    </row>
    <row r="31" spans="1:14" x14ac:dyDescent="0.2">
      <c r="A31" t="s">
        <v>57</v>
      </c>
      <c r="B31" t="s">
        <v>62</v>
      </c>
      <c r="C31" t="s">
        <v>58</v>
      </c>
      <c r="D31" t="str">
        <f t="shared" si="0"/>
        <v>,PaymentStatusCode varchar(20)</v>
      </c>
      <c r="F31" t="s">
        <v>57</v>
      </c>
      <c r="G31" t="s">
        <v>16</v>
      </c>
      <c r="H31" t="s">
        <v>71</v>
      </c>
      <c r="I31" t="str">
        <f t="shared" si="3"/>
        <v>,UpdatedDate timestamp</v>
      </c>
      <c r="K31" t="s">
        <v>72</v>
      </c>
      <c r="L31" t="s">
        <v>45</v>
      </c>
      <c r="N31" t="str">
        <f t="shared" si="4"/>
        <v>CREATE TABLE tRefTranscationStatus</v>
      </c>
    </row>
    <row r="32" spans="1:14" x14ac:dyDescent="0.2">
      <c r="A32" t="s">
        <v>57</v>
      </c>
      <c r="B32" t="s">
        <v>13</v>
      </c>
      <c r="C32" t="s">
        <v>58</v>
      </c>
      <c r="D32" t="str">
        <f t="shared" si="0"/>
        <v>,CreatedBy varchar(20)</v>
      </c>
      <c r="H32" t="s">
        <v>70</v>
      </c>
      <c r="I32" t="str">
        <f t="shared" si="3"/>
        <v>);</v>
      </c>
      <c r="K32" s="1" t="s">
        <v>53</v>
      </c>
      <c r="L32" t="s">
        <v>46</v>
      </c>
      <c r="M32" t="s">
        <v>58</v>
      </c>
      <c r="N32" t="str">
        <f t="shared" si="4"/>
        <v>(StatusCode varchar(20)</v>
      </c>
    </row>
    <row r="33" spans="1:14" x14ac:dyDescent="0.2">
      <c r="A33" t="s">
        <v>57</v>
      </c>
      <c r="B33" t="s">
        <v>14</v>
      </c>
      <c r="C33" t="s">
        <v>71</v>
      </c>
      <c r="D33" t="str">
        <f t="shared" si="0"/>
        <v>,CreatedDate timestamp</v>
      </c>
      <c r="F33" t="s">
        <v>72</v>
      </c>
      <c r="G33" t="s">
        <v>43</v>
      </c>
      <c r="I33" t="str">
        <f t="shared" si="3"/>
        <v>CREATE TABLE tMasterAddressDetails</v>
      </c>
      <c r="K33" s="1" t="s">
        <v>57</v>
      </c>
      <c r="L33" t="s">
        <v>47</v>
      </c>
      <c r="M33" t="s">
        <v>63</v>
      </c>
      <c r="N33" t="str">
        <f t="shared" si="4"/>
        <v>,StatusDesc varchar(100)</v>
      </c>
    </row>
    <row r="34" spans="1:14" x14ac:dyDescent="0.2">
      <c r="A34" t="s">
        <v>57</v>
      </c>
      <c r="B34" t="s">
        <v>15</v>
      </c>
      <c r="C34" t="s">
        <v>58</v>
      </c>
      <c r="D34" t="str">
        <f t="shared" si="0"/>
        <v>,UpdatedBy varchar(20)</v>
      </c>
      <c r="F34" t="s">
        <v>53</v>
      </c>
      <c r="G34" t="s">
        <v>51</v>
      </c>
      <c r="H34" t="s">
        <v>56</v>
      </c>
      <c r="I34" t="str">
        <f t="shared" si="3"/>
        <v>(AddressId int</v>
      </c>
      <c r="K34" s="1" t="s">
        <v>57</v>
      </c>
      <c r="L34" t="s">
        <v>38</v>
      </c>
      <c r="M34" t="s">
        <v>61</v>
      </c>
      <c r="N34" t="str">
        <f t="shared" si="4"/>
        <v>,IsActive varchar(1)</v>
      </c>
    </row>
    <row r="35" spans="1:14" x14ac:dyDescent="0.2">
      <c r="A35" t="s">
        <v>57</v>
      </c>
      <c r="B35" t="s">
        <v>16</v>
      </c>
      <c r="C35" t="s">
        <v>71</v>
      </c>
      <c r="D35" t="str">
        <f t="shared" si="0"/>
        <v>,UpdatedDate timestamp</v>
      </c>
      <c r="F35" t="s">
        <v>57</v>
      </c>
      <c r="G35" s="2" t="s">
        <v>77</v>
      </c>
      <c r="H35" t="s">
        <v>56</v>
      </c>
      <c r="I35" t="str">
        <f t="shared" si="3"/>
        <v>,AddressSourceKey int</v>
      </c>
      <c r="K35" s="1" t="s">
        <v>57</v>
      </c>
      <c r="L35" t="s">
        <v>13</v>
      </c>
      <c r="M35" t="s">
        <v>58</v>
      </c>
      <c r="N35" t="str">
        <f t="shared" si="4"/>
        <v>,CreatedBy varchar(20)</v>
      </c>
    </row>
    <row r="36" spans="1:14" x14ac:dyDescent="0.2">
      <c r="C36" t="s">
        <v>70</v>
      </c>
      <c r="D36" t="str">
        <f t="shared" si="0"/>
        <v>);</v>
      </c>
      <c r="F36" t="s">
        <v>57</v>
      </c>
      <c r="G36" t="s">
        <v>49</v>
      </c>
      <c r="H36" t="s">
        <v>63</v>
      </c>
      <c r="I36" t="str">
        <f t="shared" si="3"/>
        <v>,AddressLine_1 varchar(100)</v>
      </c>
      <c r="K36" s="1" t="s">
        <v>57</v>
      </c>
      <c r="L36" t="s">
        <v>14</v>
      </c>
      <c r="M36" t="s">
        <v>71</v>
      </c>
      <c r="N36" t="str">
        <f t="shared" si="4"/>
        <v>,CreatedDate timestamp</v>
      </c>
    </row>
    <row r="37" spans="1:14" x14ac:dyDescent="0.2">
      <c r="D37" t="str">
        <f t="shared" si="0"/>
        <v/>
      </c>
      <c r="F37" t="s">
        <v>57</v>
      </c>
      <c r="G37" t="s">
        <v>50</v>
      </c>
      <c r="H37" t="s">
        <v>63</v>
      </c>
      <c r="I37" t="str">
        <f t="shared" si="3"/>
        <v>,AddressLine_2 varchar(100)</v>
      </c>
      <c r="K37" s="1" t="s">
        <v>57</v>
      </c>
      <c r="L37" t="s">
        <v>15</v>
      </c>
      <c r="M37" t="s">
        <v>58</v>
      </c>
      <c r="N37" t="str">
        <f t="shared" si="4"/>
        <v>,UpdatedBy varchar(20)</v>
      </c>
    </row>
    <row r="38" spans="1:14" x14ac:dyDescent="0.2">
      <c r="D38" t="str">
        <f t="shared" ref="D38" si="5">CONCATENATE(A38,B38,C38)</f>
        <v/>
      </c>
      <c r="F38" t="s">
        <v>57</v>
      </c>
      <c r="G38" t="s">
        <v>32</v>
      </c>
      <c r="H38" t="s">
        <v>58</v>
      </c>
      <c r="I38" t="str">
        <f t="shared" si="3"/>
        <v>,PostalCode varchar(20)</v>
      </c>
      <c r="K38" s="1" t="s">
        <v>57</v>
      </c>
      <c r="L38" t="s">
        <v>16</v>
      </c>
      <c r="M38" t="s">
        <v>71</v>
      </c>
      <c r="N38" t="str">
        <f t="shared" si="4"/>
        <v>,UpdatedDate timestamp</v>
      </c>
    </row>
    <row r="39" spans="1:14" x14ac:dyDescent="0.2">
      <c r="F39" t="s">
        <v>57</v>
      </c>
      <c r="G39" t="s">
        <v>41</v>
      </c>
      <c r="H39" t="s">
        <v>58</v>
      </c>
      <c r="I39" t="str">
        <f t="shared" si="3"/>
        <v>,AddressTypeCode varchar(20)</v>
      </c>
      <c r="M39" t="s">
        <v>70</v>
      </c>
      <c r="N39" t="str">
        <f t="shared" si="4"/>
        <v>);</v>
      </c>
    </row>
    <row r="40" spans="1:14" x14ac:dyDescent="0.2">
      <c r="F40" t="s">
        <v>57</v>
      </c>
      <c r="G40" t="s">
        <v>42</v>
      </c>
      <c r="H40" t="s">
        <v>61</v>
      </c>
      <c r="I40" t="str">
        <f t="shared" si="3"/>
        <v>,IsPrimary varchar(1)</v>
      </c>
      <c r="K40" t="s">
        <v>72</v>
      </c>
      <c r="L40" t="s">
        <v>48</v>
      </c>
      <c r="N40" t="str">
        <f t="shared" si="4"/>
        <v>CREATE TABLE tRefPaymentStatus</v>
      </c>
    </row>
    <row r="41" spans="1:14" x14ac:dyDescent="0.2">
      <c r="F41" t="s">
        <v>57</v>
      </c>
      <c r="G41" t="s">
        <v>13</v>
      </c>
      <c r="H41" t="s">
        <v>58</v>
      </c>
      <c r="I41" t="str">
        <f t="shared" si="3"/>
        <v>,CreatedBy varchar(20)</v>
      </c>
      <c r="K41" s="1" t="s">
        <v>53</v>
      </c>
      <c r="L41" t="s">
        <v>46</v>
      </c>
      <c r="M41" t="s">
        <v>58</v>
      </c>
      <c r="N41" t="str">
        <f t="shared" si="4"/>
        <v>(StatusCode varchar(20)</v>
      </c>
    </row>
    <row r="42" spans="1:14" x14ac:dyDescent="0.2">
      <c r="F42" t="s">
        <v>57</v>
      </c>
      <c r="G42" t="s">
        <v>14</v>
      </c>
      <c r="H42" t="s">
        <v>71</v>
      </c>
      <c r="I42" t="str">
        <f t="shared" si="3"/>
        <v>,CreatedDate timestamp</v>
      </c>
      <c r="K42" s="1" t="s">
        <v>57</v>
      </c>
      <c r="L42" t="s">
        <v>47</v>
      </c>
      <c r="M42" t="s">
        <v>63</v>
      </c>
      <c r="N42" t="str">
        <f t="shared" si="4"/>
        <v>,StatusDesc varchar(100)</v>
      </c>
    </row>
    <row r="43" spans="1:14" x14ac:dyDescent="0.2">
      <c r="F43" t="s">
        <v>57</v>
      </c>
      <c r="G43" t="s">
        <v>15</v>
      </c>
      <c r="H43" t="s">
        <v>58</v>
      </c>
      <c r="I43" t="str">
        <f t="shared" si="3"/>
        <v>,UpdatedBy varchar(20)</v>
      </c>
      <c r="K43" s="1" t="s">
        <v>57</v>
      </c>
      <c r="L43" t="s">
        <v>13</v>
      </c>
      <c r="M43" t="s">
        <v>58</v>
      </c>
      <c r="N43" t="str">
        <f t="shared" si="4"/>
        <v>,CreatedBy varchar(20)</v>
      </c>
    </row>
    <row r="44" spans="1:14" x14ac:dyDescent="0.2">
      <c r="F44" t="s">
        <v>57</v>
      </c>
      <c r="G44" t="s">
        <v>16</v>
      </c>
      <c r="H44" t="s">
        <v>71</v>
      </c>
      <c r="I44" t="str">
        <f t="shared" si="3"/>
        <v>,UpdatedDate timestamp</v>
      </c>
      <c r="K44" s="1" t="s">
        <v>57</v>
      </c>
      <c r="L44" t="s">
        <v>14</v>
      </c>
      <c r="M44" t="s">
        <v>71</v>
      </c>
      <c r="N44" t="str">
        <f t="shared" si="4"/>
        <v>,CreatedDate timestamp</v>
      </c>
    </row>
    <row r="45" spans="1:14" x14ac:dyDescent="0.2">
      <c r="H45" t="s">
        <v>70</v>
      </c>
      <c r="I45" t="str">
        <f t="shared" si="3"/>
        <v>);</v>
      </c>
      <c r="K45" s="1" t="s">
        <v>57</v>
      </c>
      <c r="L45" t="s">
        <v>15</v>
      </c>
      <c r="M45" t="s">
        <v>58</v>
      </c>
      <c r="N45" t="str">
        <f t="shared" si="4"/>
        <v>,UpdatedBy varchar(20)</v>
      </c>
    </row>
    <row r="46" spans="1:14" x14ac:dyDescent="0.2">
      <c r="B46" t="s">
        <v>73</v>
      </c>
      <c r="K46" s="1" t="s">
        <v>57</v>
      </c>
      <c r="L46" t="s">
        <v>16</v>
      </c>
      <c r="M46" t="s">
        <v>71</v>
      </c>
      <c r="N46" t="str">
        <f t="shared" si="4"/>
        <v>,UpdatedDate timestamp</v>
      </c>
    </row>
    <row r="47" spans="1:14" x14ac:dyDescent="0.2">
      <c r="M47" t="s">
        <v>70</v>
      </c>
      <c r="N47" t="str">
        <f t="shared" si="4"/>
        <v>);</v>
      </c>
    </row>
    <row r="48" spans="1:14" x14ac:dyDescent="0.2">
      <c r="N48" t="str">
        <f t="shared" si="4"/>
        <v/>
      </c>
    </row>
    <row r="49" spans="14:14" x14ac:dyDescent="0.2">
      <c r="N49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2023-03-11T14:09:10Z</dcterms:created>
  <dcterms:modified xsi:type="dcterms:W3CDTF">2023-03-13T08:38:23Z</dcterms:modified>
</cp:coreProperties>
</file>