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80" tabRatio="20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69" i="1"/>
  <c r="F58"/>
  <c r="F70"/>
  <c r="F71" s="1"/>
  <c r="F59"/>
  <c r="F60" s="1"/>
  <c r="F48"/>
  <c r="F47"/>
  <c r="F36"/>
  <c r="F37" s="1"/>
  <c r="F38" s="1"/>
  <c r="F39" s="1"/>
  <c r="F40" s="1"/>
  <c r="F3"/>
  <c r="F4" s="1"/>
  <c r="F5" s="1"/>
  <c r="F6" s="1"/>
  <c r="F7" s="1"/>
  <c r="F27"/>
  <c r="F26"/>
  <c r="F28" s="1"/>
  <c r="F29" s="1"/>
  <c r="F30" s="1"/>
  <c r="F31" s="1"/>
  <c r="F25"/>
  <c r="F16"/>
  <c r="F15"/>
  <c r="F14"/>
  <c r="F49" l="1"/>
  <c r="F17"/>
  <c r="F18" s="1"/>
  <c r="F19" s="1"/>
  <c r="F20" s="1"/>
</calcChain>
</file>

<file path=xl/sharedStrings.xml><?xml version="1.0" encoding="utf-8"?>
<sst xmlns="http://schemas.openxmlformats.org/spreadsheetml/2006/main" count="105" uniqueCount="42">
  <si>
    <t>SIDE COLOUR = COLOUR</t>
  </si>
  <si>
    <t>Test Values</t>
  </si>
  <si>
    <t xml:space="preserve">Case1: When Inventory GSM is lesser than the Press GSM1 </t>
  </si>
  <si>
    <t>GSM</t>
  </si>
  <si>
    <t>PAGES PER MINUTE</t>
  </si>
  <si>
    <t>Colour GSM1</t>
  </si>
  <si>
    <t>Colour GSM2</t>
  </si>
  <si>
    <t>Colour GSM3</t>
  </si>
  <si>
    <t>Inventory sheet GSM Value</t>
  </si>
  <si>
    <t>new_value = (ColorPagesPerMinute1 / ColorGSM1);</t>
  </si>
  <si>
    <t>Print sheets</t>
  </si>
  <si>
    <t>extra_speed = PaperWeight * new_value;</t>
  </si>
  <si>
    <t>total_speed = extra_speed</t>
  </si>
  <si>
    <t>Case2: When Inventory GSM is greater than the Press GSM1 and lesser than the Press GSM2</t>
  </si>
  <si>
    <t xml:space="preserve"> (PaperWeight &gt; ColorGSM1 &amp;&amp; PaperWeight &lt; ColorGSM2)</t>
  </si>
  <si>
    <t>Diff_gsm = ColorGSM2 - ColorGSM1;</t>
  </si>
  <si>
    <t>Diff_speed = ColorPagesPerMinute2 - ColorPagesPerMinute1</t>
  </si>
  <si>
    <t>lower_gsm = PaperWeight - ColorGSM1</t>
  </si>
  <si>
    <t>extra_speed = (Diff_speed / Diff_gsm) * lower_gsm</t>
  </si>
  <si>
    <t>total_speed = extra_speed + ColorPagesPerMinute1</t>
  </si>
  <si>
    <t>Case3: When Inventory GSM is greater than the Press GSM2 and lesser than the Press GSM3</t>
  </si>
  <si>
    <t>(PaperWeight &gt; ColorGSM2 &amp;&amp; PaperWeight &lt;= ColorGSM3)</t>
  </si>
  <si>
    <t>Case4: When Inventory GSM is greater than the Press GSM3</t>
  </si>
  <si>
    <t>(PaperWeight &gt; ColorGSM3)</t>
  </si>
  <si>
    <t>new_value = (ColorPagesPerMinute3 / ColorGSM3)</t>
  </si>
  <si>
    <t>extra_speed = PaperWeight * new_value</t>
  </si>
  <si>
    <t>total_speed = ColorPagesPerMinute1</t>
  </si>
  <si>
    <t xml:space="preserve">Calc Value </t>
  </si>
  <si>
    <t>Web Page Value</t>
  </si>
  <si>
    <t>extra_speed=((Diff_speed / Diff_gsm) * lower_gsm)</t>
  </si>
  <si>
    <t>Lower_gsm=(PaperWeight - ColorGSM2)</t>
  </si>
  <si>
    <t>Diff_Speed=(ColorPagesPerMinute3 - ColorPagesPerMinute2)</t>
  </si>
  <si>
    <t>Diff_GSM=(Colour GSM3-Colour GSM2)</t>
  </si>
  <si>
    <t>total_speed=(extra_speed + ColorPagesPerMinute2)</t>
  </si>
  <si>
    <t>Sheets per mint=((total_speed / 60))</t>
  </si>
  <si>
    <t>Job Time(mint)=(TotalPrintSheets / SheetsperMin)</t>
  </si>
  <si>
    <t>total_speed = ColorPagesPerMinute2</t>
  </si>
  <si>
    <t>PaperWeight=ColorGSM1</t>
  </si>
  <si>
    <t>total_speed = ColorPagesPerMinute3</t>
  </si>
  <si>
    <t>Case5: When Inventory GSM is Equals to Colour GSM1</t>
  </si>
  <si>
    <t>Case6: When Inventory GSM is Equals to Colour GSM2</t>
  </si>
  <si>
    <t>Case7: When Inventory GSM is Equals to Colour GSM3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</si>
</sst>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/>
    <xf numFmtId="0" fontId="2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1" fillId="0" borderId="0" xfId="4"/>
    <xf numFmtId="0" fontId="3" fillId="2" borderId="0" xfId="2" applyFont="1" applyFill="1" applyBorder="1" applyAlignment="1">
      <alignment horizontal="center"/>
    </xf>
    <xf numFmtId="0" fontId="4" fillId="0" borderId="0" xfId="4" applyFont="1"/>
    <xf numFmtId="0" fontId="4" fillId="0" borderId="0" xfId="4" applyFont="1" applyAlignment="1">
      <alignment horizontal="left"/>
    </xf>
    <xf numFmtId="0" fontId="5" fillId="0" borderId="0" xfId="4" applyFont="1"/>
    <xf numFmtId="0" fontId="4" fillId="3" borderId="0" xfId="4" applyFont="1" applyFill="1"/>
    <xf numFmtId="0" fontId="4" fillId="4" borderId="0" xfId="4" applyFont="1" applyFill="1"/>
    <xf numFmtId="2" fontId="4" fillId="4" borderId="0" xfId="4" applyNumberFormat="1" applyFont="1" applyFill="1"/>
    <xf numFmtId="2" fontId="4" fillId="0" borderId="0" xfId="4" applyNumberFormat="1" applyFont="1"/>
    <xf numFmtId="2" fontId="0" fillId="0" borderId="0" xfId="0" applyNumberFormat="1"/>
    <xf numFmtId="0" fontId="3" fillId="2" borderId="0" xfId="2" applyFont="1" applyFill="1" applyBorder="1" applyAlignment="1"/>
    <xf numFmtId="0" fontId="4" fillId="0" borderId="0" xfId="0" applyFont="1"/>
    <xf numFmtId="0" fontId="6" fillId="0" borderId="0" xfId="4" applyFont="1"/>
    <xf numFmtId="0" fontId="1" fillId="3" borderId="0" xfId="4" applyFill="1"/>
    <xf numFmtId="0" fontId="4" fillId="0" borderId="0" xfId="4" applyFont="1" applyFill="1"/>
  </cellXfs>
  <cellStyles count="5">
    <cellStyle name="Comma 2" xfId="1"/>
    <cellStyle name="Excel Built-in Normal" xfId="2"/>
    <cellStyle name="Excel Built-in Normal 1" xfId="3"/>
    <cellStyle name="Normal" xfId="0" builtinId="0"/>
    <cellStyle name="Normal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76" workbookViewId="0">
      <selection activeCell="E81" sqref="E81"/>
    </sheetView>
  </sheetViews>
  <sheetFormatPr defaultRowHeight="15"/>
  <cols>
    <col min="1" max="1" width="25.5703125" bestFit="1" customWidth="1"/>
    <col min="2" max="2" width="5" bestFit="1" customWidth="1"/>
    <col min="3" max="3" width="18.140625" bestFit="1" customWidth="1"/>
    <col min="5" max="5" width="84.42578125" bestFit="1" customWidth="1"/>
    <col min="6" max="6" width="12" bestFit="1" customWidth="1"/>
    <col min="7" max="7" width="15.140625" bestFit="1" customWidth="1"/>
    <col min="8" max="8" width="32.5703125" bestFit="1" customWidth="1"/>
    <col min="9" max="9" width="5" bestFit="1" customWidth="1"/>
  </cols>
  <sheetData>
    <row r="1" spans="1:9">
      <c r="A1" s="1"/>
      <c r="B1" s="1"/>
      <c r="C1" s="1"/>
      <c r="D1" s="1"/>
      <c r="E1" s="3" t="s">
        <v>0</v>
      </c>
      <c r="F1" s="1"/>
      <c r="G1" s="1"/>
      <c r="H1" s="1"/>
      <c r="I1" s="1"/>
    </row>
    <row r="2" spans="1:9" ht="18.75">
      <c r="A2" s="2" t="s">
        <v>1</v>
      </c>
      <c r="B2" s="2"/>
      <c r="C2" s="2"/>
      <c r="D2" s="1"/>
      <c r="E2" s="5" t="s">
        <v>2</v>
      </c>
      <c r="F2" s="13" t="s">
        <v>27</v>
      </c>
      <c r="G2" s="13" t="s">
        <v>28</v>
      </c>
      <c r="H2" s="1"/>
      <c r="I2" s="1"/>
    </row>
    <row r="3" spans="1:9">
      <c r="A3" s="6"/>
      <c r="B3" s="6" t="s">
        <v>3</v>
      </c>
      <c r="C3" s="6" t="s">
        <v>4</v>
      </c>
      <c r="D3" s="1"/>
      <c r="E3" s="3" t="s">
        <v>9</v>
      </c>
      <c r="F3" s="3">
        <f>(C4/B4)</f>
        <v>0.8</v>
      </c>
      <c r="G3" s="1"/>
      <c r="H3" s="1"/>
      <c r="I3" s="1"/>
    </row>
    <row r="4" spans="1:9">
      <c r="A4" s="6" t="s">
        <v>5</v>
      </c>
      <c r="B4" s="6">
        <v>100</v>
      </c>
      <c r="C4" s="6">
        <v>80</v>
      </c>
      <c r="D4" s="1"/>
      <c r="E4" s="3" t="s">
        <v>11</v>
      </c>
      <c r="F4" s="3">
        <f>C8*F3</f>
        <v>68</v>
      </c>
      <c r="G4" s="1"/>
      <c r="H4" s="1"/>
      <c r="I4" s="1"/>
    </row>
    <row r="5" spans="1:9">
      <c r="A5" s="6" t="s">
        <v>6</v>
      </c>
      <c r="B5" s="6">
        <v>200</v>
      </c>
      <c r="C5" s="6">
        <v>60</v>
      </c>
      <c r="D5" s="1"/>
      <c r="E5" s="3" t="s">
        <v>12</v>
      </c>
      <c r="F5" s="3">
        <f>F4</f>
        <v>68</v>
      </c>
      <c r="G5" s="1"/>
      <c r="H5" s="1"/>
      <c r="I5" s="1"/>
    </row>
    <row r="6" spans="1:9">
      <c r="A6" s="6" t="s">
        <v>7</v>
      </c>
      <c r="B6" s="6">
        <v>300</v>
      </c>
      <c r="C6" s="6">
        <v>40</v>
      </c>
      <c r="D6" s="1"/>
      <c r="E6" s="3" t="s">
        <v>34</v>
      </c>
      <c r="F6" s="9">
        <f>F5/60</f>
        <v>1.1333333333333333</v>
      </c>
      <c r="G6" s="1"/>
      <c r="H6" s="1"/>
      <c r="I6" s="1"/>
    </row>
    <row r="7" spans="1:9">
      <c r="A7" s="6"/>
      <c r="B7" s="6"/>
      <c r="C7" s="6"/>
      <c r="D7" s="1"/>
      <c r="E7" s="7" t="s">
        <v>35</v>
      </c>
      <c r="F7" s="8">
        <f>C9/F6</f>
        <v>10.588235294117647</v>
      </c>
      <c r="G7" s="1">
        <v>10.59</v>
      </c>
      <c r="H7" s="1"/>
      <c r="I7" s="1"/>
    </row>
    <row r="8" spans="1:9">
      <c r="A8" s="6" t="s">
        <v>8</v>
      </c>
      <c r="B8" s="6"/>
      <c r="C8" s="6">
        <v>85</v>
      </c>
      <c r="D8" s="1"/>
      <c r="H8" s="1"/>
      <c r="I8" s="1"/>
    </row>
    <row r="9" spans="1:9">
      <c r="A9" s="6" t="s">
        <v>10</v>
      </c>
      <c r="B9" s="6"/>
      <c r="C9" s="6">
        <v>12</v>
      </c>
      <c r="D9" s="1"/>
      <c r="H9" s="1"/>
      <c r="I9" s="1"/>
    </row>
    <row r="10" spans="1:9">
      <c r="A10" s="1"/>
      <c r="B10" s="1"/>
      <c r="C10" s="1"/>
      <c r="D10" s="1"/>
      <c r="H10" s="1"/>
      <c r="I10" s="1"/>
    </row>
    <row r="11" spans="1:9">
      <c r="A11" s="1"/>
      <c r="B11" s="1"/>
      <c r="C11" s="1"/>
      <c r="D11" s="1"/>
      <c r="H11" s="1"/>
      <c r="I11" s="1"/>
    </row>
    <row r="12" spans="1:9" ht="18.75">
      <c r="A12" s="11" t="s">
        <v>1</v>
      </c>
      <c r="B12" s="11"/>
      <c r="C12" s="11"/>
      <c r="D12" s="1"/>
      <c r="E12" s="5" t="s">
        <v>13</v>
      </c>
      <c r="F12" s="1"/>
      <c r="G12" s="1"/>
      <c r="H12" s="1"/>
      <c r="I12" s="1"/>
    </row>
    <row r="13" spans="1:9">
      <c r="A13" s="6"/>
      <c r="B13" s="6" t="s">
        <v>3</v>
      </c>
      <c r="C13" s="6" t="s">
        <v>4</v>
      </c>
      <c r="D13" s="1"/>
      <c r="E13" s="3" t="s">
        <v>14</v>
      </c>
      <c r="F13" s="1"/>
      <c r="G13" s="1"/>
    </row>
    <row r="14" spans="1:9">
      <c r="A14" s="6" t="s">
        <v>5</v>
      </c>
      <c r="B14" s="6">
        <v>100</v>
      </c>
      <c r="C14" s="6">
        <v>80</v>
      </c>
      <c r="D14" s="1"/>
      <c r="E14" s="3" t="s">
        <v>15</v>
      </c>
      <c r="F14" s="3">
        <f>B15-B14</f>
        <v>100</v>
      </c>
      <c r="G14" s="3"/>
      <c r="H14" s="1"/>
      <c r="I14" s="1"/>
    </row>
    <row r="15" spans="1:9">
      <c r="A15" s="6" t="s">
        <v>6</v>
      </c>
      <c r="B15" s="6">
        <v>200</v>
      </c>
      <c r="C15" s="6">
        <v>60</v>
      </c>
      <c r="D15" s="1"/>
      <c r="E15" s="3" t="s">
        <v>16</v>
      </c>
      <c r="F15" s="3">
        <f>C15-C14</f>
        <v>-20</v>
      </c>
      <c r="G15" s="3"/>
      <c r="H15" s="1"/>
      <c r="I15" s="3"/>
    </row>
    <row r="16" spans="1:9">
      <c r="A16" s="6" t="s">
        <v>7</v>
      </c>
      <c r="B16" s="6">
        <v>300</v>
      </c>
      <c r="C16" s="6">
        <v>40</v>
      </c>
      <c r="D16" s="1"/>
      <c r="E16" s="3" t="s">
        <v>17</v>
      </c>
      <c r="F16" s="3">
        <f>C18-B14</f>
        <v>50</v>
      </c>
      <c r="G16" s="3"/>
      <c r="H16" s="1"/>
      <c r="I16" s="3"/>
    </row>
    <row r="17" spans="1:9">
      <c r="A17" s="6"/>
      <c r="B17" s="6"/>
      <c r="C17" s="6"/>
      <c r="D17" s="1"/>
      <c r="E17" s="3" t="s">
        <v>18</v>
      </c>
      <c r="F17" s="3">
        <f>(F15/F14)*F16</f>
        <v>-10</v>
      </c>
      <c r="G17" s="3"/>
      <c r="H17" s="1"/>
      <c r="I17" s="3"/>
    </row>
    <row r="18" spans="1:9">
      <c r="A18" s="6" t="s">
        <v>8</v>
      </c>
      <c r="B18" s="6"/>
      <c r="C18" s="6">
        <v>150</v>
      </c>
      <c r="D18" s="1"/>
      <c r="E18" s="3" t="s">
        <v>19</v>
      </c>
      <c r="F18" s="3">
        <f>F17+C14</f>
        <v>70</v>
      </c>
      <c r="G18" s="3"/>
      <c r="H18" s="1"/>
      <c r="I18" s="1"/>
    </row>
    <row r="19" spans="1:9">
      <c r="A19" s="6" t="s">
        <v>10</v>
      </c>
      <c r="B19" s="6"/>
      <c r="C19" s="6">
        <v>12</v>
      </c>
      <c r="D19" s="1"/>
      <c r="E19" s="3" t="s">
        <v>34</v>
      </c>
      <c r="F19" s="9">
        <f>F18/60</f>
        <v>1.1666666666666667</v>
      </c>
      <c r="G19" s="3"/>
      <c r="H19" s="1"/>
      <c r="I19" s="1"/>
    </row>
    <row r="20" spans="1:9">
      <c r="A20" s="14"/>
      <c r="B20" s="14"/>
      <c r="C20" s="14"/>
      <c r="D20" s="1"/>
      <c r="E20" s="7" t="s">
        <v>35</v>
      </c>
      <c r="F20" s="8">
        <f>C19/F19</f>
        <v>10.285714285714285</v>
      </c>
      <c r="G20" s="3">
        <v>10.29</v>
      </c>
      <c r="H20" s="1"/>
      <c r="I20" s="1"/>
    </row>
    <row r="21" spans="1:9">
      <c r="H21" s="1"/>
      <c r="I21" s="1"/>
    </row>
    <row r="22" spans="1:9">
      <c r="H22" s="1"/>
      <c r="I22" s="1"/>
    </row>
    <row r="23" spans="1:9" ht="18.75">
      <c r="A23" s="2" t="s">
        <v>1</v>
      </c>
      <c r="B23" s="2"/>
      <c r="C23" s="2"/>
      <c r="D23" s="1"/>
      <c r="E23" s="5" t="s">
        <v>20</v>
      </c>
      <c r="F23" s="1"/>
      <c r="H23" s="3"/>
      <c r="I23" s="1"/>
    </row>
    <row r="24" spans="1:9">
      <c r="A24" s="6"/>
      <c r="B24" s="6" t="s">
        <v>3</v>
      </c>
      <c r="C24" s="6" t="s">
        <v>4</v>
      </c>
      <c r="D24" s="1"/>
      <c r="E24" s="3" t="s">
        <v>21</v>
      </c>
      <c r="F24" s="1"/>
      <c r="H24" s="1"/>
      <c r="I24" s="1"/>
    </row>
    <row r="25" spans="1:9">
      <c r="A25" s="6" t="s">
        <v>5</v>
      </c>
      <c r="B25" s="6">
        <v>100</v>
      </c>
      <c r="C25" s="6">
        <v>80</v>
      </c>
      <c r="D25" s="1"/>
      <c r="E25" s="3" t="s">
        <v>32</v>
      </c>
      <c r="F25" s="3">
        <f>B27-B26</f>
        <v>100</v>
      </c>
      <c r="G25" s="1"/>
    </row>
    <row r="26" spans="1:9">
      <c r="A26" s="6" t="s">
        <v>6</v>
      </c>
      <c r="B26" s="6">
        <v>200</v>
      </c>
      <c r="C26" s="6">
        <v>60</v>
      </c>
      <c r="D26" s="1"/>
      <c r="E26" s="3" t="s">
        <v>31</v>
      </c>
      <c r="F26" s="3">
        <f>C27-C26</f>
        <v>-20</v>
      </c>
      <c r="G26" s="1"/>
    </row>
    <row r="27" spans="1:9">
      <c r="A27" s="6" t="s">
        <v>7</v>
      </c>
      <c r="B27" s="6">
        <v>300</v>
      </c>
      <c r="C27" s="6">
        <v>40</v>
      </c>
      <c r="D27" s="1"/>
      <c r="E27" s="4" t="s">
        <v>30</v>
      </c>
      <c r="F27" s="3">
        <f>C29-B26</f>
        <v>50</v>
      </c>
      <c r="G27" s="1"/>
      <c r="H27" s="1"/>
      <c r="I27" s="1"/>
    </row>
    <row r="28" spans="1:9">
      <c r="A28" s="6"/>
      <c r="B28" s="6"/>
      <c r="C28" s="6"/>
      <c r="D28" s="1"/>
      <c r="E28" s="3" t="s">
        <v>29</v>
      </c>
      <c r="F28" s="3">
        <f>(F26/F25)*F27</f>
        <v>-10</v>
      </c>
      <c r="G28" s="1"/>
      <c r="H28" s="1"/>
      <c r="I28" s="1"/>
    </row>
    <row r="29" spans="1:9">
      <c r="A29" s="6" t="s">
        <v>8</v>
      </c>
      <c r="B29" s="6"/>
      <c r="C29" s="6">
        <v>250</v>
      </c>
      <c r="D29" s="1"/>
      <c r="E29" s="3" t="s">
        <v>33</v>
      </c>
      <c r="F29" s="15">
        <f>F28+C26</f>
        <v>50</v>
      </c>
      <c r="G29" s="1"/>
      <c r="H29" s="1"/>
      <c r="I29" s="1"/>
    </row>
    <row r="30" spans="1:9">
      <c r="A30" s="6" t="s">
        <v>10</v>
      </c>
      <c r="B30" s="6"/>
      <c r="C30" s="6">
        <v>12</v>
      </c>
      <c r="D30" s="1"/>
      <c r="E30" s="3" t="s">
        <v>34</v>
      </c>
      <c r="F30" s="9">
        <f>F29/60</f>
        <v>0.83333333333333337</v>
      </c>
      <c r="G30" s="1"/>
      <c r="H30" s="1"/>
      <c r="I30" s="1"/>
    </row>
    <row r="31" spans="1:9">
      <c r="A31" s="6"/>
      <c r="B31" s="6"/>
      <c r="C31" s="6"/>
      <c r="D31" s="1"/>
      <c r="E31" s="7" t="s">
        <v>35</v>
      </c>
      <c r="F31" s="8">
        <f>(C30/F30)</f>
        <v>14.399999999999999</v>
      </c>
      <c r="G31" s="10">
        <v>14.4</v>
      </c>
      <c r="H31" s="1"/>
      <c r="I31" s="1"/>
    </row>
    <row r="32" spans="1:9">
      <c r="H32" s="1"/>
      <c r="I32" s="1"/>
    </row>
    <row r="34" spans="1:7" ht="18.75">
      <c r="A34" s="2" t="s">
        <v>1</v>
      </c>
      <c r="B34" s="2"/>
      <c r="C34" s="2"/>
      <c r="D34" s="1"/>
      <c r="E34" s="5" t="s">
        <v>22</v>
      </c>
      <c r="F34" s="1"/>
    </row>
    <row r="35" spans="1:7">
      <c r="A35" s="6"/>
      <c r="B35" s="6" t="s">
        <v>3</v>
      </c>
      <c r="C35" s="6" t="s">
        <v>4</v>
      </c>
      <c r="D35" s="1"/>
      <c r="E35" s="3" t="s">
        <v>23</v>
      </c>
      <c r="F35" s="1"/>
    </row>
    <row r="36" spans="1:7">
      <c r="A36" s="6" t="s">
        <v>5</v>
      </c>
      <c r="B36" s="6">
        <v>100</v>
      </c>
      <c r="C36" s="6">
        <v>80</v>
      </c>
      <c r="D36" s="1"/>
      <c r="E36" s="3" t="s">
        <v>24</v>
      </c>
      <c r="F36" s="3">
        <f>C38/B38</f>
        <v>0.13333333333333333</v>
      </c>
    </row>
    <row r="37" spans="1:7">
      <c r="A37" s="6" t="s">
        <v>6</v>
      </c>
      <c r="B37" s="6">
        <v>200</v>
      </c>
      <c r="C37" s="6">
        <v>60</v>
      </c>
      <c r="D37" s="1"/>
      <c r="E37" s="3" t="s">
        <v>25</v>
      </c>
      <c r="F37" s="9">
        <f>C40*F36</f>
        <v>46.666666666666664</v>
      </c>
    </row>
    <row r="38" spans="1:7">
      <c r="A38" s="6" t="s">
        <v>7</v>
      </c>
      <c r="B38" s="6">
        <v>300</v>
      </c>
      <c r="C38" s="6">
        <v>40</v>
      </c>
      <c r="D38" s="1"/>
      <c r="E38" s="3" t="s">
        <v>12</v>
      </c>
      <c r="F38" s="9">
        <f>F37</f>
        <v>46.666666666666664</v>
      </c>
    </row>
    <row r="39" spans="1:7">
      <c r="A39" s="6"/>
      <c r="B39" s="6"/>
      <c r="C39" s="6"/>
      <c r="D39" s="1"/>
      <c r="E39" s="3" t="s">
        <v>34</v>
      </c>
      <c r="F39" s="3">
        <f>F38/60</f>
        <v>0.77777777777777779</v>
      </c>
    </row>
    <row r="40" spans="1:7">
      <c r="A40" s="6" t="s">
        <v>8</v>
      </c>
      <c r="B40" s="6"/>
      <c r="C40" s="6">
        <v>350</v>
      </c>
      <c r="D40" s="1"/>
      <c r="E40" s="7" t="s">
        <v>35</v>
      </c>
      <c r="F40" s="8">
        <f>C41/F39</f>
        <v>15.428571428571429</v>
      </c>
      <c r="G40" s="12">
        <v>15.43</v>
      </c>
    </row>
    <row r="41" spans="1:7">
      <c r="A41" s="6" t="s">
        <v>10</v>
      </c>
      <c r="B41" s="6"/>
      <c r="C41" s="6">
        <v>12</v>
      </c>
      <c r="D41" s="1"/>
      <c r="E41" s="1"/>
      <c r="F41" s="1"/>
    </row>
    <row r="42" spans="1:7">
      <c r="A42" s="6"/>
      <c r="B42" s="6"/>
      <c r="C42" s="6"/>
      <c r="D42" s="1"/>
      <c r="E42" s="1"/>
      <c r="F42" s="1"/>
    </row>
    <row r="45" spans="1:7" ht="18.75">
      <c r="A45" s="2" t="s">
        <v>1</v>
      </c>
      <c r="B45" s="2"/>
      <c r="C45" s="2"/>
      <c r="D45" s="1"/>
      <c r="E45" s="5" t="s">
        <v>39</v>
      </c>
      <c r="F45" s="1"/>
    </row>
    <row r="46" spans="1:7">
      <c r="A46" s="6"/>
      <c r="B46" s="6" t="s">
        <v>3</v>
      </c>
      <c r="C46" s="6" t="s">
        <v>4</v>
      </c>
      <c r="D46" s="1"/>
      <c r="E46" s="3" t="s">
        <v>37</v>
      </c>
      <c r="F46" s="1"/>
    </row>
    <row r="47" spans="1:7">
      <c r="A47" s="6" t="s">
        <v>5</v>
      </c>
      <c r="B47" s="6">
        <v>100</v>
      </c>
      <c r="C47" s="6">
        <v>80</v>
      </c>
      <c r="D47" s="1"/>
      <c r="E47" s="3" t="s">
        <v>26</v>
      </c>
      <c r="F47" s="3">
        <f>C47</f>
        <v>80</v>
      </c>
    </row>
    <row r="48" spans="1:7">
      <c r="A48" s="6" t="s">
        <v>6</v>
      </c>
      <c r="B48" s="6">
        <v>200</v>
      </c>
      <c r="C48" s="6">
        <v>60</v>
      </c>
      <c r="D48" s="1"/>
      <c r="E48" s="3" t="s">
        <v>34</v>
      </c>
      <c r="F48" s="3">
        <f>F47/60</f>
        <v>1.3333333333333333</v>
      </c>
    </row>
    <row r="49" spans="1:7">
      <c r="A49" s="6" t="s">
        <v>7</v>
      </c>
      <c r="B49" s="6">
        <v>300</v>
      </c>
      <c r="C49" s="6">
        <v>40</v>
      </c>
      <c r="D49" s="1"/>
      <c r="E49" s="7" t="s">
        <v>35</v>
      </c>
      <c r="F49" s="7">
        <f>C52/F48</f>
        <v>9</v>
      </c>
      <c r="G49" s="12">
        <v>9</v>
      </c>
    </row>
    <row r="50" spans="1:7">
      <c r="A50" s="6"/>
      <c r="B50" s="6"/>
      <c r="C50" s="6"/>
      <c r="D50" s="1"/>
      <c r="E50" s="1"/>
      <c r="F50" s="1"/>
    </row>
    <row r="51" spans="1:7">
      <c r="A51" s="6" t="s">
        <v>8</v>
      </c>
      <c r="B51" s="6"/>
      <c r="C51" s="6">
        <v>200</v>
      </c>
      <c r="D51" s="1"/>
      <c r="E51" s="1"/>
      <c r="F51" s="1"/>
    </row>
    <row r="52" spans="1:7">
      <c r="A52" s="6" t="s">
        <v>10</v>
      </c>
      <c r="B52" s="6"/>
      <c r="C52" s="6">
        <v>12</v>
      </c>
      <c r="D52" s="1"/>
      <c r="E52" s="1"/>
      <c r="F52" s="1"/>
    </row>
    <row r="53" spans="1:7">
      <c r="A53" s="6"/>
      <c r="B53" s="6"/>
      <c r="C53" s="6"/>
      <c r="D53" s="1"/>
      <c r="E53" s="1"/>
      <c r="F53" s="1"/>
    </row>
    <row r="56" spans="1:7" ht="18.75">
      <c r="A56" s="2" t="s">
        <v>1</v>
      </c>
      <c r="B56" s="2"/>
      <c r="C56" s="2"/>
      <c r="D56" s="1"/>
      <c r="E56" s="5" t="s">
        <v>40</v>
      </c>
      <c r="F56" s="1"/>
    </row>
    <row r="57" spans="1:7">
      <c r="A57" s="6"/>
      <c r="B57" s="6" t="s">
        <v>3</v>
      </c>
      <c r="C57" s="6" t="s">
        <v>4</v>
      </c>
      <c r="D57" s="1"/>
      <c r="E57" s="3" t="s">
        <v>37</v>
      </c>
      <c r="F57" s="1"/>
    </row>
    <row r="58" spans="1:7">
      <c r="A58" s="6" t="s">
        <v>5</v>
      </c>
      <c r="B58" s="6">
        <v>100</v>
      </c>
      <c r="C58" s="6">
        <v>80</v>
      </c>
      <c r="D58" s="1"/>
      <c r="E58" s="3" t="s">
        <v>36</v>
      </c>
      <c r="F58" s="3">
        <f>C59</f>
        <v>60</v>
      </c>
    </row>
    <row r="59" spans="1:7">
      <c r="A59" s="6" t="s">
        <v>6</v>
      </c>
      <c r="B59" s="6">
        <v>200</v>
      </c>
      <c r="C59" s="6">
        <v>60</v>
      </c>
      <c r="D59" s="1"/>
      <c r="E59" s="3" t="s">
        <v>34</v>
      </c>
      <c r="F59" s="3">
        <f>F58/60</f>
        <v>1</v>
      </c>
    </row>
    <row r="60" spans="1:7">
      <c r="A60" s="6" t="s">
        <v>7</v>
      </c>
      <c r="B60" s="6">
        <v>300</v>
      </c>
      <c r="C60" s="6">
        <v>40</v>
      </c>
      <c r="D60" s="1"/>
      <c r="E60" s="7" t="s">
        <v>35</v>
      </c>
      <c r="F60" s="7">
        <f>C63/F59</f>
        <v>12</v>
      </c>
      <c r="G60" s="12">
        <v>12</v>
      </c>
    </row>
    <row r="61" spans="1:7">
      <c r="A61" s="6"/>
      <c r="B61" s="6"/>
      <c r="C61" s="6"/>
      <c r="D61" s="1"/>
      <c r="E61" s="1"/>
      <c r="F61" s="1"/>
    </row>
    <row r="62" spans="1:7">
      <c r="A62" s="6" t="s">
        <v>8</v>
      </c>
      <c r="B62" s="6"/>
      <c r="C62" s="6">
        <v>200</v>
      </c>
      <c r="D62" s="1"/>
      <c r="E62" s="1"/>
      <c r="F62" s="1"/>
    </row>
    <row r="63" spans="1:7">
      <c r="A63" s="6" t="s">
        <v>10</v>
      </c>
      <c r="B63" s="6"/>
      <c r="C63" s="6">
        <v>12</v>
      </c>
      <c r="D63" s="1"/>
      <c r="E63" s="1"/>
      <c r="F63" s="1"/>
    </row>
    <row r="64" spans="1:7">
      <c r="A64" s="6"/>
      <c r="B64" s="6"/>
      <c r="C64" s="6"/>
      <c r="D64" s="1"/>
      <c r="E64" s="1"/>
      <c r="F64" s="1"/>
    </row>
    <row r="67" spans="1:7" ht="18.75">
      <c r="A67" s="2" t="s">
        <v>1</v>
      </c>
      <c r="B67" s="2"/>
      <c r="C67" s="2"/>
      <c r="D67" s="1"/>
      <c r="E67" s="5" t="s">
        <v>41</v>
      </c>
      <c r="F67" s="1"/>
    </row>
    <row r="68" spans="1:7">
      <c r="A68" s="6"/>
      <c r="B68" s="6" t="s">
        <v>3</v>
      </c>
      <c r="C68" s="6" t="s">
        <v>4</v>
      </c>
      <c r="D68" s="1"/>
      <c r="E68" s="3" t="s">
        <v>37</v>
      </c>
      <c r="F68" s="1"/>
    </row>
    <row r="69" spans="1:7">
      <c r="A69" s="6" t="s">
        <v>5</v>
      </c>
      <c r="B69" s="6">
        <v>100</v>
      </c>
      <c r="C69" s="6">
        <v>80</v>
      </c>
      <c r="D69" s="1"/>
      <c r="E69" s="3" t="s">
        <v>38</v>
      </c>
      <c r="F69" s="3">
        <f>C71</f>
        <v>40</v>
      </c>
    </row>
    <row r="70" spans="1:7">
      <c r="A70" s="6" t="s">
        <v>6</v>
      </c>
      <c r="B70" s="6">
        <v>200</v>
      </c>
      <c r="C70" s="6">
        <v>60</v>
      </c>
      <c r="D70" s="1"/>
      <c r="E70" s="3" t="s">
        <v>34</v>
      </c>
      <c r="F70" s="3">
        <f>F69/60</f>
        <v>0.66666666666666663</v>
      </c>
    </row>
    <row r="71" spans="1:7">
      <c r="A71" s="6" t="s">
        <v>7</v>
      </c>
      <c r="B71" s="6">
        <v>300</v>
      </c>
      <c r="C71" s="6">
        <v>40</v>
      </c>
      <c r="D71" s="1"/>
      <c r="E71" s="7" t="s">
        <v>35</v>
      </c>
      <c r="F71" s="7">
        <f>C74/F70</f>
        <v>18</v>
      </c>
      <c r="G71" s="12">
        <v>18</v>
      </c>
    </row>
    <row r="72" spans="1:7">
      <c r="A72" s="6"/>
      <c r="B72" s="6"/>
      <c r="C72" s="6"/>
      <c r="D72" s="1"/>
      <c r="E72" s="1"/>
      <c r="F72" s="1"/>
    </row>
    <row r="73" spans="1:7">
      <c r="A73" s="6" t="s">
        <v>8</v>
      </c>
      <c r="B73" s="6"/>
      <c r="C73" s="6">
        <v>200</v>
      </c>
      <c r="D73" s="1"/>
      <c r="E73" s="1"/>
      <c r="F73" s="1"/>
    </row>
    <row r="74" spans="1:7">
      <c r="A74" s="6" t="s">
        <v>10</v>
      </c>
      <c r="B74" s="6"/>
      <c r="C74" s="6">
        <v>12</v>
      </c>
      <c r="D74" s="1"/>
      <c r="E74" s="1"/>
      <c r="F74" s="1"/>
    </row>
    <row r="75" spans="1:7">
      <c r="A75" s="6"/>
      <c r="B75" s="6"/>
      <c r="C75" s="6"/>
      <c r="D75" s="1"/>
      <c r="E75" s="1"/>
      <c r="F7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S.</dc:creator>
  <cp:lastModifiedBy>Santhosh S.</cp:lastModifiedBy>
  <dcterms:created xsi:type="dcterms:W3CDTF">2014-04-14T09:10:37Z</dcterms:created>
  <dcterms:modified xsi:type="dcterms:W3CDTF">2014-04-14T13:44:01Z</dcterms:modified>
</cp:coreProperties>
</file>