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12b2a47b5a1232/"/>
    </mc:Choice>
  </mc:AlternateContent>
  <xr:revisionPtr revIDLastSave="31" documentId="8_{33408E88-DA28-4212-B21E-90390E8F1B5C}" xr6:coauthVersionLast="47" xr6:coauthVersionMax="47" xr10:uidLastSave="{C17BCCD1-8141-4A67-B0D3-4EB275C570D4}"/>
  <bookViews>
    <workbookView minimized="1" xWindow="0" yWindow="2460" windowWidth="17280" windowHeight="8880" firstSheet="3" activeTab="3" xr2:uid="{00000000-000D-0000-FFFF-FFFF00000000}"/>
  </bookViews>
  <sheets>
    <sheet name="Sheet1" sheetId="2" r:id="rId1"/>
    <sheet name="Sheet2" sheetId="3" r:id="rId2"/>
    <sheet name="Shee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C54" i="1"/>
  <c r="C53" i="1"/>
  <c r="C52" i="1"/>
  <c r="C51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<sst xmlns="http://schemas.openxmlformats.org/spreadsheetml/2006/main" count="165" uniqueCount="37">
  <si>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</si>
  <si>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</si>
  <si>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</si>
  <si>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</si>
  <si>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</si>
  <si>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</si>
  <si>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</si>
  <si>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</si>
  <si>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</si>
  <si>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</si>
  <si>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</si>
  <si>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</si>
  <si>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</si>
  <si>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</si>
  <si>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</si>
  <si>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</si>
  <si>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</si>
  <si>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</si>
  <si>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</si>
  <si>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</si>
  <si>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</si>
  <si>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</si>
  <si>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</si>
  <si>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</si>
  <si>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</si>
  <si>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</si>
  <si>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</si>
  <si>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</si>
  <si>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</si>
  <si>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SUM=</t>
  </si>
  <si>
    <t>AVERAGE=</t>
  </si>
  <si>
    <t>MIN=</t>
  </si>
  <si>
    <t>MAX=</t>
  </si>
  <si>
    <t>COUNT=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</si>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</sst>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Equipment Class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Housing and Community Affairs</c:v>
              </c:pt>
              <c:pt idx="1">
                <c:v>Human Rights</c:v>
              </c:pt>
              <c:pt idx="2">
                <c:v>Libraries</c:v>
              </c:pt>
              <c:pt idx="3">
                <c:v>Liquor Control</c:v>
              </c:pt>
              <c:pt idx="4">
                <c:v>Office Of Homeland Security</c:v>
              </c:pt>
              <c:pt idx="5">
                <c:v>Permitting Services</c:v>
              </c:pt>
              <c:pt idx="6">
                <c:v>Public Information Office</c:v>
              </c:pt>
              <c:pt idx="7">
                <c:v>Recreation</c:v>
              </c:pt>
              <c:pt idx="8">
                <c:v>Sheriffs Office</c:v>
              </c:pt>
              <c:pt idx="9">
                <c:v>State Attorneys Office</c:v>
              </c:pt>
              <c:pt idx="10">
                <c:v>Technology Services</c:v>
              </c:pt>
              <c:pt idx="11">
                <c:v>Transportation</c:v>
              </c:pt>
            </c:strLit>
          </c:cat>
          <c:val>
            <c:numLit>
              <c:formatCode>General</c:formatCode>
              <c:ptCount val="12"/>
              <c:pt idx="0">
                <c:v>3</c:v>
              </c:pt>
              <c:pt idx="1">
                <c:v>1</c:v>
              </c:pt>
              <c:pt idx="2">
                <c:v>3</c:v>
              </c:pt>
              <c:pt idx="3">
                <c:v>4</c:v>
              </c:pt>
              <c:pt idx="4">
                <c:v>1</c:v>
              </c:pt>
              <c:pt idx="5">
                <c:v>5</c:v>
              </c:pt>
              <c:pt idx="6">
                <c:v>1</c:v>
              </c:pt>
              <c:pt idx="7">
                <c:v>5</c:v>
              </c:pt>
              <c:pt idx="8">
                <c:v>9</c:v>
              </c:pt>
              <c:pt idx="9">
                <c:v>4</c:v>
              </c:pt>
              <c:pt idx="10">
                <c:v>4</c:v>
              </c:pt>
              <c:pt idx="11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0-9F5E-4413-B518-D84E3296F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5016991"/>
        <c:axId val="1295020831"/>
      </c:barChart>
      <c:catAx>
        <c:axId val="1295016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020831"/>
        <c:crosses val="autoZero"/>
        <c:auto val="1"/>
        <c:lblAlgn val="ctr"/>
        <c:lblOffset val="100"/>
        <c:noMultiLvlLbl val="0"/>
      </c:catAx>
      <c:valAx>
        <c:axId val="129502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01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Montgomery_Fleet_Equipment_Inve!$C$1</c:f>
              <c:strCache>
                <c:ptCount val="1"/>
                <c:pt idx="0">
                  <c:v>Equipment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Montgomery_Fleet_Equipment_Inve!$A$2:$B$50</c15:sqref>
                  </c15:fullRef>
                  <c15:levelRef>
                    <c15:sqref>Montgomery_Fleet_Equipment_Inve!$B$2:$B$50</c15:sqref>
                  </c15:levelRef>
                </c:ext>
              </c:extLst>
              <c:f>Montgomery_Fleet_Equipment_Inve!$B$2:$B$50</c:f>
              <c:strCache>
                <c:ptCount val="49"/>
                <c:pt idx="0">
                  <c:v>Pick Up Trucks</c:v>
                </c:pt>
                <c:pt idx="1">
                  <c:v>SUV</c:v>
                </c:pt>
                <c:pt idx="2">
                  <c:v>Sedan</c:v>
                </c:pt>
                <c:pt idx="3">
                  <c:v>Sedan</c:v>
                </c:pt>
                <c:pt idx="4">
                  <c:v>Pick Up Trucks</c:v>
                </c:pt>
                <c:pt idx="5">
                  <c:v>Van</c:v>
                </c:pt>
                <c:pt idx="6">
                  <c:v>Medium Duty</c:v>
                </c:pt>
                <c:pt idx="7">
                  <c:v>Van</c:v>
                </c:pt>
                <c:pt idx="8">
                  <c:v>Heavy Duty</c:v>
                </c:pt>
                <c:pt idx="9">
                  <c:v>SUV</c:v>
                </c:pt>
                <c:pt idx="10">
                  <c:v>Sedan</c:v>
                </c:pt>
                <c:pt idx="11">
                  <c:v>SUV</c:v>
                </c:pt>
                <c:pt idx="12">
                  <c:v>CUV</c:v>
                </c:pt>
                <c:pt idx="13">
                  <c:v>SUV</c:v>
                </c:pt>
                <c:pt idx="14">
                  <c:v>Pick Up Trucks</c:v>
                </c:pt>
                <c:pt idx="15">
                  <c:v>Van</c:v>
                </c:pt>
                <c:pt idx="16">
                  <c:v>Sedan</c:v>
                </c:pt>
                <c:pt idx="17">
                  <c:v>Van</c:v>
                </c:pt>
                <c:pt idx="18">
                  <c:v>Sedan</c:v>
                </c:pt>
                <c:pt idx="19">
                  <c:v>Pick Up Trucks</c:v>
                </c:pt>
                <c:pt idx="20">
                  <c:v>SUV</c:v>
                </c:pt>
                <c:pt idx="21">
                  <c:v>Van</c:v>
                </c:pt>
                <c:pt idx="22">
                  <c:v>Off Road Vehicle Equipment</c:v>
                </c:pt>
                <c:pt idx="23">
                  <c:v>Public Safety SUV</c:v>
                </c:pt>
                <c:pt idx="24">
                  <c:v>Sedan</c:v>
                </c:pt>
                <c:pt idx="25">
                  <c:v>Medium Duty</c:v>
                </c:pt>
                <c:pt idx="26">
                  <c:v>Pick Up Trucks</c:v>
                </c:pt>
                <c:pt idx="27">
                  <c:v>SUV</c:v>
                </c:pt>
                <c:pt idx="28">
                  <c:v>Public Safety Van</c:v>
                </c:pt>
                <c:pt idx="29">
                  <c:v>Public Safety CUV</c:v>
                </c:pt>
                <c:pt idx="30">
                  <c:v>Public Safety Sedan</c:v>
                </c:pt>
                <c:pt idx="31">
                  <c:v>Public Safety Pick Up Trucks</c:v>
                </c:pt>
                <c:pt idx="32">
                  <c:v>Public Safety Sedan</c:v>
                </c:pt>
                <c:pt idx="33">
                  <c:v>Van</c:v>
                </c:pt>
                <c:pt idx="34">
                  <c:v>SUV</c:v>
                </c:pt>
                <c:pt idx="35">
                  <c:v>Sedan</c:v>
                </c:pt>
                <c:pt idx="36">
                  <c:v>Pick Up Trucks</c:v>
                </c:pt>
                <c:pt idx="37">
                  <c:v>CUV</c:v>
                </c:pt>
                <c:pt idx="38">
                  <c:v>Van</c:v>
                </c:pt>
                <c:pt idx="39">
                  <c:v>SUV</c:v>
                </c:pt>
                <c:pt idx="40">
                  <c:v>Pick Up Trucks</c:v>
                </c:pt>
                <c:pt idx="41">
                  <c:v>Heavy Duty</c:v>
                </c:pt>
                <c:pt idx="42">
                  <c:v>Transit Bus</c:v>
                </c:pt>
                <c:pt idx="43">
                  <c:v>SUV</c:v>
                </c:pt>
                <c:pt idx="44">
                  <c:v>Van</c:v>
                </c:pt>
                <c:pt idx="45">
                  <c:v>Medium Duty</c:v>
                </c:pt>
                <c:pt idx="46">
                  <c:v>Off Road Vehicle Equipment</c:v>
                </c:pt>
                <c:pt idx="47">
                  <c:v>CUV</c:v>
                </c:pt>
                <c:pt idx="48">
                  <c:v>Sedan</c:v>
                </c:pt>
              </c:strCache>
            </c:strRef>
          </c:cat>
          <c:val>
            <c:numRef>
              <c:f>Montgomery_Fleet_Equipment_Inve!$C$2:$C$50</c:f>
              <c:numCache>
                <c:formatCode>General</c:formatCode>
                <c:ptCount val="49"/>
                <c:pt idx="0">
                  <c:v>21</c:v>
                </c:pt>
                <c:pt idx="1">
                  <c:v>1</c:v>
                </c:pt>
                <c:pt idx="2">
                  <c:v>23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42</c:v>
                </c:pt>
                <c:pt idx="9">
                  <c:v>1</c:v>
                </c:pt>
                <c:pt idx="10">
                  <c:v>11</c:v>
                </c:pt>
                <c:pt idx="11">
                  <c:v>1</c:v>
                </c:pt>
                <c:pt idx="12">
                  <c:v>9</c:v>
                </c:pt>
                <c:pt idx="13">
                  <c:v>27</c:v>
                </c:pt>
                <c:pt idx="14">
                  <c:v>24</c:v>
                </c:pt>
                <c:pt idx="15">
                  <c:v>1</c:v>
                </c:pt>
                <c:pt idx="16">
                  <c:v>48</c:v>
                </c:pt>
                <c:pt idx="17">
                  <c:v>1</c:v>
                </c:pt>
                <c:pt idx="18">
                  <c:v>6</c:v>
                </c:pt>
                <c:pt idx="19">
                  <c:v>5</c:v>
                </c:pt>
                <c:pt idx="20">
                  <c:v>2</c:v>
                </c:pt>
                <c:pt idx="21">
                  <c:v>15</c:v>
                </c:pt>
                <c:pt idx="22">
                  <c:v>7</c:v>
                </c:pt>
                <c:pt idx="23">
                  <c:v>20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8</c:v>
                </c:pt>
                <c:pt idx="29">
                  <c:v>4</c:v>
                </c:pt>
                <c:pt idx="30">
                  <c:v>46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11</c:v>
                </c:pt>
                <c:pt idx="39">
                  <c:v>3</c:v>
                </c:pt>
                <c:pt idx="40">
                  <c:v>93</c:v>
                </c:pt>
                <c:pt idx="41">
                  <c:v>248</c:v>
                </c:pt>
                <c:pt idx="42">
                  <c:v>379</c:v>
                </c:pt>
                <c:pt idx="43">
                  <c:v>53</c:v>
                </c:pt>
                <c:pt idx="44">
                  <c:v>32</c:v>
                </c:pt>
                <c:pt idx="45">
                  <c:v>98</c:v>
                </c:pt>
                <c:pt idx="46">
                  <c:v>276</c:v>
                </c:pt>
                <c:pt idx="47">
                  <c:v>5</c:v>
                </c:pt>
                <c:pt idx="48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A-4D88-BACD-167245F79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0</xdr:row>
      <xdr:rowOff>38100</xdr:rowOff>
    </xdr:from>
    <xdr:to>
      <xdr:col>10</xdr:col>
      <xdr:colOff>327660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454E5D-34FE-44A4-92C6-B5F040A77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15</xdr:row>
      <xdr:rowOff>64770</xdr:rowOff>
    </xdr:from>
    <xdr:to>
      <xdr:col>10</xdr:col>
      <xdr:colOff>342900</xdr:colOff>
      <xdr:row>30</xdr:row>
      <xdr:rowOff>64770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22340C-6764-F37D-9CE9-5CECD1CFC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hosh srinivasan" refreshedDate="45499.724711574076" createdVersion="8" refreshedVersion="8" minRefreshableVersion="3" recordCount="49" xr:uid="{EDA1F1EB-5CC0-4050-93B5-D8B6EC11A7A6}">
  <cacheSource type="worksheet">
    <worksheetSource name="Table2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1A5919-B871-4B48-A86A-4FF613AD365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52459-95E3-47F3-9FC5-04F5DCA598C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F3D9D-8037-4CA4-9573-D83F868627D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DA6B2-9CB5-4847-BD1F-04DB3E06F4EC}" name="Table2" displayName="Table2" ref="A1:C51" totalsRowCount="1">
  <autoFilter ref="A1:C50" xr:uid="{EFCDA6B2-9CB5-4847-BD1F-04DB3E06F4EC}"/>
  <tableColumns count="3">
    <tableColumn id="1" xr3:uid="{7AE905EE-8D28-4D9E-B133-19EBEFF34AA9}" name="Department"/>
    <tableColumn id="2" xr3:uid="{88F7DF6A-F005-486C-9984-5193CEFE0DFC}" name="Equipment Class" totalsRowLabel="SUM="/>
    <tableColumn id="3" xr3:uid="{D0CA3F31-B9A0-40D4-8785-56583D24BF64}" name="Equipment Count" totalsRowFunction="custom">
      <totalsRowFormula>SUM(C2:C50)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8555-8FD5-41E7-9FAD-5C98E2E9AD8E}">
  <dimension ref="A3:B16"/>
  <sheetViews>
    <sheetView workbookViewId="0">
      <selection activeCell="F14" sqref="F14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26</v>
      </c>
      <c r="B4">
        <v>1221</v>
      </c>
    </row>
    <row r="5" spans="1:2" x14ac:dyDescent="0.3">
      <c r="A5" s="2" t="s">
        <v>15</v>
      </c>
      <c r="B5">
        <v>109</v>
      </c>
    </row>
    <row r="6" spans="1:2" x14ac:dyDescent="0.3">
      <c r="A6" s="2" t="s">
        <v>19</v>
      </c>
      <c r="B6">
        <v>85</v>
      </c>
    </row>
    <row r="7" spans="1:2" x14ac:dyDescent="0.3">
      <c r="A7" s="2" t="s">
        <v>12</v>
      </c>
      <c r="B7">
        <v>56</v>
      </c>
    </row>
    <row r="8" spans="1:2" x14ac:dyDescent="0.3">
      <c r="A8" s="2" t="s">
        <v>5</v>
      </c>
      <c r="B8">
        <v>45</v>
      </c>
    </row>
    <row r="9" spans="1:2" x14ac:dyDescent="0.3">
      <c r="A9" s="2" t="s">
        <v>18</v>
      </c>
      <c r="B9">
        <v>35</v>
      </c>
    </row>
    <row r="10" spans="1:2" x14ac:dyDescent="0.3">
      <c r="A10" s="2" t="s">
        <v>25</v>
      </c>
      <c r="B10">
        <v>16</v>
      </c>
    </row>
    <row r="11" spans="1:2" x14ac:dyDescent="0.3">
      <c r="A11" s="2" t="s">
        <v>9</v>
      </c>
      <c r="B11">
        <v>6</v>
      </c>
    </row>
    <row r="12" spans="1:2" x14ac:dyDescent="0.3">
      <c r="A12" s="2" t="s">
        <v>24</v>
      </c>
      <c r="B12">
        <v>5</v>
      </c>
    </row>
    <row r="13" spans="1:2" x14ac:dyDescent="0.3">
      <c r="A13" s="2" t="s">
        <v>8</v>
      </c>
      <c r="B13">
        <v>2</v>
      </c>
    </row>
    <row r="14" spans="1:2" x14ac:dyDescent="0.3">
      <c r="A14" s="2" t="s">
        <v>14</v>
      </c>
      <c r="B14">
        <v>1</v>
      </c>
    </row>
    <row r="15" spans="1:2" x14ac:dyDescent="0.3">
      <c r="A15" s="2" t="s">
        <v>17</v>
      </c>
      <c r="B15">
        <v>1</v>
      </c>
    </row>
    <row r="16" spans="1:2" x14ac:dyDescent="0.3">
      <c r="A16" s="2" t="s">
        <v>35</v>
      </c>
      <c r="B16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86FA-65B0-4168-9A6A-81A8EC1C049C}">
  <dimension ref="A3:B25"/>
  <sheetViews>
    <sheetView topLeftCell="A4" workbookViewId="0">
      <selection activeCell="A24" sqref="A24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26</v>
      </c>
      <c r="B4">
        <v>1221</v>
      </c>
    </row>
    <row r="5" spans="1:2" x14ac:dyDescent="0.3">
      <c r="A5" s="3" t="s">
        <v>16</v>
      </c>
      <c r="B5">
        <v>5</v>
      </c>
    </row>
    <row r="6" spans="1:2" x14ac:dyDescent="0.3">
      <c r="A6" s="3" t="s">
        <v>13</v>
      </c>
      <c r="B6">
        <v>248</v>
      </c>
    </row>
    <row r="7" spans="1:2" x14ac:dyDescent="0.3">
      <c r="A7" s="3" t="s">
        <v>11</v>
      </c>
      <c r="B7">
        <v>98</v>
      </c>
    </row>
    <row r="8" spans="1:2" x14ac:dyDescent="0.3">
      <c r="A8" s="3" t="s">
        <v>28</v>
      </c>
      <c r="B8">
        <v>276</v>
      </c>
    </row>
    <row r="9" spans="1:2" x14ac:dyDescent="0.3">
      <c r="A9" s="3" t="s">
        <v>6</v>
      </c>
      <c r="B9">
        <v>93</v>
      </c>
    </row>
    <row r="10" spans="1:2" x14ac:dyDescent="0.3">
      <c r="A10" s="3" t="s">
        <v>4</v>
      </c>
      <c r="B10">
        <v>37</v>
      </c>
    </row>
    <row r="11" spans="1:2" x14ac:dyDescent="0.3">
      <c r="A11" s="3" t="s">
        <v>7</v>
      </c>
      <c r="B11">
        <v>53</v>
      </c>
    </row>
    <row r="12" spans="1:2" x14ac:dyDescent="0.3">
      <c r="A12" s="3" t="s">
        <v>27</v>
      </c>
      <c r="B12">
        <v>379</v>
      </c>
    </row>
    <row r="13" spans="1:2" x14ac:dyDescent="0.3">
      <c r="A13" s="3" t="s">
        <v>10</v>
      </c>
      <c r="B13">
        <v>32</v>
      </c>
    </row>
    <row r="14" spans="1:2" x14ac:dyDescent="0.3">
      <c r="A14" s="2" t="s">
        <v>15</v>
      </c>
      <c r="B14">
        <v>109</v>
      </c>
    </row>
    <row r="15" spans="1:2" x14ac:dyDescent="0.3">
      <c r="A15" s="2" t="s">
        <v>19</v>
      </c>
      <c r="B15">
        <v>85</v>
      </c>
    </row>
    <row r="16" spans="1:2" x14ac:dyDescent="0.3">
      <c r="A16" s="2" t="s">
        <v>12</v>
      </c>
      <c r="B16">
        <v>56</v>
      </c>
    </row>
    <row r="17" spans="1:2" x14ac:dyDescent="0.3">
      <c r="A17" s="2" t="s">
        <v>5</v>
      </c>
      <c r="B17">
        <v>45</v>
      </c>
    </row>
    <row r="18" spans="1:2" x14ac:dyDescent="0.3">
      <c r="A18" s="2" t="s">
        <v>18</v>
      </c>
      <c r="B18">
        <v>35</v>
      </c>
    </row>
    <row r="19" spans="1:2" x14ac:dyDescent="0.3">
      <c r="A19" s="2" t="s">
        <v>25</v>
      </c>
      <c r="B19">
        <v>16</v>
      </c>
    </row>
    <row r="20" spans="1:2" x14ac:dyDescent="0.3">
      <c r="A20" s="2" t="s">
        <v>9</v>
      </c>
      <c r="B20">
        <v>6</v>
      </c>
    </row>
    <row r="21" spans="1:2" x14ac:dyDescent="0.3">
      <c r="A21" s="2" t="s">
        <v>24</v>
      </c>
      <c r="B21">
        <v>5</v>
      </c>
    </row>
    <row r="22" spans="1:2" x14ac:dyDescent="0.3">
      <c r="A22" s="2" t="s">
        <v>8</v>
      </c>
      <c r="B22">
        <v>2</v>
      </c>
    </row>
    <row r="23" spans="1:2" x14ac:dyDescent="0.3">
      <c r="A23" s="2" t="s">
        <v>14</v>
      </c>
      <c r="B23">
        <v>1</v>
      </c>
    </row>
    <row r="24" spans="1:2" x14ac:dyDescent="0.3">
      <c r="A24" s="2" t="s">
        <v>17</v>
      </c>
      <c r="B24">
        <v>1</v>
      </c>
    </row>
    <row r="25" spans="1:2" x14ac:dyDescent="0.3">
      <c r="A25" s="2" t="s">
        <v>35</v>
      </c>
      <c r="B25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B456-FF4B-499C-B19C-6390E51B126B}">
  <dimension ref="A3:B21"/>
  <sheetViews>
    <sheetView workbookViewId="0">
      <selection activeCell="D13" sqref="D13"/>
    </sheetView>
  </sheetViews>
  <sheetFormatPr defaultRowHeight="14.4" x14ac:dyDescent="0.3"/>
  <cols>
    <col min="1" max="1" width="27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16</v>
      </c>
      <c r="B4">
        <v>15</v>
      </c>
    </row>
    <row r="5" spans="1:2" x14ac:dyDescent="0.3">
      <c r="A5" s="3" t="s">
        <v>15</v>
      </c>
      <c r="B5">
        <v>9</v>
      </c>
    </row>
    <row r="6" spans="1:2" x14ac:dyDescent="0.3">
      <c r="A6" s="3" t="s">
        <v>26</v>
      </c>
      <c r="B6">
        <v>5</v>
      </c>
    </row>
    <row r="7" spans="1:2" x14ac:dyDescent="0.3">
      <c r="A7" s="3" t="s">
        <v>25</v>
      </c>
      <c r="B7">
        <v>1</v>
      </c>
    </row>
    <row r="8" spans="1:2" x14ac:dyDescent="0.3">
      <c r="A8" s="2" t="s">
        <v>13</v>
      </c>
      <c r="B8">
        <v>290</v>
      </c>
    </row>
    <row r="9" spans="1:2" x14ac:dyDescent="0.3">
      <c r="A9" s="2" t="s">
        <v>11</v>
      </c>
      <c r="B9">
        <v>100</v>
      </c>
    </row>
    <row r="10" spans="1:2" x14ac:dyDescent="0.3">
      <c r="A10" s="2" t="s">
        <v>28</v>
      </c>
      <c r="B10">
        <v>283</v>
      </c>
    </row>
    <row r="11" spans="1:2" x14ac:dyDescent="0.3">
      <c r="A11" s="2" t="s">
        <v>6</v>
      </c>
      <c r="B11">
        <v>150</v>
      </c>
    </row>
    <row r="12" spans="1:2" x14ac:dyDescent="0.3">
      <c r="A12" s="2" t="s">
        <v>21</v>
      </c>
      <c r="B12">
        <v>4</v>
      </c>
    </row>
    <row r="13" spans="1:2" x14ac:dyDescent="0.3">
      <c r="A13" s="2" t="s">
        <v>23</v>
      </c>
      <c r="B13">
        <v>1</v>
      </c>
    </row>
    <row r="14" spans="1:2" x14ac:dyDescent="0.3">
      <c r="A14" s="2" t="s">
        <v>22</v>
      </c>
      <c r="B14">
        <v>47</v>
      </c>
    </row>
    <row r="15" spans="1:2" x14ac:dyDescent="0.3">
      <c r="A15" s="2" t="s">
        <v>3</v>
      </c>
      <c r="B15">
        <v>20</v>
      </c>
    </row>
    <row r="16" spans="1:2" x14ac:dyDescent="0.3">
      <c r="A16" s="2" t="s">
        <v>20</v>
      </c>
      <c r="B16">
        <v>8</v>
      </c>
    </row>
    <row r="17" spans="1:2" x14ac:dyDescent="0.3">
      <c r="A17" s="2" t="s">
        <v>4</v>
      </c>
      <c r="B17">
        <v>130</v>
      </c>
    </row>
    <row r="18" spans="1:2" x14ac:dyDescent="0.3">
      <c r="A18" s="2" t="s">
        <v>7</v>
      </c>
      <c r="B18">
        <v>90</v>
      </c>
    </row>
    <row r="19" spans="1:2" x14ac:dyDescent="0.3">
      <c r="A19" s="2" t="s">
        <v>27</v>
      </c>
      <c r="B19">
        <v>379</v>
      </c>
    </row>
    <row r="20" spans="1:2" x14ac:dyDescent="0.3">
      <c r="A20" s="2" t="s">
        <v>10</v>
      </c>
      <c r="B20">
        <v>65</v>
      </c>
    </row>
    <row r="21" spans="1:2" x14ac:dyDescent="0.3">
      <c r="A21" s="2" t="s">
        <v>35</v>
      </c>
      <c r="B21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N15" sqref="N15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21</v>
      </c>
    </row>
    <row r="3" spans="1:3" x14ac:dyDescent="0.3">
      <c r="A3" t="s">
        <v>5</v>
      </c>
      <c r="B3" t="s">
        <v>7</v>
      </c>
      <c r="C3">
        <v>1</v>
      </c>
    </row>
    <row r="4" spans="1:3" x14ac:dyDescent="0.3">
      <c r="A4" t="s">
        <v>5</v>
      </c>
      <c r="B4" t="s">
        <v>4</v>
      </c>
      <c r="C4">
        <v>23</v>
      </c>
    </row>
    <row r="5" spans="1:3" x14ac:dyDescent="0.3">
      <c r="A5" t="s">
        <v>8</v>
      </c>
      <c r="B5" t="s">
        <v>4</v>
      </c>
      <c r="C5">
        <v>2</v>
      </c>
    </row>
    <row r="6" spans="1:3" x14ac:dyDescent="0.3">
      <c r="A6" t="s">
        <v>9</v>
      </c>
      <c r="B6" t="s">
        <v>6</v>
      </c>
      <c r="C6">
        <v>3</v>
      </c>
    </row>
    <row r="7" spans="1:3" x14ac:dyDescent="0.3">
      <c r="A7" t="s">
        <v>9</v>
      </c>
      <c r="B7" t="s">
        <v>10</v>
      </c>
      <c r="C7">
        <v>2</v>
      </c>
    </row>
    <row r="8" spans="1:3" x14ac:dyDescent="0.3">
      <c r="A8" t="s">
        <v>9</v>
      </c>
      <c r="B8" t="s">
        <v>11</v>
      </c>
      <c r="C8">
        <v>1</v>
      </c>
    </row>
    <row r="9" spans="1:3" x14ac:dyDescent="0.3">
      <c r="A9" t="s">
        <v>12</v>
      </c>
      <c r="B9" t="s">
        <v>10</v>
      </c>
      <c r="C9">
        <v>2</v>
      </c>
    </row>
    <row r="10" spans="1:3" x14ac:dyDescent="0.3">
      <c r="A10" t="s">
        <v>12</v>
      </c>
      <c r="B10" t="s">
        <v>13</v>
      </c>
      <c r="C10">
        <v>42</v>
      </c>
    </row>
    <row r="11" spans="1:3" x14ac:dyDescent="0.3">
      <c r="A11" t="s">
        <v>12</v>
      </c>
      <c r="B11" t="s">
        <v>7</v>
      </c>
      <c r="C11">
        <v>1</v>
      </c>
    </row>
    <row r="12" spans="1:3" x14ac:dyDescent="0.3">
      <c r="A12" t="s">
        <v>12</v>
      </c>
      <c r="B12" t="s">
        <v>4</v>
      </c>
      <c r="C12">
        <v>11</v>
      </c>
    </row>
    <row r="13" spans="1:3" x14ac:dyDescent="0.3">
      <c r="A13" t="s">
        <v>14</v>
      </c>
      <c r="B13" t="s">
        <v>7</v>
      </c>
      <c r="C13">
        <v>1</v>
      </c>
    </row>
    <row r="14" spans="1:3" x14ac:dyDescent="0.3">
      <c r="A14" t="s">
        <v>15</v>
      </c>
      <c r="B14" t="s">
        <v>16</v>
      </c>
      <c r="C14">
        <v>9</v>
      </c>
    </row>
    <row r="15" spans="1:3" x14ac:dyDescent="0.3">
      <c r="A15" t="s">
        <v>15</v>
      </c>
      <c r="B15" t="s">
        <v>7</v>
      </c>
      <c r="C15">
        <v>27</v>
      </c>
    </row>
    <row r="16" spans="1:3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1" spans="1:3" x14ac:dyDescent="0.3">
      <c r="B51" t="s">
        <v>29</v>
      </c>
      <c r="C51">
        <f>SUM(C2:C50)</f>
        <v>1582</v>
      </c>
    </row>
    <row r="52" spans="1:3" x14ac:dyDescent="0.3">
      <c r="B52" t="s">
        <v>30</v>
      </c>
      <c r="C52">
        <f>AVERAGE(C2:C51)</f>
        <v>63.28</v>
      </c>
    </row>
    <row r="53" spans="1:3" x14ac:dyDescent="0.3">
      <c r="B53" t="s">
        <v>31</v>
      </c>
      <c r="C53">
        <f>MIN(C2:C52)</f>
        <v>1</v>
      </c>
    </row>
    <row r="54" spans="1:3" x14ac:dyDescent="0.3">
      <c r="B54" t="s">
        <v>32</v>
      </c>
      <c r="C54">
        <f>MAX(C2:C53)</f>
        <v>1582</v>
      </c>
    </row>
    <row r="55" spans="1:3" x14ac:dyDescent="0.3">
      <c r="B55" t="s">
        <v>33</v>
      </c>
      <c r="C55">
        <f>COUNT(C2:C54)</f>
        <v>53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srinivasan</dc:creator>
  <cp:lastModifiedBy>santhosh srinivasan</cp:lastModifiedBy>
  <dcterms:created xsi:type="dcterms:W3CDTF">2020-09-01T17:18:12Z</dcterms:created>
  <dcterms:modified xsi:type="dcterms:W3CDTF">2024-07-26T15:41:57Z</dcterms:modified>
</cp:coreProperties>
</file>