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bookViews>
    <workbookView xWindow="-120" yWindow="-120" windowWidth="24240" windowHeight="13140" activeTab="2"/>
  </bookViews>
  <sheets>
    <sheet name="05-05-2023 010" sheetId="1" r:id="rId1"/>
    <sheet name="12-05-2023 011 " sheetId="2" r:id="rId2"/>
    <sheet name="19-05-2023 012" sheetId="3" r:id="rId3"/>
    <sheet name="26-05-2023 01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G11" i="4"/>
  <c r="I11" i="4" s="1"/>
  <c r="G10" i="4"/>
  <c r="I18" i="3"/>
  <c r="I15" i="3"/>
  <c r="E12" i="3"/>
  <c r="G11" i="3"/>
  <c r="I11" i="3" s="1"/>
  <c r="G10" i="3"/>
  <c r="G12" i="3" s="1"/>
  <c r="G11" i="2"/>
  <c r="I11" i="2" s="1"/>
  <c r="G12" i="2"/>
  <c r="I12" i="2" s="1"/>
  <c r="G12" i="4" l="1"/>
  <c r="I10" i="4"/>
  <c r="I12" i="4" s="1"/>
  <c r="I10" i="3"/>
  <c r="I12" i="3" s="1"/>
  <c r="E13" i="2"/>
  <c r="G10" i="2"/>
  <c r="E12" i="1"/>
  <c r="G11" i="1"/>
  <c r="I11" i="1" s="1"/>
  <c r="G10" i="1"/>
  <c r="I14" i="4" l="1"/>
  <c r="K13" i="4"/>
  <c r="K13" i="3"/>
  <c r="G13" i="2"/>
  <c r="I10" i="2"/>
  <c r="I13" i="2" s="1"/>
  <c r="I15" i="2" s="1"/>
  <c r="G12" i="1"/>
  <c r="I10" i="1"/>
  <c r="I12" i="1" s="1"/>
  <c r="I14" i="1" s="1"/>
  <c r="I17" i="1" s="1"/>
</calcChain>
</file>

<file path=xl/sharedStrings.xml><?xml version="1.0" encoding="utf-8"?>
<sst xmlns="http://schemas.openxmlformats.org/spreadsheetml/2006/main" count="93" uniqueCount="35">
  <si>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</si>
  <si>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</si>
  <si>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</si>
  <si>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</si>
  <si>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</si>
  <si>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</si>
  <si>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</si>
  <si>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</si>
  <si>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</si>
  <si>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</si>
  <si>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</si>
  <si>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</si>
  <si>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</si>
  <si>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</si>
  <si>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YB</t>
  </si>
  <si>
    <t>TOTAL</t>
  </si>
  <si>
    <t xml:space="preserve">Airport Vechile Rent </t>
  </si>
  <si>
    <t>TOTAL AMOUNT</t>
  </si>
  <si>
    <t>DSF-SIE       22-010</t>
  </si>
  <si>
    <t>05/05/2023 Friday</t>
  </si>
  <si>
    <t>DSF-SIE  22-009</t>
  </si>
  <si>
    <t xml:space="preserve">BILL BALANCE </t>
  </si>
  <si>
    <t xml:space="preserve">BILL CLEARED </t>
  </si>
  <si>
    <t>DSF-SIE       22-011</t>
  </si>
  <si>
    <t>12/05/2023 Friday</t>
  </si>
  <si>
    <t>PO</t>
  </si>
  <si>
    <t xml:space="preserve">CARTON LOADING CHARGE FROM COURIER </t>
  </si>
  <si>
    <t>19/05/2023 Friday</t>
  </si>
  <si>
    <t>DSF-SIE       22-012</t>
  </si>
  <si>
    <t>DSF-SIE  22-011</t>
  </si>
  <si>
    <t>ALBERT YESUDAS</t>
  </si>
  <si>
    <t>26/05/2023 Friday</t>
  </si>
  <si>
    <t>DSF-SIE       22-013</t>
  </si>
  <si>
    <t>29/05/2023 CLEARED</t>
  </si>
  <si>
    <t>bill cleared 22/05/2023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</si>
</sst>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7"/>
  <sheetViews>
    <sheetView workbookViewId="0">
      <selection activeCell="I15" sqref="C15:I1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39" t="s">
        <v>0</v>
      </c>
      <c r="D3" s="41" t="s">
        <v>1</v>
      </c>
      <c r="E3" s="42"/>
      <c r="F3" s="42"/>
      <c r="G3" s="42"/>
      <c r="H3" s="43"/>
      <c r="I3" s="19" t="s">
        <v>18</v>
      </c>
    </row>
    <row r="4" spans="3:18" ht="17.25" customHeight="1" thickBot="1" x14ac:dyDescent="0.3">
      <c r="C4" s="40"/>
      <c r="D4" s="44"/>
      <c r="E4" s="45"/>
      <c r="F4" s="45"/>
      <c r="G4" s="45"/>
      <c r="H4" s="46"/>
      <c r="I4" s="20"/>
      <c r="N4"/>
      <c r="P4"/>
    </row>
    <row r="5" spans="3:18" ht="16.5" customHeight="1" x14ac:dyDescent="0.25">
      <c r="C5" s="47" t="s">
        <v>19</v>
      </c>
      <c r="D5" s="49" t="s">
        <v>2</v>
      </c>
      <c r="E5" s="50"/>
      <c r="F5" s="50"/>
      <c r="G5" s="50"/>
      <c r="H5" s="51"/>
      <c r="I5" s="20"/>
      <c r="N5"/>
      <c r="P5"/>
    </row>
    <row r="6" spans="3:18" ht="16.5" customHeight="1" thickBot="1" x14ac:dyDescent="0.3">
      <c r="C6" s="48"/>
      <c r="D6" s="52"/>
      <c r="E6" s="53"/>
      <c r="F6" s="53"/>
      <c r="G6" s="53"/>
      <c r="H6" s="54"/>
      <c r="I6" s="21"/>
      <c r="N6"/>
      <c r="P6"/>
    </row>
    <row r="7" spans="3:18" ht="16.5" customHeight="1" x14ac:dyDescent="0.25">
      <c r="C7" s="55" t="s">
        <v>3</v>
      </c>
      <c r="D7" s="56"/>
      <c r="E7" s="57"/>
      <c r="F7" s="55" t="s">
        <v>4</v>
      </c>
      <c r="G7" s="56"/>
      <c r="H7" s="56"/>
      <c r="I7" s="57"/>
      <c r="L7" s="1" t="s">
        <v>5</v>
      </c>
      <c r="N7"/>
      <c r="P7"/>
    </row>
    <row r="8" spans="3:18" ht="16.5" customHeight="1" thickBot="1" x14ac:dyDescent="0.3">
      <c r="C8" s="58"/>
      <c r="D8" s="59"/>
      <c r="E8" s="60"/>
      <c r="F8" s="58"/>
      <c r="G8" s="59"/>
      <c r="H8" s="59"/>
      <c r="I8" s="60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thickBot="1" x14ac:dyDescent="0.3">
      <c r="C10" s="3">
        <v>1</v>
      </c>
      <c r="D10" s="3" t="s">
        <v>13</v>
      </c>
      <c r="E10" s="4">
        <v>170</v>
      </c>
      <c r="F10" s="3">
        <v>4.5</v>
      </c>
      <c r="G10" s="3">
        <f>E10*F10</f>
        <v>765</v>
      </c>
      <c r="H10" s="5">
        <v>40</v>
      </c>
      <c r="I10" s="6">
        <f>G10*H10</f>
        <v>30600</v>
      </c>
      <c r="N10"/>
      <c r="P10"/>
      <c r="Q10"/>
      <c r="R10"/>
    </row>
    <row r="11" spans="3:18" ht="22.5" customHeight="1" thickBot="1" x14ac:dyDescent="0.3">
      <c r="C11" s="3">
        <v>2</v>
      </c>
      <c r="D11" s="3" t="s">
        <v>14</v>
      </c>
      <c r="E11" s="4">
        <v>170</v>
      </c>
      <c r="F11" s="3">
        <v>4.5</v>
      </c>
      <c r="G11" s="3">
        <f>E11*F11</f>
        <v>765</v>
      </c>
      <c r="H11" s="5">
        <v>37</v>
      </c>
      <c r="I11" s="6">
        <f>G11*H11</f>
        <v>28305</v>
      </c>
      <c r="N11"/>
      <c r="O11" s="19"/>
      <c r="P11"/>
      <c r="Q11"/>
      <c r="R11"/>
    </row>
    <row r="12" spans="3:18" ht="26.25" customHeight="1" thickBot="1" x14ac:dyDescent="0.3">
      <c r="C12" s="61" t="s">
        <v>15</v>
      </c>
      <c r="D12" s="62"/>
      <c r="E12" s="7">
        <f>SUM(E10:E11)</f>
        <v>340</v>
      </c>
      <c r="F12" s="8"/>
      <c r="G12" s="9">
        <f>SUM(G10:G11)</f>
        <v>1530</v>
      </c>
      <c r="H12" s="8"/>
      <c r="I12" s="10">
        <f>SUM(I10:I11)</f>
        <v>58905</v>
      </c>
      <c r="N12"/>
      <c r="O12" s="20"/>
      <c r="P12"/>
      <c r="Q12"/>
      <c r="R12"/>
    </row>
    <row r="13" spans="3:18" ht="22.5" customHeight="1" thickBot="1" x14ac:dyDescent="0.3">
      <c r="C13" s="63" t="s">
        <v>16</v>
      </c>
      <c r="D13" s="64"/>
      <c r="E13" s="64"/>
      <c r="F13" s="64"/>
      <c r="G13" s="64"/>
      <c r="H13" s="65"/>
      <c r="I13" s="11">
        <v>2500</v>
      </c>
      <c r="O13" s="20"/>
      <c r="P13" s="12"/>
      <c r="Q13"/>
      <c r="R13"/>
    </row>
    <row r="14" spans="3:18" ht="26.25" customHeight="1" thickBot="1" x14ac:dyDescent="0.3">
      <c r="C14" s="36" t="s">
        <v>17</v>
      </c>
      <c r="D14" s="37"/>
      <c r="E14" s="37"/>
      <c r="F14" s="37"/>
      <c r="G14" s="37"/>
      <c r="H14" s="38"/>
      <c r="I14" s="10">
        <f>SUM(I12:I13)</f>
        <v>61405</v>
      </c>
      <c r="O14" s="21"/>
      <c r="P14" s="12"/>
      <c r="Q14"/>
      <c r="R14"/>
    </row>
    <row r="15" spans="3:18" ht="22.5" customHeight="1" thickBot="1" x14ac:dyDescent="0.3">
      <c r="C15" s="22" t="s">
        <v>20</v>
      </c>
      <c r="D15" s="26" t="s">
        <v>21</v>
      </c>
      <c r="E15" s="26"/>
      <c r="F15" s="26"/>
      <c r="G15" s="26"/>
      <c r="H15" s="27"/>
      <c r="I15" s="24">
        <v>52450</v>
      </c>
      <c r="O15" s="10"/>
      <c r="P15" s="12"/>
      <c r="Q15"/>
      <c r="R15"/>
    </row>
    <row r="16" spans="3:18" ht="15" customHeight="1" thickBot="1" x14ac:dyDescent="0.3">
      <c r="C16" s="23"/>
      <c r="D16" s="28"/>
      <c r="E16" s="28"/>
      <c r="F16" s="28"/>
      <c r="G16" s="28"/>
      <c r="H16" s="29"/>
      <c r="I16" s="25"/>
      <c r="P16" s="12"/>
      <c r="Q16"/>
      <c r="R16"/>
    </row>
    <row r="17" spans="3:18" ht="26.25" customHeight="1" thickBot="1" x14ac:dyDescent="0.3">
      <c r="C17" s="36" t="s">
        <v>17</v>
      </c>
      <c r="D17" s="37"/>
      <c r="E17" s="37"/>
      <c r="F17" s="37"/>
      <c r="G17" s="37"/>
      <c r="H17" s="38"/>
      <c r="I17" s="10">
        <f>I14+I15</f>
        <v>113855</v>
      </c>
      <c r="P17" s="12"/>
      <c r="Q17"/>
      <c r="R17"/>
    </row>
    <row r="18" spans="3:18" ht="15.75" customHeight="1" thickBot="1" x14ac:dyDescent="0.3">
      <c r="C18" s="13"/>
      <c r="D18" s="14"/>
      <c r="E18" s="14"/>
      <c r="F18" s="14"/>
      <c r="G18" s="14"/>
      <c r="H18" s="14"/>
      <c r="I18" s="13"/>
      <c r="N18"/>
      <c r="P18"/>
      <c r="Q18"/>
      <c r="R18"/>
    </row>
    <row r="19" spans="3:18" customFormat="1" ht="15" customHeight="1" x14ac:dyDescent="0.25">
      <c r="C19" s="30" t="s">
        <v>22</v>
      </c>
      <c r="D19" s="31"/>
      <c r="E19" s="31"/>
      <c r="F19" s="31"/>
      <c r="G19" s="31"/>
      <c r="H19" s="31"/>
      <c r="I19" s="32"/>
    </row>
    <row r="20" spans="3:18" customFormat="1" ht="15" customHeight="1" thickBot="1" x14ac:dyDescent="0.3">
      <c r="C20" s="33"/>
      <c r="D20" s="34"/>
      <c r="E20" s="34"/>
      <c r="F20" s="34"/>
      <c r="G20" s="34"/>
      <c r="H20" s="34"/>
      <c r="I20" s="35"/>
    </row>
    <row r="21" spans="3:18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  <c r="N24"/>
      <c r="P24"/>
      <c r="Q24"/>
      <c r="R24"/>
    </row>
    <row r="25" spans="3:18" ht="15" customHeight="1" x14ac:dyDescent="0.25">
      <c r="C25"/>
      <c r="D25"/>
      <c r="E25"/>
      <c r="F25"/>
      <c r="G25"/>
      <c r="H25"/>
      <c r="I25"/>
    </row>
    <row r="26" spans="3:18" customFormat="1" x14ac:dyDescent="0.25"/>
    <row r="27" spans="3:18" customFormat="1" x14ac:dyDescent="0.25"/>
    <row r="28" spans="3:18" customFormat="1" ht="15" customHeight="1" x14ac:dyDescent="0.25"/>
    <row r="29" spans="3:18" customFormat="1" ht="15.75" customHeigh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ht="15" customHeight="1" x14ac:dyDescent="0.25"/>
    <row r="63" customFormat="1" ht="15.75" customHeigh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</sheetData>
  <mergeCells count="16">
    <mergeCell ref="C7:E8"/>
    <mergeCell ref="F7:I8"/>
    <mergeCell ref="C12:D12"/>
    <mergeCell ref="C13:H13"/>
    <mergeCell ref="C14:H14"/>
    <mergeCell ref="C3:C4"/>
    <mergeCell ref="D3:H4"/>
    <mergeCell ref="I3:I6"/>
    <mergeCell ref="C5:C6"/>
    <mergeCell ref="D5:H6"/>
    <mergeCell ref="O11:O14"/>
    <mergeCell ref="C15:C16"/>
    <mergeCell ref="I15:I16"/>
    <mergeCell ref="D15:H16"/>
    <mergeCell ref="C19:I20"/>
    <mergeCell ref="C17:H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5"/>
  <sheetViews>
    <sheetView workbookViewId="0">
      <selection activeCell="C15" sqref="C15:I1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39" t="s">
        <v>0</v>
      </c>
      <c r="D3" s="41" t="s">
        <v>1</v>
      </c>
      <c r="E3" s="42"/>
      <c r="F3" s="42"/>
      <c r="G3" s="42"/>
      <c r="H3" s="43"/>
      <c r="I3" s="19" t="s">
        <v>23</v>
      </c>
    </row>
    <row r="4" spans="3:18" ht="17.25" customHeight="1" thickBot="1" x14ac:dyDescent="0.3">
      <c r="C4" s="40"/>
      <c r="D4" s="44"/>
      <c r="E4" s="45"/>
      <c r="F4" s="45"/>
      <c r="G4" s="45"/>
      <c r="H4" s="46"/>
      <c r="I4" s="20"/>
      <c r="N4"/>
      <c r="P4"/>
    </row>
    <row r="5" spans="3:18" ht="16.5" customHeight="1" x14ac:dyDescent="0.25">
      <c r="C5" s="47" t="s">
        <v>24</v>
      </c>
      <c r="D5" s="49" t="s">
        <v>2</v>
      </c>
      <c r="E5" s="50"/>
      <c r="F5" s="50"/>
      <c r="G5" s="50"/>
      <c r="H5" s="51"/>
      <c r="I5" s="20"/>
      <c r="N5"/>
      <c r="P5"/>
    </row>
    <row r="6" spans="3:18" ht="16.5" customHeight="1" thickBot="1" x14ac:dyDescent="0.3">
      <c r="C6" s="48"/>
      <c r="D6" s="52"/>
      <c r="E6" s="53"/>
      <c r="F6" s="53"/>
      <c r="G6" s="53"/>
      <c r="H6" s="54"/>
      <c r="I6" s="21"/>
      <c r="N6"/>
      <c r="P6"/>
    </row>
    <row r="7" spans="3:18" ht="16.5" customHeight="1" x14ac:dyDescent="0.25">
      <c r="C7" s="55" t="s">
        <v>3</v>
      </c>
      <c r="D7" s="56"/>
      <c r="E7" s="57"/>
      <c r="F7" s="55" t="s">
        <v>4</v>
      </c>
      <c r="G7" s="56"/>
      <c r="H7" s="56"/>
      <c r="I7" s="57"/>
      <c r="L7" s="1" t="s">
        <v>5</v>
      </c>
      <c r="N7"/>
      <c r="P7"/>
    </row>
    <row r="8" spans="3:18" ht="16.5" customHeight="1" thickBot="1" x14ac:dyDescent="0.3">
      <c r="C8" s="58"/>
      <c r="D8" s="59"/>
      <c r="E8" s="60"/>
      <c r="F8" s="58"/>
      <c r="G8" s="59"/>
      <c r="H8" s="59"/>
      <c r="I8" s="60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25</v>
      </c>
      <c r="E10" s="4">
        <v>5</v>
      </c>
      <c r="F10" s="3">
        <v>4.5</v>
      </c>
      <c r="G10" s="3">
        <f>E10*F10</f>
        <v>22.5</v>
      </c>
      <c r="H10" s="5">
        <v>40</v>
      </c>
      <c r="I10" s="6">
        <f>G10*H10</f>
        <v>900</v>
      </c>
      <c r="N10"/>
    </row>
    <row r="11" spans="3:18" ht="22.5" customHeight="1" x14ac:dyDescent="0.25">
      <c r="C11" s="3">
        <v>2</v>
      </c>
      <c r="D11" s="3" t="s">
        <v>13</v>
      </c>
      <c r="E11" s="4">
        <v>180</v>
      </c>
      <c r="F11" s="3">
        <v>4.5</v>
      </c>
      <c r="G11" s="3">
        <f t="shared" ref="G11:G12" si="0">E11*F11</f>
        <v>810</v>
      </c>
      <c r="H11" s="5">
        <v>39</v>
      </c>
      <c r="I11" s="6">
        <f t="shared" ref="I11:I12" si="1">G11*H11</f>
        <v>31590</v>
      </c>
      <c r="N11"/>
    </row>
    <row r="12" spans="3:18" ht="22.5" customHeight="1" thickBot="1" x14ac:dyDescent="0.3">
      <c r="C12" s="3">
        <v>3</v>
      </c>
      <c r="D12" s="3" t="s">
        <v>14</v>
      </c>
      <c r="E12" s="4">
        <v>180</v>
      </c>
      <c r="F12" s="3">
        <v>4.5</v>
      </c>
      <c r="G12" s="3">
        <f t="shared" si="0"/>
        <v>810</v>
      </c>
      <c r="H12" s="5">
        <v>39</v>
      </c>
      <c r="I12" s="6">
        <f t="shared" si="1"/>
        <v>31590</v>
      </c>
      <c r="N12"/>
    </row>
    <row r="13" spans="3:18" ht="26.25" customHeight="1" thickBot="1" x14ac:dyDescent="0.3">
      <c r="C13" s="61" t="s">
        <v>15</v>
      </c>
      <c r="D13" s="62"/>
      <c r="E13" s="7">
        <f>SUM(E10:E12)</f>
        <v>365</v>
      </c>
      <c r="F13" s="8"/>
      <c r="G13" s="9">
        <f>SUM(G10:G12)</f>
        <v>1642.5</v>
      </c>
      <c r="H13" s="8"/>
      <c r="I13" s="10">
        <f>SUM(I10:I12)</f>
        <v>64080</v>
      </c>
      <c r="N13"/>
    </row>
    <row r="14" spans="3:18" ht="22.5" customHeight="1" thickBot="1" x14ac:dyDescent="0.3">
      <c r="C14" s="63" t="s">
        <v>16</v>
      </c>
      <c r="D14" s="64"/>
      <c r="E14" s="64"/>
      <c r="F14" s="64"/>
      <c r="G14" s="64"/>
      <c r="H14" s="65"/>
      <c r="I14" s="11">
        <v>2500</v>
      </c>
      <c r="N14"/>
    </row>
    <row r="15" spans="3:18" ht="26.25" customHeight="1" thickBot="1" x14ac:dyDescent="0.3">
      <c r="C15" s="36" t="s">
        <v>17</v>
      </c>
      <c r="D15" s="37"/>
      <c r="E15" s="37"/>
      <c r="F15" s="37"/>
      <c r="G15" s="37"/>
      <c r="H15" s="38"/>
      <c r="I15" s="10">
        <f>SUM(I13:I14)</f>
        <v>66580</v>
      </c>
      <c r="N15"/>
    </row>
    <row r="16" spans="3:18" ht="15.75" customHeight="1" thickBot="1" x14ac:dyDescent="0.3">
      <c r="C16" s="13"/>
      <c r="D16" s="14"/>
      <c r="E16" s="14"/>
      <c r="F16" s="14"/>
      <c r="G16" s="14"/>
      <c r="H16" s="14"/>
      <c r="I16" s="13"/>
      <c r="N16"/>
      <c r="P16"/>
      <c r="Q16"/>
      <c r="R16"/>
    </row>
    <row r="17" spans="3:18" customFormat="1" ht="15" customHeight="1" x14ac:dyDescent="0.25">
      <c r="C17" s="30"/>
      <c r="D17" s="31"/>
      <c r="E17" s="31"/>
      <c r="F17" s="31"/>
      <c r="G17" s="31"/>
      <c r="H17" s="31"/>
      <c r="I17" s="32"/>
    </row>
    <row r="18" spans="3:18" customFormat="1" ht="15" customHeight="1" thickBot="1" x14ac:dyDescent="0.3">
      <c r="C18" s="33"/>
      <c r="D18" s="34"/>
      <c r="E18" s="34"/>
      <c r="F18" s="34"/>
      <c r="G18" s="34"/>
      <c r="H18" s="34"/>
      <c r="I18" s="35"/>
    </row>
    <row r="19" spans="3:18" x14ac:dyDescent="0.25">
      <c r="C19"/>
      <c r="D19"/>
      <c r="E19"/>
      <c r="F19"/>
      <c r="G19"/>
      <c r="H19"/>
      <c r="I19"/>
      <c r="N19"/>
      <c r="P19"/>
      <c r="Q19"/>
      <c r="R19"/>
    </row>
    <row r="20" spans="3:18" ht="15" customHeight="1" x14ac:dyDescent="0.25">
      <c r="C20"/>
      <c r="D20"/>
      <c r="E20"/>
      <c r="F20"/>
      <c r="G20"/>
      <c r="H20"/>
      <c r="I20"/>
      <c r="N20"/>
      <c r="P20"/>
      <c r="Q20"/>
      <c r="R20"/>
    </row>
    <row r="21" spans="3:18" ht="15" customHeight="1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</row>
    <row r="24" spans="3:18" customFormat="1" x14ac:dyDescent="0.25"/>
    <row r="25" spans="3:18" customFormat="1" x14ac:dyDescent="0.25"/>
    <row r="26" spans="3:18" customFormat="1" ht="15" customHeight="1" x14ac:dyDescent="0.25"/>
    <row r="27" spans="3:18" customFormat="1" ht="15.75" customHeight="1" x14ac:dyDescent="0.25"/>
    <row r="28" spans="3:18" customForma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ht="15" customHeight="1" x14ac:dyDescent="0.25"/>
    <row r="61" customFormat="1" ht="15.75" customHeigh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</sheetData>
  <mergeCells count="11">
    <mergeCell ref="C17:I18"/>
    <mergeCell ref="C13:D13"/>
    <mergeCell ref="C14:H14"/>
    <mergeCell ref="C15:H15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7"/>
  <sheetViews>
    <sheetView tabSelected="1" workbookViewId="0">
      <selection activeCell="C16" sqref="C16:I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39" t="s">
        <v>0</v>
      </c>
      <c r="D3" s="41" t="s">
        <v>1</v>
      </c>
      <c r="E3" s="42"/>
      <c r="F3" s="42"/>
      <c r="G3" s="42"/>
      <c r="H3" s="43"/>
      <c r="I3" s="19" t="s">
        <v>28</v>
      </c>
    </row>
    <row r="4" spans="3:16" ht="17.25" customHeight="1" thickBot="1" x14ac:dyDescent="0.3">
      <c r="C4" s="40"/>
      <c r="D4" s="44"/>
      <c r="E4" s="45"/>
      <c r="F4" s="45"/>
      <c r="G4" s="45"/>
      <c r="H4" s="46"/>
      <c r="I4" s="20"/>
      <c r="N4"/>
      <c r="P4"/>
    </row>
    <row r="5" spans="3:16" ht="16.5" customHeight="1" x14ac:dyDescent="0.25">
      <c r="C5" s="47" t="s">
        <v>27</v>
      </c>
      <c r="D5" s="49" t="s">
        <v>2</v>
      </c>
      <c r="E5" s="50"/>
      <c r="F5" s="50"/>
      <c r="G5" s="50"/>
      <c r="H5" s="51"/>
      <c r="I5" s="20"/>
      <c r="N5"/>
      <c r="P5"/>
    </row>
    <row r="6" spans="3:16" ht="16.5" customHeight="1" thickBot="1" x14ac:dyDescent="0.3">
      <c r="C6" s="48"/>
      <c r="D6" s="52"/>
      <c r="E6" s="53"/>
      <c r="F6" s="53"/>
      <c r="G6" s="53"/>
      <c r="H6" s="54"/>
      <c r="I6" s="21"/>
      <c r="N6"/>
      <c r="P6"/>
    </row>
    <row r="7" spans="3:16" ht="16.5" customHeight="1" x14ac:dyDescent="0.25">
      <c r="C7" s="55" t="s">
        <v>3</v>
      </c>
      <c r="D7" s="56"/>
      <c r="E7" s="57"/>
      <c r="F7" s="55" t="s">
        <v>4</v>
      </c>
      <c r="G7" s="56"/>
      <c r="H7" s="56"/>
      <c r="I7" s="57"/>
      <c r="L7" s="1" t="s">
        <v>5</v>
      </c>
      <c r="N7"/>
      <c r="P7"/>
    </row>
    <row r="8" spans="3:16" ht="16.5" customHeight="1" thickBot="1" x14ac:dyDescent="0.3">
      <c r="C8" s="58"/>
      <c r="D8" s="59"/>
      <c r="E8" s="60"/>
      <c r="F8" s="58"/>
      <c r="G8" s="59"/>
      <c r="H8" s="59"/>
      <c r="I8" s="60"/>
      <c r="L8" s="1">
        <v>2</v>
      </c>
      <c r="N8"/>
      <c r="P8"/>
    </row>
    <row r="9" spans="3:16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30</v>
      </c>
      <c r="N9"/>
      <c r="P9"/>
    </row>
    <row r="10" spans="3:16" ht="22.5" customHeight="1" x14ac:dyDescent="0.25">
      <c r="C10" s="3">
        <v>1</v>
      </c>
      <c r="D10" s="3" t="s">
        <v>13</v>
      </c>
      <c r="E10" s="4">
        <v>180</v>
      </c>
      <c r="F10" s="3">
        <v>4.5</v>
      </c>
      <c r="G10" s="3">
        <f t="shared" ref="G10:G11" si="0">E10*F10</f>
        <v>810</v>
      </c>
      <c r="H10" s="5">
        <v>39</v>
      </c>
      <c r="I10" s="6">
        <f t="shared" ref="I10:I11" si="1">G10*H10</f>
        <v>31590</v>
      </c>
      <c r="N10"/>
    </row>
    <row r="11" spans="3:16" ht="22.5" customHeight="1" thickBot="1" x14ac:dyDescent="0.3">
      <c r="C11" s="3">
        <v>2</v>
      </c>
      <c r="D11" s="3" t="s">
        <v>14</v>
      </c>
      <c r="E11" s="4">
        <v>180</v>
      </c>
      <c r="F11" s="3">
        <v>4.5</v>
      </c>
      <c r="G11" s="3">
        <f t="shared" si="0"/>
        <v>810</v>
      </c>
      <c r="H11" s="5">
        <v>38</v>
      </c>
      <c r="I11" s="6">
        <f t="shared" si="1"/>
        <v>30780</v>
      </c>
      <c r="N11"/>
    </row>
    <row r="12" spans="3:16" ht="26.25" customHeight="1" thickBot="1" x14ac:dyDescent="0.3">
      <c r="C12" s="61" t="s">
        <v>15</v>
      </c>
      <c r="D12" s="62"/>
      <c r="E12" s="7">
        <f>SUM(E10:E11)</f>
        <v>360</v>
      </c>
      <c r="F12" s="8"/>
      <c r="G12" s="9">
        <f>SUM(G10:G11)</f>
        <v>1620</v>
      </c>
      <c r="H12" s="8"/>
      <c r="I12" s="10">
        <f>SUM(I10:I11)</f>
        <v>62370</v>
      </c>
      <c r="J12" s="18"/>
      <c r="N12"/>
    </row>
    <row r="13" spans="3:16" ht="22.5" customHeight="1" thickBot="1" x14ac:dyDescent="0.3">
      <c r="C13" s="63" t="s">
        <v>16</v>
      </c>
      <c r="D13" s="64"/>
      <c r="E13" s="64"/>
      <c r="F13" s="64"/>
      <c r="G13" s="64"/>
      <c r="H13" s="65"/>
      <c r="I13" s="11">
        <v>2500</v>
      </c>
      <c r="K13" s="18">
        <f>I12+I13+I14+I16</f>
        <v>131670</v>
      </c>
      <c r="N13"/>
    </row>
    <row r="14" spans="3:16" ht="22.5" customHeight="1" thickBot="1" x14ac:dyDescent="0.3">
      <c r="C14" s="63" t="s">
        <v>26</v>
      </c>
      <c r="D14" s="64"/>
      <c r="E14" s="64"/>
      <c r="F14" s="64"/>
      <c r="G14" s="64"/>
      <c r="H14" s="65"/>
      <c r="I14" s="15">
        <v>220</v>
      </c>
      <c r="N14"/>
    </row>
    <row r="15" spans="3:16" ht="22.5" customHeight="1" thickBot="1" x14ac:dyDescent="0.3">
      <c r="C15" s="36" t="s">
        <v>17</v>
      </c>
      <c r="D15" s="37"/>
      <c r="E15" s="37"/>
      <c r="F15" s="37"/>
      <c r="G15" s="37"/>
      <c r="H15" s="38"/>
      <c r="I15" s="16">
        <f>SUM(I12:I14)</f>
        <v>65090</v>
      </c>
      <c r="N15"/>
    </row>
    <row r="16" spans="3:16" ht="22.5" customHeight="1" x14ac:dyDescent="0.25">
      <c r="C16" s="22" t="s">
        <v>29</v>
      </c>
      <c r="D16" s="26" t="s">
        <v>21</v>
      </c>
      <c r="E16" s="26"/>
      <c r="F16" s="26"/>
      <c r="G16" s="26"/>
      <c r="H16" s="27"/>
      <c r="I16" s="24">
        <v>66580</v>
      </c>
      <c r="N16"/>
    </row>
    <row r="17" spans="3:18" ht="26.25" customHeight="1" thickBot="1" x14ac:dyDescent="0.3">
      <c r="C17" s="23"/>
      <c r="D17" s="28"/>
      <c r="E17" s="28"/>
      <c r="F17" s="28"/>
      <c r="G17" s="28"/>
      <c r="H17" s="29"/>
      <c r="I17" s="25"/>
      <c r="N17"/>
    </row>
    <row r="18" spans="3:18" ht="24" thickBot="1" x14ac:dyDescent="0.3">
      <c r="C18" s="36" t="s">
        <v>17</v>
      </c>
      <c r="D18" s="37"/>
      <c r="E18" s="37"/>
      <c r="F18" s="37"/>
      <c r="G18" s="37"/>
      <c r="H18" s="38"/>
      <c r="I18" s="10">
        <f>I15+I16</f>
        <v>131670</v>
      </c>
      <c r="N18"/>
      <c r="P18"/>
      <c r="Q18"/>
      <c r="R18"/>
    </row>
    <row r="19" spans="3:18" customFormat="1" ht="15" customHeight="1" x14ac:dyDescent="0.25">
      <c r="C19" s="17"/>
      <c r="D19" s="17"/>
      <c r="E19" s="17"/>
      <c r="F19" s="17"/>
      <c r="G19" s="17"/>
      <c r="H19" s="17"/>
      <c r="I19" s="17"/>
    </row>
    <row r="20" spans="3:18" customFormat="1" ht="15" customHeight="1" x14ac:dyDescent="0.25">
      <c r="C20" s="66" t="s">
        <v>34</v>
      </c>
      <c r="D20" s="66"/>
      <c r="E20" s="66"/>
      <c r="F20" s="66"/>
      <c r="G20" s="66"/>
      <c r="H20" s="66"/>
      <c r="I20" s="66"/>
    </row>
    <row r="21" spans="3:18" x14ac:dyDescent="0.25">
      <c r="C21" s="66"/>
      <c r="D21" s="66"/>
      <c r="E21" s="66"/>
      <c r="F21" s="66"/>
      <c r="G21" s="66"/>
      <c r="H21" s="66"/>
      <c r="I21" s="66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  <c r="N24"/>
      <c r="P24"/>
      <c r="Q24"/>
      <c r="R24"/>
    </row>
    <row r="25" spans="3:18" ht="15" customHeight="1" x14ac:dyDescent="0.25">
      <c r="C25"/>
      <c r="D25"/>
      <c r="E25"/>
      <c r="F25"/>
      <c r="G25"/>
      <c r="H25"/>
      <c r="I25"/>
    </row>
    <row r="26" spans="3:18" customFormat="1" x14ac:dyDescent="0.25"/>
    <row r="27" spans="3:18" customFormat="1" x14ac:dyDescent="0.25"/>
    <row r="28" spans="3:18" customFormat="1" ht="15" customHeight="1" x14ac:dyDescent="0.25"/>
    <row r="29" spans="3:18" customFormat="1" ht="15.75" customHeigh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ht="15" customHeight="1" x14ac:dyDescent="0.25"/>
    <row r="63" customFormat="1" ht="15.75" customHeigh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</sheetData>
  <mergeCells count="16">
    <mergeCell ref="C20:I21"/>
    <mergeCell ref="I16:I17"/>
    <mergeCell ref="C14:H14"/>
    <mergeCell ref="C3:C4"/>
    <mergeCell ref="D3:H4"/>
    <mergeCell ref="I3:I6"/>
    <mergeCell ref="C5:C6"/>
    <mergeCell ref="D5:H6"/>
    <mergeCell ref="C7:E8"/>
    <mergeCell ref="F7:I8"/>
    <mergeCell ref="C18:H18"/>
    <mergeCell ref="C12:D12"/>
    <mergeCell ref="C13:H13"/>
    <mergeCell ref="C15:H15"/>
    <mergeCell ref="C16:C17"/>
    <mergeCell ref="D16:H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2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9.1406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39" t="s">
        <v>0</v>
      </c>
      <c r="D3" s="41" t="s">
        <v>1</v>
      </c>
      <c r="E3" s="42"/>
      <c r="F3" s="42"/>
      <c r="G3" s="42"/>
      <c r="H3" s="43"/>
      <c r="I3" s="19" t="s">
        <v>32</v>
      </c>
    </row>
    <row r="4" spans="3:18" ht="17.25" customHeight="1" thickBot="1" x14ac:dyDescent="0.3">
      <c r="C4" s="40"/>
      <c r="D4" s="44"/>
      <c r="E4" s="45"/>
      <c r="F4" s="45"/>
      <c r="G4" s="45"/>
      <c r="H4" s="46"/>
      <c r="I4" s="20"/>
      <c r="N4"/>
      <c r="P4"/>
    </row>
    <row r="5" spans="3:18" ht="16.5" customHeight="1" x14ac:dyDescent="0.25">
      <c r="C5" s="47" t="s">
        <v>31</v>
      </c>
      <c r="D5" s="49" t="s">
        <v>2</v>
      </c>
      <c r="E5" s="50"/>
      <c r="F5" s="50"/>
      <c r="G5" s="50"/>
      <c r="H5" s="51"/>
      <c r="I5" s="20"/>
      <c r="N5"/>
      <c r="P5"/>
    </row>
    <row r="6" spans="3:18" ht="16.5" customHeight="1" thickBot="1" x14ac:dyDescent="0.3">
      <c r="C6" s="48"/>
      <c r="D6" s="52"/>
      <c r="E6" s="53"/>
      <c r="F6" s="53"/>
      <c r="G6" s="53"/>
      <c r="H6" s="54"/>
      <c r="I6" s="21"/>
      <c r="N6"/>
      <c r="P6"/>
    </row>
    <row r="7" spans="3:18" ht="16.5" customHeight="1" x14ac:dyDescent="0.25">
      <c r="C7" s="55" t="s">
        <v>3</v>
      </c>
      <c r="D7" s="56"/>
      <c r="E7" s="57"/>
      <c r="F7" s="55" t="s">
        <v>4</v>
      </c>
      <c r="G7" s="56"/>
      <c r="H7" s="56"/>
      <c r="I7" s="57"/>
      <c r="L7" s="1" t="s">
        <v>5</v>
      </c>
      <c r="N7"/>
      <c r="P7"/>
    </row>
    <row r="8" spans="3:18" ht="16.5" customHeight="1" thickBot="1" x14ac:dyDescent="0.3">
      <c r="C8" s="58"/>
      <c r="D8" s="59"/>
      <c r="E8" s="60"/>
      <c r="F8" s="58"/>
      <c r="G8" s="59"/>
      <c r="H8" s="59"/>
      <c r="I8" s="60"/>
      <c r="L8" s="1">
        <v>2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M9" s="1" t="s">
        <v>30</v>
      </c>
      <c r="N9"/>
      <c r="P9"/>
    </row>
    <row r="10" spans="3:18" ht="22.5" customHeight="1" x14ac:dyDescent="0.25">
      <c r="C10" s="3">
        <v>1</v>
      </c>
      <c r="D10" s="3" t="s">
        <v>13</v>
      </c>
      <c r="E10" s="4">
        <v>200</v>
      </c>
      <c r="F10" s="3">
        <v>4.5</v>
      </c>
      <c r="G10" s="3">
        <f t="shared" ref="G10:G11" si="0">E10*F10</f>
        <v>900</v>
      </c>
      <c r="H10" s="5">
        <v>39</v>
      </c>
      <c r="I10" s="6">
        <f t="shared" ref="I10:I11" si="1">G10*H10</f>
        <v>35100</v>
      </c>
      <c r="N10"/>
    </row>
    <row r="11" spans="3:18" ht="22.5" customHeight="1" thickBot="1" x14ac:dyDescent="0.3">
      <c r="C11" s="3">
        <v>2</v>
      </c>
      <c r="D11" s="3" t="s">
        <v>14</v>
      </c>
      <c r="E11" s="4">
        <v>200</v>
      </c>
      <c r="F11" s="3">
        <v>4.5</v>
      </c>
      <c r="G11" s="3">
        <f t="shared" si="0"/>
        <v>900</v>
      </c>
      <c r="H11" s="5">
        <v>39</v>
      </c>
      <c r="I11" s="6">
        <f t="shared" si="1"/>
        <v>35100</v>
      </c>
      <c r="N11"/>
    </row>
    <row r="12" spans="3:18" ht="26.25" customHeight="1" thickBot="1" x14ac:dyDescent="0.3">
      <c r="C12" s="61" t="s">
        <v>15</v>
      </c>
      <c r="D12" s="62"/>
      <c r="E12" s="7">
        <f>SUM(E10:E11)</f>
        <v>400</v>
      </c>
      <c r="F12" s="8"/>
      <c r="G12" s="9">
        <f>SUM(G10:G11)</f>
        <v>1800</v>
      </c>
      <c r="H12" s="8"/>
      <c r="I12" s="10">
        <f>SUM(I10:I11)</f>
        <v>70200</v>
      </c>
      <c r="J12" s="18"/>
      <c r="N12"/>
    </row>
    <row r="13" spans="3:18" ht="22.5" customHeight="1" thickBot="1" x14ac:dyDescent="0.3">
      <c r="C13" s="63" t="s">
        <v>16</v>
      </c>
      <c r="D13" s="64"/>
      <c r="E13" s="64"/>
      <c r="F13" s="64"/>
      <c r="G13" s="64"/>
      <c r="H13" s="65"/>
      <c r="I13" s="11">
        <v>2500</v>
      </c>
      <c r="K13" s="18" t="e">
        <f>I12+I13+#REF!+#REF!</f>
        <v>#REF!</v>
      </c>
      <c r="N13"/>
    </row>
    <row r="14" spans="3:18" ht="22.5" customHeight="1" thickBot="1" x14ac:dyDescent="0.3">
      <c r="C14" s="36" t="s">
        <v>17</v>
      </c>
      <c r="D14" s="37"/>
      <c r="E14" s="37"/>
      <c r="F14" s="37"/>
      <c r="G14" s="37"/>
      <c r="H14" s="38"/>
      <c r="I14" s="10">
        <f>SUM(I12:I13)</f>
        <v>72700</v>
      </c>
      <c r="N14"/>
    </row>
    <row r="15" spans="3:18" customFormat="1" ht="15" customHeight="1" x14ac:dyDescent="0.25">
      <c r="C15" s="17"/>
      <c r="D15" s="17"/>
      <c r="E15" s="17"/>
      <c r="F15" s="17"/>
      <c r="G15" s="17"/>
      <c r="H15" s="17"/>
      <c r="I15" s="17"/>
    </row>
    <row r="16" spans="3:18" ht="15" customHeight="1" x14ac:dyDescent="0.25">
      <c r="C16" s="66" t="s">
        <v>33</v>
      </c>
      <c r="D16" s="66"/>
      <c r="E16" s="66"/>
      <c r="F16" s="66"/>
      <c r="G16" s="66"/>
      <c r="H16" s="66"/>
      <c r="I16" s="66"/>
      <c r="N16"/>
      <c r="P16"/>
      <c r="Q16"/>
      <c r="R16"/>
    </row>
    <row r="17" spans="3:18" ht="15" customHeight="1" x14ac:dyDescent="0.25">
      <c r="C17" s="66"/>
      <c r="D17" s="66"/>
      <c r="E17" s="66"/>
      <c r="F17" s="66"/>
      <c r="G17" s="66"/>
      <c r="H17" s="66"/>
      <c r="I17" s="66"/>
      <c r="N17"/>
      <c r="P17"/>
      <c r="Q17"/>
      <c r="R17"/>
    </row>
    <row r="18" spans="3:18" ht="15" customHeight="1" x14ac:dyDescent="0.25">
      <c r="C18"/>
      <c r="D18"/>
      <c r="E18"/>
      <c r="F18"/>
      <c r="G18"/>
      <c r="H18"/>
      <c r="I18"/>
      <c r="N18"/>
      <c r="P18"/>
      <c r="Q18"/>
      <c r="R18"/>
    </row>
    <row r="19" spans="3:18" ht="15" customHeight="1" x14ac:dyDescent="0.25">
      <c r="C19"/>
      <c r="D19"/>
      <c r="E19"/>
      <c r="F19"/>
      <c r="G19"/>
      <c r="H19"/>
      <c r="I19"/>
      <c r="N19"/>
      <c r="P19"/>
      <c r="Q19"/>
      <c r="R19"/>
    </row>
    <row r="20" spans="3:18" ht="15" customHeight="1" x14ac:dyDescent="0.25">
      <c r="C20"/>
      <c r="D20"/>
      <c r="E20"/>
      <c r="F20"/>
      <c r="G20"/>
      <c r="H20"/>
      <c r="I20"/>
    </row>
    <row r="21" spans="3:18" customFormat="1" x14ac:dyDescent="0.25"/>
    <row r="22" spans="3:18" customFormat="1" x14ac:dyDescent="0.25"/>
    <row r="23" spans="3:18" customFormat="1" ht="15" customHeight="1" x14ac:dyDescent="0.25"/>
    <row r="24" spans="3:18" customFormat="1" ht="15.75" customHeight="1" x14ac:dyDescent="0.25"/>
    <row r="25" spans="3:18" customFormat="1" x14ac:dyDescent="0.25"/>
    <row r="26" spans="3:18" customFormat="1" x14ac:dyDescent="0.25"/>
    <row r="27" spans="3:18" customFormat="1" x14ac:dyDescent="0.25"/>
    <row r="28" spans="3:18" customFormat="1" x14ac:dyDescent="0.25"/>
    <row r="29" spans="3:18" customForma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t="15" customHeight="1" x14ac:dyDescent="0.25"/>
    <row r="58" customFormat="1" ht="15.75" customHeigh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/>
    <row r="76" spans="3:9" customFormat="1" x14ac:dyDescent="0.25"/>
    <row r="77" spans="3:9" customFormat="1" x14ac:dyDescent="0.25"/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  <row r="80" spans="3:9" customFormat="1" x14ac:dyDescent="0.25">
      <c r="C80" s="1"/>
      <c r="D80" s="1"/>
      <c r="E80" s="1"/>
      <c r="F80" s="1"/>
      <c r="G80" s="1"/>
      <c r="H80" s="1"/>
      <c r="I80" s="1"/>
    </row>
    <row r="81" spans="3:9" customFormat="1" x14ac:dyDescent="0.25">
      <c r="C81" s="1"/>
      <c r="D81" s="1"/>
      <c r="E81" s="1"/>
      <c r="F81" s="1"/>
      <c r="G81" s="1"/>
      <c r="H81" s="1"/>
      <c r="I81" s="1"/>
    </row>
    <row r="82" spans="3:9" customFormat="1" x14ac:dyDescent="0.25">
      <c r="C82" s="1"/>
      <c r="D82" s="1"/>
      <c r="E82" s="1"/>
      <c r="F82" s="1"/>
      <c r="G82" s="1"/>
      <c r="H82" s="1"/>
      <c r="I82" s="1"/>
    </row>
  </sheetData>
  <mergeCells count="11">
    <mergeCell ref="C16:I17"/>
    <mergeCell ref="I3:I6"/>
    <mergeCell ref="C5:C6"/>
    <mergeCell ref="D5:H6"/>
    <mergeCell ref="C7:E8"/>
    <mergeCell ref="F7:I8"/>
    <mergeCell ref="C12:D12"/>
    <mergeCell ref="C13:H13"/>
    <mergeCell ref="C14:H14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05-05-2023 010</vt:lpstr>
      <vt:lpstr>12-05-2023 011 </vt:lpstr>
      <vt:lpstr>19-05-2023 012</vt:lpstr>
      <vt:lpstr>26-05-2023 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2023-05-03T14:31:45Z</dcterms:created>
  <dcterms:modified xsi:type="dcterms:W3CDTF">2023-06-07T06:34:36Z</dcterms:modified>
</cp:coreProperties>
</file>