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alies\Bill\"/>
    </mc:Choice>
  </mc:AlternateContent>
  <bookViews>
    <workbookView xWindow="0" yWindow="0" windowWidth="24000" windowHeight="9735" activeTab="1"/>
  </bookViews>
  <sheets>
    <sheet name="04-06-2021" sheetId="1" r:id="rId1"/>
    <sheet name="24-06-202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E24" i="2" l="1"/>
  <c r="G11" i="2" l="1"/>
  <c r="G12" i="2"/>
  <c r="G13" i="2"/>
  <c r="G20" i="2"/>
  <c r="I20" i="2" s="1"/>
  <c r="G21" i="2"/>
  <c r="I21" i="2" s="1"/>
  <c r="G22" i="2"/>
  <c r="I22" i="2" s="1"/>
  <c r="G23" i="2"/>
  <c r="I23" i="2" s="1"/>
  <c r="G19" i="2"/>
  <c r="I19" i="2" s="1"/>
  <c r="G18" i="2"/>
  <c r="G14" i="2"/>
  <c r="G15" i="2"/>
  <c r="G16" i="2"/>
  <c r="G17" i="2"/>
  <c r="I18" i="2" l="1"/>
  <c r="I17" i="2"/>
  <c r="I16" i="2"/>
  <c r="I15" i="2"/>
  <c r="I14" i="2"/>
  <c r="I13" i="2"/>
  <c r="I12" i="2"/>
  <c r="I11" i="2"/>
  <c r="G10" i="2"/>
  <c r="G24" i="2" s="1"/>
  <c r="I10" i="2" l="1"/>
  <c r="I24" i="2" s="1"/>
  <c r="E19" i="1" l="1"/>
  <c r="I13" i="1" l="1"/>
  <c r="G11" i="1" l="1"/>
  <c r="I11" i="1" s="1"/>
  <c r="G14" i="1"/>
  <c r="I14" i="1" s="1"/>
  <c r="G15" i="1"/>
  <c r="I15" i="1" s="1"/>
  <c r="G12" i="1"/>
  <c r="I12" i="1" s="1"/>
  <c r="G16" i="1"/>
  <c r="I16" i="1" s="1"/>
  <c r="G17" i="1"/>
  <c r="I17" i="1" s="1"/>
  <c r="G18" i="1"/>
  <c r="I18" i="1" s="1"/>
  <c r="G10" i="1"/>
  <c r="I10" i="1" l="1"/>
  <c r="I19" i="1" s="1"/>
  <c r="I21" i="1" s="1"/>
  <c r="I23" i="1" s="1"/>
  <c r="G19" i="1"/>
</calcChain>
</file>

<file path=xl/sharedStrings.xml><?xml version="1.0" encoding="utf-8"?>
<sst xmlns="http://schemas.openxmlformats.org/spreadsheetml/2006/main" count="78" uniqueCount="49">
  <si>
    <t>SURABHI IMPORT &amp; EXPORT</t>
  </si>
  <si>
    <t>DELICIOUS FOOD EXPORTS (THUCKALAY)</t>
  </si>
  <si>
    <t>PACKING SPOT</t>
  </si>
  <si>
    <t>THUCKALAY</t>
  </si>
  <si>
    <t>SL/NO</t>
  </si>
  <si>
    <t>ITEMS</t>
  </si>
  <si>
    <t>BOX</t>
  </si>
  <si>
    <t xml:space="preserve">PACKING </t>
  </si>
  <si>
    <t>WEIGHT</t>
  </si>
  <si>
    <t>RATE</t>
  </si>
  <si>
    <t>AMOUNT</t>
  </si>
  <si>
    <t>Rasakadali</t>
  </si>
  <si>
    <t>Pineapple</t>
  </si>
  <si>
    <t>TOTAL</t>
  </si>
  <si>
    <t>Banana Stump</t>
  </si>
  <si>
    <t>Green Mango</t>
  </si>
  <si>
    <t>Kilimook Mango</t>
  </si>
  <si>
    <t>Yellow Banana</t>
  </si>
  <si>
    <t>DFEA-002</t>
  </si>
  <si>
    <t>04/06/2021  Friday</t>
  </si>
  <si>
    <t>LABOUR</t>
  </si>
  <si>
    <t>COK-KWI</t>
  </si>
  <si>
    <t>Poovan</t>
  </si>
  <si>
    <t>Jack Fruit</t>
  </si>
  <si>
    <t>Red Poovan</t>
  </si>
  <si>
    <t>29/05/2021 Old Balance</t>
  </si>
  <si>
    <t>TOTAL AMOUNT</t>
  </si>
  <si>
    <t>Curry leaf</t>
  </si>
  <si>
    <t xml:space="preserve">Green Mango     </t>
  </si>
  <si>
    <t xml:space="preserve">Kilimook Mango  </t>
  </si>
  <si>
    <t xml:space="preserve">Goosberry       </t>
  </si>
  <si>
    <t>SL/no</t>
  </si>
  <si>
    <t>Price/kg</t>
  </si>
  <si>
    <t xml:space="preserve">Banana Flower   </t>
  </si>
  <si>
    <t>24/06/2021  Friday</t>
  </si>
  <si>
    <t>DFEA-003</t>
  </si>
  <si>
    <t>TVM-KWI</t>
  </si>
  <si>
    <t>Beetroot</t>
  </si>
  <si>
    <t>Big Aravi</t>
  </si>
  <si>
    <t>Banana Flower</t>
  </si>
  <si>
    <t>Chow Chow</t>
  </si>
  <si>
    <t>Green Papaya</t>
  </si>
  <si>
    <t>Curry Leaf (2kg)</t>
  </si>
  <si>
    <t>Banana Leaf</t>
  </si>
  <si>
    <t xml:space="preserve">Airport Vechile Rent </t>
  </si>
  <si>
    <t>14/06/2021 RECIVED AMOUNT</t>
  </si>
  <si>
    <t>BALANCE</t>
  </si>
  <si>
    <t>DEFA-002</t>
  </si>
  <si>
    <t>04-06-2021 BILL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</si>
</sst>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5">
    <xf numFmtId="0" fontId="0" fillId="0" borderId="0" xfId="0"/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3" borderId="12" xfId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6" fillId="3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 wrapText="1"/>
    </xf>
    <xf numFmtId="14" fontId="6" fillId="7" borderId="17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6"/>
  <sheetViews>
    <sheetView topLeftCell="A7" workbookViewId="0">
      <selection activeCell="J27" sqref="J27"/>
    </sheetView>
  </sheetViews>
  <sheetFormatPr defaultRowHeight="15" x14ac:dyDescent="0.25"/>
  <cols>
    <col min="1" max="1" width="9.140625" style="4"/>
    <col min="2" max="2" width="5.5703125" style="4" customWidth="1"/>
    <col min="3" max="3" width="13.140625" style="4" customWidth="1"/>
    <col min="4" max="4" width="26.28515625" style="4" bestFit="1" customWidth="1"/>
    <col min="5" max="5" width="10.42578125" style="4" customWidth="1"/>
    <col min="6" max="6" width="11.85546875" style="4" bestFit="1" customWidth="1"/>
    <col min="7" max="8" width="10.42578125" style="4" customWidth="1"/>
    <col min="9" max="9" width="9.140625" style="4" customWidth="1"/>
    <col min="10" max="15" width="9.140625" style="4"/>
    <col min="16" max="16" width="7.5703125" style="4" bestFit="1" customWidth="1"/>
    <col min="17" max="17" width="20.42578125" style="4" bestFit="1" customWidth="1"/>
    <col min="18" max="18" width="10.28515625" style="4" bestFit="1" customWidth="1"/>
    <col min="19" max="16384" width="9.140625" style="4"/>
  </cols>
  <sheetData>
    <row r="2" spans="3:13" ht="15.75" thickBot="1" x14ac:dyDescent="0.3"/>
    <row r="3" spans="3:13" x14ac:dyDescent="0.25">
      <c r="C3" s="31" t="s">
        <v>21</v>
      </c>
      <c r="D3" s="33" t="s">
        <v>0</v>
      </c>
      <c r="E3" s="34"/>
      <c r="F3" s="34"/>
      <c r="G3" s="34"/>
      <c r="H3" s="35"/>
      <c r="I3" s="39" t="s">
        <v>18</v>
      </c>
      <c r="J3" s="40"/>
    </row>
    <row r="4" spans="3:13" ht="15.75" thickBot="1" x14ac:dyDescent="0.3">
      <c r="C4" s="32"/>
      <c r="D4" s="36"/>
      <c r="E4" s="37"/>
      <c r="F4" s="37"/>
      <c r="G4" s="37"/>
      <c r="H4" s="38"/>
      <c r="I4" s="41"/>
      <c r="J4" s="42"/>
    </row>
    <row r="5" spans="3:13" ht="15" customHeight="1" x14ac:dyDescent="0.25">
      <c r="C5" s="53" t="s">
        <v>19</v>
      </c>
      <c r="D5" s="49" t="s">
        <v>1</v>
      </c>
      <c r="E5" s="49"/>
      <c r="F5" s="49"/>
      <c r="G5" s="49"/>
      <c r="H5" s="49"/>
      <c r="I5" s="49"/>
      <c r="J5" s="50"/>
    </row>
    <row r="6" spans="3:13" ht="15.75" customHeight="1" thickBot="1" x14ac:dyDescent="0.3">
      <c r="C6" s="54"/>
      <c r="D6" s="51"/>
      <c r="E6" s="51"/>
      <c r="F6" s="51"/>
      <c r="G6" s="51"/>
      <c r="H6" s="51"/>
      <c r="I6" s="51"/>
      <c r="J6" s="52"/>
    </row>
    <row r="7" spans="3:13" x14ac:dyDescent="0.25">
      <c r="C7" s="43" t="s">
        <v>2</v>
      </c>
      <c r="D7" s="44"/>
      <c r="E7" s="45"/>
      <c r="F7" s="43" t="s">
        <v>3</v>
      </c>
      <c r="G7" s="44"/>
      <c r="H7" s="44"/>
      <c r="I7" s="44"/>
      <c r="J7" s="45"/>
      <c r="M7" s="4" t="s">
        <v>20</v>
      </c>
    </row>
    <row r="8" spans="3:13" ht="15.75" thickBot="1" x14ac:dyDescent="0.3">
      <c r="C8" s="46"/>
      <c r="D8" s="47"/>
      <c r="E8" s="48"/>
      <c r="F8" s="46"/>
      <c r="G8" s="47"/>
      <c r="H8" s="47"/>
      <c r="I8" s="47"/>
      <c r="J8" s="48"/>
      <c r="M8" s="4">
        <v>7</v>
      </c>
    </row>
    <row r="9" spans="3:13" ht="22.5" customHeight="1" thickBot="1" x14ac:dyDescent="0.3">
      <c r="C9" s="10" t="s">
        <v>4</v>
      </c>
      <c r="D9" s="10" t="s">
        <v>5</v>
      </c>
      <c r="E9" s="10" t="s">
        <v>6</v>
      </c>
      <c r="F9" s="10" t="s">
        <v>7</v>
      </c>
      <c r="G9" s="10" t="s">
        <v>8</v>
      </c>
      <c r="H9" s="10" t="s">
        <v>9</v>
      </c>
      <c r="I9" s="57" t="s">
        <v>10</v>
      </c>
      <c r="J9" s="58"/>
    </row>
    <row r="10" spans="3:13" ht="15.75" x14ac:dyDescent="0.25">
      <c r="C10" s="1">
        <v>1</v>
      </c>
      <c r="D10" s="1" t="s">
        <v>17</v>
      </c>
      <c r="E10" s="1">
        <v>350</v>
      </c>
      <c r="F10" s="1">
        <v>4.5</v>
      </c>
      <c r="G10" s="1">
        <f>E10*F10</f>
        <v>1575</v>
      </c>
      <c r="H10" s="1">
        <v>37</v>
      </c>
      <c r="I10" s="55">
        <f>G10*H10</f>
        <v>58275</v>
      </c>
      <c r="J10" s="55"/>
    </row>
    <row r="11" spans="3:13" ht="15.75" x14ac:dyDescent="0.25">
      <c r="C11" s="2">
        <v>2</v>
      </c>
      <c r="D11" s="2" t="s">
        <v>11</v>
      </c>
      <c r="E11" s="2">
        <v>230</v>
      </c>
      <c r="F11" s="2">
        <v>4.5</v>
      </c>
      <c r="G11" s="2">
        <f t="shared" ref="G11:G15" si="0">E11*F11</f>
        <v>1035</v>
      </c>
      <c r="H11" s="2">
        <v>26</v>
      </c>
      <c r="I11" s="55">
        <f t="shared" ref="I11:I18" si="1">G11*H11</f>
        <v>26910</v>
      </c>
      <c r="J11" s="55"/>
    </row>
    <row r="12" spans="3:13" ht="15.75" x14ac:dyDescent="0.25">
      <c r="C12" s="2">
        <v>3</v>
      </c>
      <c r="D12" s="2" t="s">
        <v>14</v>
      </c>
      <c r="E12" s="2">
        <v>5</v>
      </c>
      <c r="F12" s="2">
        <v>4.5</v>
      </c>
      <c r="G12" s="2">
        <f>E12*F12</f>
        <v>22.5</v>
      </c>
      <c r="H12" s="2">
        <v>17</v>
      </c>
      <c r="I12" s="55">
        <f t="shared" si="1"/>
        <v>382.5</v>
      </c>
      <c r="J12" s="55"/>
    </row>
    <row r="13" spans="3:13" ht="15.75" x14ac:dyDescent="0.25">
      <c r="C13" s="2">
        <v>4</v>
      </c>
      <c r="D13" s="2" t="s">
        <v>23</v>
      </c>
      <c r="E13" s="2">
        <v>34</v>
      </c>
      <c r="F13" s="2"/>
      <c r="G13" s="2">
        <v>599</v>
      </c>
      <c r="H13" s="2">
        <v>36</v>
      </c>
      <c r="I13" s="55">
        <f>G13*H13</f>
        <v>21564</v>
      </c>
      <c r="J13" s="55"/>
    </row>
    <row r="14" spans="3:13" ht="15.75" x14ac:dyDescent="0.25">
      <c r="C14" s="2">
        <v>5</v>
      </c>
      <c r="D14" s="2" t="s">
        <v>22</v>
      </c>
      <c r="E14" s="2">
        <v>5</v>
      </c>
      <c r="F14" s="2">
        <v>4.5</v>
      </c>
      <c r="G14" s="2">
        <f t="shared" si="0"/>
        <v>22.5</v>
      </c>
      <c r="H14" s="2">
        <v>35</v>
      </c>
      <c r="I14" s="55">
        <f t="shared" si="1"/>
        <v>787.5</v>
      </c>
      <c r="J14" s="55"/>
    </row>
    <row r="15" spans="3:13" ht="15.75" x14ac:dyDescent="0.25">
      <c r="C15" s="2">
        <v>6</v>
      </c>
      <c r="D15" s="2" t="s">
        <v>24</v>
      </c>
      <c r="E15" s="2">
        <v>15</v>
      </c>
      <c r="F15" s="2">
        <v>4.5</v>
      </c>
      <c r="G15" s="2">
        <f t="shared" si="0"/>
        <v>67.5</v>
      </c>
      <c r="H15" s="2">
        <v>40</v>
      </c>
      <c r="I15" s="55">
        <f t="shared" si="1"/>
        <v>2700</v>
      </c>
      <c r="J15" s="55"/>
    </row>
    <row r="16" spans="3:13" ht="15.75" x14ac:dyDescent="0.25">
      <c r="C16" s="2">
        <v>7</v>
      </c>
      <c r="D16" s="2" t="s">
        <v>12</v>
      </c>
      <c r="E16" s="2">
        <v>25</v>
      </c>
      <c r="F16" s="2">
        <v>5</v>
      </c>
      <c r="G16" s="2">
        <f>E16*F16</f>
        <v>125</v>
      </c>
      <c r="H16" s="2">
        <v>25</v>
      </c>
      <c r="I16" s="55">
        <f t="shared" si="1"/>
        <v>3125</v>
      </c>
      <c r="J16" s="55"/>
    </row>
    <row r="17" spans="2:18" ht="15.75" x14ac:dyDescent="0.25">
      <c r="C17" s="2">
        <v>8</v>
      </c>
      <c r="D17" s="2" t="s">
        <v>15</v>
      </c>
      <c r="E17" s="2">
        <v>77</v>
      </c>
      <c r="F17" s="2">
        <v>4.5</v>
      </c>
      <c r="G17" s="2">
        <f>E17*F17</f>
        <v>346.5</v>
      </c>
      <c r="H17" s="2">
        <v>22</v>
      </c>
      <c r="I17" s="55">
        <f t="shared" si="1"/>
        <v>7623</v>
      </c>
      <c r="J17" s="55"/>
    </row>
    <row r="18" spans="2:18" ht="16.5" thickBot="1" x14ac:dyDescent="0.3">
      <c r="C18" s="2">
        <v>9</v>
      </c>
      <c r="D18" s="3" t="s">
        <v>16</v>
      </c>
      <c r="E18" s="3">
        <v>35</v>
      </c>
      <c r="F18" s="3">
        <v>4.5</v>
      </c>
      <c r="G18" s="3">
        <f>E18*F18</f>
        <v>157.5</v>
      </c>
      <c r="H18" s="3">
        <v>22</v>
      </c>
      <c r="I18" s="56">
        <f t="shared" si="1"/>
        <v>3465</v>
      </c>
      <c r="J18" s="56"/>
    </row>
    <row r="19" spans="2:18" ht="19.5" thickBot="1" x14ac:dyDescent="0.3">
      <c r="C19" s="65" t="s">
        <v>13</v>
      </c>
      <c r="D19" s="66"/>
      <c r="E19" s="13">
        <f>SUM(E10:E18)</f>
        <v>776</v>
      </c>
      <c r="F19" s="14"/>
      <c r="G19" s="9">
        <f>SUM(G10:G18)</f>
        <v>3950.5</v>
      </c>
      <c r="H19" s="14"/>
      <c r="I19" s="67">
        <f>SUM(I10:J18)</f>
        <v>124832</v>
      </c>
      <c r="J19" s="68"/>
      <c r="P19" s="17" t="s">
        <v>31</v>
      </c>
      <c r="Q19" s="18" t="s">
        <v>5</v>
      </c>
      <c r="R19" s="19" t="s">
        <v>32</v>
      </c>
    </row>
    <row r="20" spans="2:18" ht="15.75" customHeight="1" thickBot="1" x14ac:dyDescent="0.3">
      <c r="C20" s="75" t="s">
        <v>25</v>
      </c>
      <c r="D20" s="76"/>
      <c r="E20" s="76"/>
      <c r="F20" s="76"/>
      <c r="G20" s="76"/>
      <c r="H20" s="77"/>
      <c r="I20" s="69">
        <v>453900.75</v>
      </c>
      <c r="J20" s="70"/>
      <c r="P20" s="20">
        <v>1</v>
      </c>
      <c r="Q20" s="21" t="s">
        <v>17</v>
      </c>
      <c r="R20" s="22">
        <v>37</v>
      </c>
    </row>
    <row r="21" spans="2:18" ht="16.5" customHeight="1" thickBot="1" x14ac:dyDescent="0.3">
      <c r="C21" s="59" t="s">
        <v>26</v>
      </c>
      <c r="D21" s="60"/>
      <c r="E21" s="60"/>
      <c r="F21" s="60"/>
      <c r="G21" s="60"/>
      <c r="H21" s="61"/>
      <c r="I21" s="71">
        <f>I19+I20</f>
        <v>578732.75</v>
      </c>
      <c r="J21" s="72"/>
      <c r="P21" s="20">
        <v>2</v>
      </c>
      <c r="Q21" s="21" t="s">
        <v>11</v>
      </c>
      <c r="R21" s="22">
        <v>30</v>
      </c>
    </row>
    <row r="22" spans="2:18" ht="21.75" thickBot="1" x14ac:dyDescent="0.3">
      <c r="C22" s="73" t="s">
        <v>45</v>
      </c>
      <c r="D22" s="78"/>
      <c r="E22" s="78"/>
      <c r="F22" s="78"/>
      <c r="G22" s="78"/>
      <c r="H22" s="74"/>
      <c r="I22" s="73">
        <v>500000</v>
      </c>
      <c r="J22" s="74"/>
      <c r="P22" s="20">
        <v>3</v>
      </c>
      <c r="Q22" s="21" t="s">
        <v>14</v>
      </c>
      <c r="R22" s="22">
        <v>15</v>
      </c>
    </row>
    <row r="23" spans="2:18" ht="24" thickBot="1" x14ac:dyDescent="0.3">
      <c r="C23" s="73" t="s">
        <v>46</v>
      </c>
      <c r="D23" s="78"/>
      <c r="E23" s="78"/>
      <c r="F23" s="78"/>
      <c r="G23" s="78"/>
      <c r="H23" s="74"/>
      <c r="I23" s="62">
        <f>I21-I22</f>
        <v>78732.75</v>
      </c>
      <c r="J23" s="63"/>
      <c r="P23" s="20">
        <v>4</v>
      </c>
      <c r="Q23" s="21" t="s">
        <v>33</v>
      </c>
      <c r="R23" s="22">
        <v>15</v>
      </c>
    </row>
    <row r="24" spans="2:18" ht="18.75" x14ac:dyDescent="0.25">
      <c r="C24" s="11"/>
      <c r="D24" s="5"/>
      <c r="E24" s="5"/>
      <c r="F24" s="5"/>
      <c r="G24" s="5"/>
      <c r="H24" s="5"/>
      <c r="I24" s="64"/>
      <c r="J24" s="64"/>
      <c r="P24" s="20">
        <v>5</v>
      </c>
      <c r="Q24" s="21" t="s">
        <v>23</v>
      </c>
      <c r="R24" s="22">
        <v>32</v>
      </c>
    </row>
    <row r="25" spans="2:18" ht="18.75" x14ac:dyDescent="0.25">
      <c r="P25" s="20">
        <v>6</v>
      </c>
      <c r="Q25" s="21" t="s">
        <v>22</v>
      </c>
      <c r="R25" s="22">
        <v>35</v>
      </c>
    </row>
    <row r="26" spans="2:18" ht="18.75" x14ac:dyDescent="0.25">
      <c r="P26" s="20">
        <v>7</v>
      </c>
      <c r="Q26" s="21" t="s">
        <v>24</v>
      </c>
      <c r="R26" s="22">
        <v>40</v>
      </c>
    </row>
    <row r="27" spans="2:18" ht="18.75" x14ac:dyDescent="0.25">
      <c r="P27" s="20">
        <v>8</v>
      </c>
      <c r="Q27" s="21" t="s">
        <v>12</v>
      </c>
      <c r="R27" s="22">
        <v>25</v>
      </c>
    </row>
    <row r="28" spans="2:18" ht="18.75" x14ac:dyDescent="0.25">
      <c r="P28" s="20">
        <v>9</v>
      </c>
      <c r="Q28" s="21" t="s">
        <v>28</v>
      </c>
      <c r="R28" s="22">
        <v>23</v>
      </c>
    </row>
    <row r="29" spans="2:18" ht="18.75" x14ac:dyDescent="0.25">
      <c r="P29" s="20">
        <v>10</v>
      </c>
      <c r="Q29" s="21" t="s">
        <v>29</v>
      </c>
      <c r="R29" s="22">
        <v>23</v>
      </c>
    </row>
    <row r="30" spans="2:18" ht="18.75" x14ac:dyDescent="0.25">
      <c r="P30" s="20">
        <v>11</v>
      </c>
      <c r="Q30" s="21" t="s">
        <v>30</v>
      </c>
      <c r="R30" s="22">
        <v>50</v>
      </c>
    </row>
    <row r="31" spans="2:18" ht="15" customHeight="1" thickBot="1" x14ac:dyDescent="0.3">
      <c r="B31" s="5"/>
      <c r="C31" s="6"/>
      <c r="D31" s="7"/>
      <c r="E31" s="7"/>
      <c r="F31" s="7"/>
      <c r="G31" s="7"/>
      <c r="H31" s="7"/>
      <c r="I31" s="6"/>
      <c r="J31" s="6"/>
      <c r="P31" s="23">
        <v>12</v>
      </c>
      <c r="Q31" s="24" t="s">
        <v>27</v>
      </c>
      <c r="R31" s="25">
        <v>30</v>
      </c>
    </row>
    <row r="32" spans="2:18" ht="15" customHeight="1" x14ac:dyDescent="0.25">
      <c r="B32" s="5"/>
      <c r="C32" s="6"/>
      <c r="D32" s="7"/>
      <c r="E32" s="7"/>
      <c r="F32" s="7"/>
      <c r="G32" s="7"/>
      <c r="H32" s="7"/>
      <c r="I32" s="6"/>
      <c r="J32" s="6"/>
    </row>
    <row r="33" spans="2:10" ht="15" customHeight="1" x14ac:dyDescent="0.25">
      <c r="B33" s="5"/>
      <c r="C33" s="8"/>
      <c r="D33" s="8"/>
      <c r="E33" s="8"/>
      <c r="F33" s="8"/>
      <c r="G33" s="8"/>
      <c r="H33" s="8"/>
      <c r="I33" s="8"/>
      <c r="J33" s="8"/>
    </row>
    <row r="34" spans="2:10" ht="15" customHeight="1" x14ac:dyDescent="0.25"/>
    <row r="35" spans="2:10" customFormat="1" x14ac:dyDescent="0.25">
      <c r="C35" s="12"/>
      <c r="D35" s="12"/>
      <c r="E35" s="12"/>
      <c r="F35" s="12"/>
      <c r="G35" s="12"/>
      <c r="H35" s="12"/>
      <c r="I35" s="12"/>
      <c r="J35" s="12"/>
    </row>
    <row r="36" spans="2:10" customFormat="1" x14ac:dyDescent="0.25">
      <c r="C36" s="12"/>
      <c r="D36" s="12"/>
      <c r="E36" s="12"/>
      <c r="F36" s="12"/>
      <c r="G36" s="12"/>
      <c r="H36" s="12"/>
      <c r="I36" s="12"/>
      <c r="J36" s="12"/>
    </row>
    <row r="37" spans="2:10" customFormat="1" ht="15" customHeight="1" x14ac:dyDescent="0.25">
      <c r="C37" s="12"/>
      <c r="D37" s="12"/>
      <c r="E37" s="12"/>
      <c r="F37" s="12"/>
      <c r="G37" s="12"/>
      <c r="H37" s="12"/>
      <c r="I37" s="12"/>
      <c r="J37" s="12"/>
    </row>
    <row r="38" spans="2:10" customFormat="1" ht="15.75" customHeight="1" x14ac:dyDescent="0.25">
      <c r="C38" s="12"/>
      <c r="D38" s="12"/>
      <c r="E38" s="12"/>
      <c r="F38" s="12"/>
      <c r="G38" s="12"/>
      <c r="H38" s="12"/>
      <c r="I38" s="12"/>
      <c r="J38" s="12"/>
    </row>
    <row r="39" spans="2:10" customFormat="1" x14ac:dyDescent="0.25">
      <c r="C39" s="12"/>
      <c r="D39" s="12"/>
      <c r="E39" s="12"/>
      <c r="F39" s="12"/>
      <c r="G39" s="12"/>
      <c r="H39" s="12"/>
      <c r="I39" s="12"/>
      <c r="J39" s="12"/>
    </row>
    <row r="40" spans="2:10" customFormat="1" x14ac:dyDescent="0.25">
      <c r="C40" s="12"/>
      <c r="D40" s="12"/>
      <c r="E40" s="12"/>
      <c r="F40" s="12"/>
      <c r="G40" s="12"/>
      <c r="H40" s="12"/>
      <c r="I40" s="12"/>
      <c r="J40" s="12"/>
    </row>
    <row r="41" spans="2:10" customFormat="1" x14ac:dyDescent="0.25">
      <c r="I41" s="12"/>
      <c r="J41" s="12"/>
    </row>
    <row r="42" spans="2:10" customFormat="1" x14ac:dyDescent="0.25">
      <c r="I42" s="12"/>
      <c r="J42" s="12"/>
    </row>
    <row r="43" spans="2:10" customFormat="1" x14ac:dyDescent="0.25">
      <c r="I43" s="12"/>
      <c r="J43" s="12"/>
    </row>
    <row r="44" spans="2:10" customFormat="1" x14ac:dyDescent="0.25">
      <c r="I44" s="12"/>
      <c r="J44" s="12"/>
    </row>
    <row r="45" spans="2:10" customFormat="1" x14ac:dyDescent="0.25">
      <c r="I45" s="12"/>
      <c r="J45" s="12"/>
    </row>
    <row r="46" spans="2:10" customFormat="1" x14ac:dyDescent="0.25">
      <c r="I46" s="12"/>
      <c r="J46" s="12"/>
    </row>
    <row r="47" spans="2:10" customFormat="1" x14ac:dyDescent="0.25">
      <c r="I47" s="12"/>
      <c r="J47" s="12"/>
    </row>
    <row r="48" spans="2:10" customFormat="1" x14ac:dyDescent="0.25">
      <c r="I48" s="12"/>
      <c r="J48" s="12"/>
    </row>
    <row r="49" spans="3:10" customFormat="1" x14ac:dyDescent="0.25">
      <c r="I49" s="12"/>
      <c r="J49" s="12"/>
    </row>
    <row r="50" spans="3:10" customFormat="1" x14ac:dyDescent="0.25">
      <c r="I50" s="12"/>
      <c r="J50" s="12"/>
    </row>
    <row r="51" spans="3:10" customFormat="1" x14ac:dyDescent="0.25">
      <c r="I51" s="12"/>
      <c r="J51" s="12"/>
    </row>
    <row r="52" spans="3:10" customFormat="1" x14ac:dyDescent="0.25">
      <c r="I52" s="12"/>
      <c r="J52" s="12"/>
    </row>
    <row r="53" spans="3:10" customFormat="1" x14ac:dyDescent="0.25">
      <c r="I53" s="12"/>
      <c r="J53" s="12"/>
    </row>
    <row r="54" spans="3:10" customFormat="1" x14ac:dyDescent="0.25">
      <c r="I54" s="12"/>
      <c r="J54" s="12"/>
    </row>
    <row r="55" spans="3:10" customFormat="1" x14ac:dyDescent="0.25">
      <c r="I55" s="12"/>
      <c r="J55" s="12"/>
    </row>
    <row r="56" spans="3:10" customFormat="1" x14ac:dyDescent="0.25">
      <c r="I56" s="12"/>
      <c r="J56" s="12"/>
    </row>
    <row r="57" spans="3:10" customFormat="1" x14ac:dyDescent="0.25">
      <c r="I57" s="12"/>
      <c r="J57" s="12"/>
    </row>
    <row r="58" spans="3:10" customFormat="1" x14ac:dyDescent="0.25">
      <c r="I58" s="12"/>
      <c r="J58" s="12"/>
    </row>
    <row r="59" spans="3:10" customFormat="1" x14ac:dyDescent="0.25">
      <c r="C59" s="12"/>
      <c r="D59" s="12"/>
      <c r="I59" s="12"/>
      <c r="J59" s="12"/>
    </row>
    <row r="60" spans="3:10" customFormat="1" x14ac:dyDescent="0.25">
      <c r="C60" s="12"/>
      <c r="D60" s="12"/>
      <c r="E60" s="12"/>
      <c r="F60" s="12"/>
      <c r="G60" s="12"/>
      <c r="H60" s="12"/>
      <c r="I60" s="12"/>
      <c r="J60" s="12"/>
    </row>
    <row r="61" spans="3:10" customFormat="1" x14ac:dyDescent="0.25">
      <c r="C61" s="12"/>
      <c r="D61" s="12"/>
      <c r="E61" s="12"/>
      <c r="F61" s="12"/>
      <c r="G61" s="12"/>
      <c r="H61" s="12"/>
      <c r="I61" s="12"/>
      <c r="J61" s="12"/>
    </row>
    <row r="62" spans="3:10" customFormat="1" x14ac:dyDescent="0.25"/>
    <row r="63" spans="3:10" customFormat="1" x14ac:dyDescent="0.25"/>
    <row r="64" spans="3:10" customFormat="1" x14ac:dyDescent="0.25"/>
    <row r="65" spans="3:10" customFormat="1" x14ac:dyDescent="0.25"/>
    <row r="66" spans="3:10" customFormat="1" x14ac:dyDescent="0.25"/>
    <row r="67" spans="3:10" customFormat="1" x14ac:dyDescent="0.25"/>
    <row r="68" spans="3:10" customFormat="1" x14ac:dyDescent="0.25"/>
    <row r="69" spans="3:10" customFormat="1" x14ac:dyDescent="0.25">
      <c r="C69" s="12"/>
      <c r="D69" s="12"/>
      <c r="E69" s="12"/>
      <c r="F69" s="12"/>
      <c r="G69" s="12"/>
      <c r="H69" s="12"/>
      <c r="I69" s="12"/>
      <c r="J69" s="12"/>
    </row>
    <row r="70" spans="3:10" customFormat="1" x14ac:dyDescent="0.25">
      <c r="C70" s="12"/>
      <c r="D70" s="12"/>
      <c r="E70" s="12"/>
      <c r="F70" s="12"/>
      <c r="G70" s="12"/>
      <c r="H70" s="12"/>
      <c r="I70" s="12"/>
      <c r="J70" s="12"/>
    </row>
    <row r="71" spans="3:10" customFormat="1" ht="15" customHeight="1" x14ac:dyDescent="0.25">
      <c r="C71" s="12"/>
      <c r="D71" s="12"/>
      <c r="E71" s="12"/>
      <c r="F71" s="12"/>
      <c r="G71" s="12"/>
      <c r="H71" s="12"/>
      <c r="I71" s="12"/>
      <c r="J71" s="12"/>
    </row>
    <row r="72" spans="3:10" customFormat="1" ht="15.75" customHeight="1" x14ac:dyDescent="0.25">
      <c r="C72" s="12"/>
      <c r="D72" s="12"/>
      <c r="E72" s="12"/>
      <c r="F72" s="12"/>
      <c r="G72" s="12"/>
      <c r="H72" s="12"/>
      <c r="I72" s="12"/>
      <c r="J72" s="12"/>
    </row>
    <row r="73" spans="3:10" customFormat="1" x14ac:dyDescent="0.25">
      <c r="C73" s="12"/>
      <c r="D73" s="12"/>
      <c r="E73" s="12"/>
      <c r="F73" s="12"/>
      <c r="G73" s="12"/>
      <c r="H73" s="12"/>
      <c r="I73" s="12"/>
      <c r="J73" s="12"/>
    </row>
    <row r="74" spans="3:10" customFormat="1" x14ac:dyDescent="0.25">
      <c r="C74" s="12"/>
      <c r="D74" s="12"/>
      <c r="E74" s="12"/>
      <c r="F74" s="12"/>
      <c r="G74" s="12"/>
      <c r="H74" s="12"/>
      <c r="I74" s="12"/>
      <c r="J74" s="12"/>
    </row>
    <row r="75" spans="3:10" customFormat="1" x14ac:dyDescent="0.25">
      <c r="I75" s="12"/>
      <c r="J75" s="12"/>
    </row>
    <row r="76" spans="3:10" customFormat="1" x14ac:dyDescent="0.25">
      <c r="I76" s="12"/>
      <c r="J76" s="12"/>
    </row>
    <row r="77" spans="3:10" customFormat="1" x14ac:dyDescent="0.25">
      <c r="I77" s="12"/>
      <c r="J77" s="12"/>
    </row>
    <row r="78" spans="3:10" customFormat="1" x14ac:dyDescent="0.25">
      <c r="I78" s="12"/>
      <c r="J78" s="12"/>
    </row>
    <row r="79" spans="3:10" customFormat="1" x14ac:dyDescent="0.25">
      <c r="I79" s="12"/>
      <c r="J79" s="12"/>
    </row>
    <row r="80" spans="3:10" customFormat="1" x14ac:dyDescent="0.25">
      <c r="I80" s="12"/>
      <c r="J80" s="12"/>
    </row>
    <row r="81" spans="3:10" customFormat="1" x14ac:dyDescent="0.25">
      <c r="I81" s="12"/>
      <c r="J81" s="12"/>
    </row>
    <row r="82" spans="3:10" customFormat="1" x14ac:dyDescent="0.25">
      <c r="I82" s="12"/>
      <c r="J82" s="12"/>
    </row>
    <row r="83" spans="3:10" customFormat="1" x14ac:dyDescent="0.25">
      <c r="I83" s="12"/>
      <c r="J83" s="12"/>
    </row>
    <row r="84" spans="3:10" customFormat="1" x14ac:dyDescent="0.25">
      <c r="I84" s="12"/>
      <c r="J84" s="12"/>
    </row>
    <row r="85" spans="3:10" customFormat="1" x14ac:dyDescent="0.25">
      <c r="I85" s="12"/>
      <c r="J85" s="12"/>
    </row>
    <row r="86" spans="3:10" customFormat="1" x14ac:dyDescent="0.25">
      <c r="I86" s="12"/>
      <c r="J86" s="12"/>
    </row>
    <row r="87" spans="3:10" customFormat="1" x14ac:dyDescent="0.25">
      <c r="I87" s="12"/>
      <c r="J87" s="12"/>
    </row>
    <row r="88" spans="3:10" customFormat="1" x14ac:dyDescent="0.25">
      <c r="I88" s="12"/>
      <c r="J88" s="12"/>
    </row>
    <row r="89" spans="3:10" customFormat="1" x14ac:dyDescent="0.25">
      <c r="I89" s="12"/>
      <c r="J89" s="12"/>
    </row>
    <row r="90" spans="3:10" customFormat="1" x14ac:dyDescent="0.25">
      <c r="I90" s="12"/>
      <c r="J90" s="12"/>
    </row>
    <row r="91" spans="3:10" customFormat="1" x14ac:dyDescent="0.25">
      <c r="I91" s="12"/>
      <c r="J91" s="12"/>
    </row>
    <row r="92" spans="3:10" customFormat="1" x14ac:dyDescent="0.25">
      <c r="I92" s="12"/>
      <c r="J92" s="12"/>
    </row>
    <row r="93" spans="3:10" customFormat="1" x14ac:dyDescent="0.25">
      <c r="C93" s="12"/>
      <c r="D93" s="12"/>
      <c r="I93" s="12"/>
      <c r="J93" s="12"/>
    </row>
    <row r="94" spans="3:10" customFormat="1" x14ac:dyDescent="0.25">
      <c r="C94" s="12"/>
      <c r="D94" s="12"/>
      <c r="E94" s="12"/>
      <c r="F94" s="12"/>
      <c r="G94" s="12"/>
      <c r="H94" s="12"/>
      <c r="I94" s="12"/>
      <c r="J94" s="12"/>
    </row>
    <row r="95" spans="3:10" customFormat="1" x14ac:dyDescent="0.25">
      <c r="C95" s="12"/>
      <c r="D95" s="12"/>
      <c r="E95" s="12"/>
      <c r="F95" s="12"/>
      <c r="G95" s="12"/>
      <c r="H95" s="12"/>
      <c r="I95" s="12"/>
      <c r="J95" s="12"/>
    </row>
    <row r="96" spans="3:10" customFormat="1" x14ac:dyDescent="0.25"/>
  </sheetData>
  <mergeCells count="28">
    <mergeCell ref="C21:H21"/>
    <mergeCell ref="I23:J23"/>
    <mergeCell ref="I24:J24"/>
    <mergeCell ref="C19:D19"/>
    <mergeCell ref="I19:J19"/>
    <mergeCell ref="I20:J20"/>
    <mergeCell ref="I21:J21"/>
    <mergeCell ref="I22:J22"/>
    <mergeCell ref="C20:H20"/>
    <mergeCell ref="C22:H22"/>
    <mergeCell ref="C23:H23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I14:J14"/>
    <mergeCell ref="C3:C4"/>
    <mergeCell ref="D3:H4"/>
    <mergeCell ref="I3:J4"/>
    <mergeCell ref="C7:E8"/>
    <mergeCell ref="F7:J8"/>
    <mergeCell ref="D5:J6"/>
    <mergeCell ref="C5:C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2"/>
  <sheetViews>
    <sheetView tabSelected="1" topLeftCell="A13" workbookViewId="0">
      <selection activeCell="D33" sqref="D33"/>
    </sheetView>
  </sheetViews>
  <sheetFormatPr defaultRowHeight="15" x14ac:dyDescent="0.25"/>
  <cols>
    <col min="1" max="1" width="9.140625" style="4"/>
    <col min="2" max="2" width="5.5703125" style="4" customWidth="1"/>
    <col min="3" max="3" width="13.140625" style="4" customWidth="1"/>
    <col min="4" max="4" width="26.28515625" style="4" bestFit="1" customWidth="1"/>
    <col min="5" max="5" width="10.42578125" style="4" customWidth="1"/>
    <col min="6" max="6" width="11.85546875" style="4" bestFit="1" customWidth="1"/>
    <col min="7" max="8" width="10.42578125" style="4" customWidth="1"/>
    <col min="9" max="9" width="9.140625" style="4" customWidth="1"/>
    <col min="10" max="13" width="9.140625" style="4"/>
    <col min="14" max="14" width="8.28515625" style="4" bestFit="1" customWidth="1"/>
    <col min="15" max="15" width="9.140625" style="4"/>
    <col min="16" max="16" width="6.85546875" customWidth="1"/>
    <col min="17" max="17" width="20.42578125" style="4" customWidth="1"/>
    <col min="18" max="18" width="10.28515625" style="4" bestFit="1" customWidth="1"/>
    <col min="19" max="16384" width="9.140625" style="4"/>
  </cols>
  <sheetData>
    <row r="1" spans="3:17" x14ac:dyDescent="0.25">
      <c r="Q1"/>
    </row>
    <row r="2" spans="3:17" ht="15.75" thickBot="1" x14ac:dyDescent="0.3"/>
    <row r="3" spans="3:17" x14ac:dyDescent="0.25">
      <c r="C3" s="31" t="s">
        <v>36</v>
      </c>
      <c r="D3" s="33" t="s">
        <v>0</v>
      </c>
      <c r="E3" s="34"/>
      <c r="F3" s="34"/>
      <c r="G3" s="34"/>
      <c r="H3" s="35"/>
      <c r="I3" s="39" t="s">
        <v>35</v>
      </c>
      <c r="J3" s="40"/>
    </row>
    <row r="4" spans="3:17" ht="15.75" thickBot="1" x14ac:dyDescent="0.3">
      <c r="C4" s="32"/>
      <c r="D4" s="36"/>
      <c r="E4" s="37"/>
      <c r="F4" s="37"/>
      <c r="G4" s="37"/>
      <c r="H4" s="38"/>
      <c r="I4" s="41"/>
      <c r="J4" s="42"/>
      <c r="O4"/>
      <c r="Q4"/>
    </row>
    <row r="5" spans="3:17" ht="15" customHeight="1" x14ac:dyDescent="0.25">
      <c r="C5" s="53" t="s">
        <v>34</v>
      </c>
      <c r="D5" s="49" t="s">
        <v>1</v>
      </c>
      <c r="E5" s="49"/>
      <c r="F5" s="49"/>
      <c r="G5" s="49"/>
      <c r="H5" s="49"/>
      <c r="I5" s="49"/>
      <c r="J5" s="50"/>
      <c r="O5"/>
      <c r="Q5"/>
    </row>
    <row r="6" spans="3:17" ht="15.75" customHeight="1" thickBot="1" x14ac:dyDescent="0.3">
      <c r="C6" s="54"/>
      <c r="D6" s="51"/>
      <c r="E6" s="51"/>
      <c r="F6" s="51"/>
      <c r="G6" s="51"/>
      <c r="H6" s="51"/>
      <c r="I6" s="51"/>
      <c r="J6" s="52"/>
      <c r="O6"/>
      <c r="Q6"/>
    </row>
    <row r="7" spans="3:17" x14ac:dyDescent="0.25">
      <c r="C7" s="43" t="s">
        <v>2</v>
      </c>
      <c r="D7" s="44"/>
      <c r="E7" s="45"/>
      <c r="F7" s="43" t="s">
        <v>3</v>
      </c>
      <c r="G7" s="44"/>
      <c r="H7" s="44"/>
      <c r="I7" s="44"/>
      <c r="J7" s="45"/>
      <c r="M7" s="4" t="s">
        <v>20</v>
      </c>
      <c r="O7"/>
      <c r="Q7"/>
    </row>
    <row r="8" spans="3:17" ht="15.75" thickBot="1" x14ac:dyDescent="0.3">
      <c r="C8" s="46"/>
      <c r="D8" s="47"/>
      <c r="E8" s="48"/>
      <c r="F8" s="46"/>
      <c r="G8" s="47"/>
      <c r="H8" s="47"/>
      <c r="I8" s="47"/>
      <c r="J8" s="48"/>
      <c r="M8" s="4">
        <v>6</v>
      </c>
      <c r="O8"/>
      <c r="Q8"/>
    </row>
    <row r="9" spans="3:17" ht="22.5" customHeight="1" thickBot="1" x14ac:dyDescent="0.3">
      <c r="C9" s="10" t="s">
        <v>4</v>
      </c>
      <c r="D9" s="10" t="s">
        <v>5</v>
      </c>
      <c r="E9" s="10" t="s">
        <v>6</v>
      </c>
      <c r="F9" s="10" t="s">
        <v>7</v>
      </c>
      <c r="G9" s="10" t="s">
        <v>8</v>
      </c>
      <c r="H9" s="10" t="s">
        <v>9</v>
      </c>
      <c r="I9" s="57" t="s">
        <v>10</v>
      </c>
      <c r="J9" s="58"/>
      <c r="O9"/>
      <c r="Q9"/>
    </row>
    <row r="10" spans="3:17" ht="18.75" x14ac:dyDescent="0.25">
      <c r="C10" s="16">
        <v>1</v>
      </c>
      <c r="D10" s="21" t="s">
        <v>17</v>
      </c>
      <c r="E10" s="21">
        <v>480</v>
      </c>
      <c r="F10" s="16">
        <v>4.5</v>
      </c>
      <c r="G10" s="16">
        <f>E10*F10</f>
        <v>2160</v>
      </c>
      <c r="H10" s="16">
        <v>37</v>
      </c>
      <c r="I10" s="55">
        <f>G10*H10</f>
        <v>79920</v>
      </c>
      <c r="J10" s="55"/>
      <c r="O10"/>
      <c r="Q10"/>
    </row>
    <row r="11" spans="3:17" ht="18.75" x14ac:dyDescent="0.25">
      <c r="C11" s="2">
        <v>2</v>
      </c>
      <c r="D11" s="21" t="s">
        <v>11</v>
      </c>
      <c r="E11" s="21">
        <v>320</v>
      </c>
      <c r="F11" s="2">
        <v>4.5</v>
      </c>
      <c r="G11" s="2">
        <f>E11*F11</f>
        <v>1440</v>
      </c>
      <c r="H11" s="2">
        <v>30</v>
      </c>
      <c r="I11" s="55">
        <f t="shared" ref="I11:I18" si="0">G11*H11</f>
        <v>43200</v>
      </c>
      <c r="J11" s="55"/>
      <c r="O11"/>
      <c r="Q11"/>
    </row>
    <row r="12" spans="3:17" ht="18.75" x14ac:dyDescent="0.25">
      <c r="C12" s="2">
        <v>3</v>
      </c>
      <c r="D12" s="21" t="s">
        <v>14</v>
      </c>
      <c r="E12" s="21">
        <v>10</v>
      </c>
      <c r="F12" s="16">
        <v>4.5</v>
      </c>
      <c r="G12" s="2">
        <f>E12*F12</f>
        <v>45</v>
      </c>
      <c r="H12" s="2">
        <v>17</v>
      </c>
      <c r="I12" s="55">
        <f t="shared" si="0"/>
        <v>765</v>
      </c>
      <c r="J12" s="55"/>
      <c r="O12"/>
      <c r="Q12"/>
    </row>
    <row r="13" spans="3:17" ht="18.75" x14ac:dyDescent="0.25">
      <c r="C13" s="2">
        <v>4</v>
      </c>
      <c r="D13" s="21" t="s">
        <v>22</v>
      </c>
      <c r="E13" s="21">
        <v>5</v>
      </c>
      <c r="F13" s="2">
        <v>4.5</v>
      </c>
      <c r="G13" s="2">
        <f>E13*F13</f>
        <v>22.5</v>
      </c>
      <c r="H13" s="2">
        <v>35</v>
      </c>
      <c r="I13" s="55">
        <f>G13*H13</f>
        <v>787.5</v>
      </c>
      <c r="J13" s="55"/>
      <c r="O13"/>
      <c r="Q13"/>
    </row>
    <row r="14" spans="3:17" ht="18.75" x14ac:dyDescent="0.25">
      <c r="C14" s="2">
        <v>5</v>
      </c>
      <c r="D14" s="21" t="s">
        <v>24</v>
      </c>
      <c r="E14" s="21">
        <v>20</v>
      </c>
      <c r="F14" s="16">
        <v>4.5</v>
      </c>
      <c r="G14" s="2">
        <f t="shared" ref="G14:G15" si="1">E14*F14</f>
        <v>90</v>
      </c>
      <c r="H14" s="2">
        <v>40</v>
      </c>
      <c r="I14" s="55">
        <f t="shared" si="0"/>
        <v>3600</v>
      </c>
      <c r="J14" s="55"/>
      <c r="O14"/>
      <c r="Q14"/>
    </row>
    <row r="15" spans="3:17" ht="18.75" x14ac:dyDescent="0.25">
      <c r="C15" s="2">
        <v>6</v>
      </c>
      <c r="D15" s="21" t="s">
        <v>15</v>
      </c>
      <c r="E15" s="21">
        <v>118</v>
      </c>
      <c r="F15" s="2">
        <v>4.5</v>
      </c>
      <c r="G15" s="2">
        <f t="shared" si="1"/>
        <v>531</v>
      </c>
      <c r="H15" s="2">
        <v>23</v>
      </c>
      <c r="I15" s="55">
        <f t="shared" si="0"/>
        <v>12213</v>
      </c>
      <c r="J15" s="55"/>
      <c r="O15"/>
      <c r="Q15"/>
    </row>
    <row r="16" spans="3:17" ht="18.75" x14ac:dyDescent="0.25">
      <c r="C16" s="2">
        <v>7</v>
      </c>
      <c r="D16" s="21" t="s">
        <v>16</v>
      </c>
      <c r="E16" s="21">
        <v>46</v>
      </c>
      <c r="F16" s="16">
        <v>4.5</v>
      </c>
      <c r="G16" s="2">
        <f>E16*F16</f>
        <v>207</v>
      </c>
      <c r="H16" s="2">
        <v>23</v>
      </c>
      <c r="I16" s="55">
        <f t="shared" si="0"/>
        <v>4761</v>
      </c>
      <c r="J16" s="55"/>
      <c r="O16"/>
      <c r="Q16"/>
    </row>
    <row r="17" spans="3:19" ht="18.75" x14ac:dyDescent="0.25">
      <c r="C17" s="2">
        <v>8</v>
      </c>
      <c r="D17" s="21" t="s">
        <v>37</v>
      </c>
      <c r="E17" s="21">
        <v>26</v>
      </c>
      <c r="F17" s="2">
        <v>4.5</v>
      </c>
      <c r="G17" s="2">
        <f>E17*F17</f>
        <v>117</v>
      </c>
      <c r="H17" s="2">
        <v>32</v>
      </c>
      <c r="I17" s="55">
        <f t="shared" si="0"/>
        <v>3744</v>
      </c>
      <c r="J17" s="55"/>
      <c r="O17"/>
      <c r="Q17"/>
      <c r="R17"/>
      <c r="S17"/>
    </row>
    <row r="18" spans="3:19" ht="18.75" x14ac:dyDescent="0.25">
      <c r="C18" s="2">
        <v>9</v>
      </c>
      <c r="D18" s="21" t="s">
        <v>38</v>
      </c>
      <c r="E18" s="21">
        <v>15</v>
      </c>
      <c r="F18" s="16">
        <v>4.5</v>
      </c>
      <c r="G18" s="3">
        <f>E18*F18</f>
        <v>67.5</v>
      </c>
      <c r="H18" s="3">
        <v>45</v>
      </c>
      <c r="I18" s="56">
        <f t="shared" si="0"/>
        <v>3037.5</v>
      </c>
      <c r="J18" s="56"/>
      <c r="O18"/>
      <c r="Q18"/>
      <c r="R18"/>
      <c r="S18"/>
    </row>
    <row r="19" spans="3:19" ht="18.75" x14ac:dyDescent="0.25">
      <c r="C19" s="2">
        <v>10</v>
      </c>
      <c r="D19" s="21" t="s">
        <v>39</v>
      </c>
      <c r="E19" s="21">
        <v>20</v>
      </c>
      <c r="F19" s="2">
        <v>4.5</v>
      </c>
      <c r="G19" s="2">
        <f>E19*F19</f>
        <v>90</v>
      </c>
      <c r="H19" s="2">
        <v>17</v>
      </c>
      <c r="I19" s="94">
        <f t="shared" ref="I19" si="2">G19*H19</f>
        <v>1530</v>
      </c>
      <c r="J19" s="94"/>
      <c r="O19"/>
      <c r="Q19"/>
      <c r="R19"/>
      <c r="S19"/>
    </row>
    <row r="20" spans="3:19" ht="18.75" x14ac:dyDescent="0.25">
      <c r="C20" s="2">
        <v>11</v>
      </c>
      <c r="D20" s="21" t="s">
        <v>40</v>
      </c>
      <c r="E20" s="21">
        <v>21</v>
      </c>
      <c r="F20" s="16">
        <v>4.5</v>
      </c>
      <c r="G20" s="2">
        <f t="shared" ref="G20:G23" si="3">E20*F20</f>
        <v>94.5</v>
      </c>
      <c r="H20" s="2">
        <v>32</v>
      </c>
      <c r="I20" s="94">
        <f t="shared" ref="I20" si="4">G20*H20</f>
        <v>3024</v>
      </c>
      <c r="J20" s="94"/>
      <c r="Q20" s="26"/>
      <c r="R20"/>
      <c r="S20"/>
    </row>
    <row r="21" spans="3:19" ht="18.75" x14ac:dyDescent="0.25">
      <c r="C21" s="2">
        <v>12</v>
      </c>
      <c r="D21" s="21" t="s">
        <v>41</v>
      </c>
      <c r="E21" s="21">
        <v>9</v>
      </c>
      <c r="F21" s="2">
        <v>4.5</v>
      </c>
      <c r="G21" s="2">
        <f t="shared" si="3"/>
        <v>40.5</v>
      </c>
      <c r="H21" s="2">
        <v>27</v>
      </c>
      <c r="I21" s="94">
        <f t="shared" ref="I21" si="5">G21*H21</f>
        <v>1093.5</v>
      </c>
      <c r="J21" s="94"/>
      <c r="Q21" s="26"/>
      <c r="R21"/>
      <c r="S21"/>
    </row>
    <row r="22" spans="3:19" ht="18.75" x14ac:dyDescent="0.25">
      <c r="C22" s="2">
        <v>13</v>
      </c>
      <c r="D22" s="21" t="s">
        <v>42</v>
      </c>
      <c r="E22" s="21">
        <v>120</v>
      </c>
      <c r="F22" s="16">
        <v>2</v>
      </c>
      <c r="G22" s="2">
        <f t="shared" si="3"/>
        <v>240</v>
      </c>
      <c r="H22" s="2">
        <v>30</v>
      </c>
      <c r="I22" s="94">
        <f t="shared" ref="I22" si="6">G22*H22</f>
        <v>7200</v>
      </c>
      <c r="J22" s="94"/>
      <c r="Q22" s="26"/>
      <c r="R22"/>
      <c r="S22"/>
    </row>
    <row r="23" spans="3:19" ht="19.5" thickBot="1" x14ac:dyDescent="0.3">
      <c r="C23" s="2">
        <v>14</v>
      </c>
      <c r="D23" s="21" t="s">
        <v>43</v>
      </c>
      <c r="E23" s="21">
        <v>20</v>
      </c>
      <c r="F23" s="2">
        <v>4.5</v>
      </c>
      <c r="G23" s="2">
        <f t="shared" si="3"/>
        <v>90</v>
      </c>
      <c r="H23" s="2">
        <v>40</v>
      </c>
      <c r="I23" s="94">
        <f t="shared" ref="I23" si="7">G23*H23</f>
        <v>3600</v>
      </c>
      <c r="J23" s="94"/>
      <c r="Q23" s="26"/>
      <c r="R23"/>
      <c r="S23"/>
    </row>
    <row r="24" spans="3:19" ht="19.5" thickBot="1" x14ac:dyDescent="0.3">
      <c r="C24" s="65" t="s">
        <v>13</v>
      </c>
      <c r="D24" s="66"/>
      <c r="E24" s="13">
        <f>SUM(E10:E23)</f>
        <v>1230</v>
      </c>
      <c r="F24" s="28"/>
      <c r="G24" s="27">
        <f>SUM(G10:G23)</f>
        <v>5235</v>
      </c>
      <c r="H24" s="29"/>
      <c r="I24" s="92">
        <f>SUM(I10:J23)</f>
        <v>168475.5</v>
      </c>
      <c r="J24" s="93"/>
      <c r="M24"/>
      <c r="N24"/>
      <c r="O24"/>
      <c r="P24" s="12"/>
      <c r="Q24" s="12"/>
      <c r="R24"/>
      <c r="S24"/>
    </row>
    <row r="25" spans="3:19" ht="23.25" customHeight="1" thickBot="1" x14ac:dyDescent="0.3">
      <c r="C25" s="73" t="s">
        <v>44</v>
      </c>
      <c r="D25" s="78"/>
      <c r="E25" s="78"/>
      <c r="F25" s="78"/>
      <c r="G25" s="78"/>
      <c r="H25" s="74"/>
      <c r="I25" s="59">
        <v>5500</v>
      </c>
      <c r="J25" s="61"/>
      <c r="O25"/>
      <c r="Q25"/>
      <c r="R25"/>
      <c r="S25"/>
    </row>
    <row r="26" spans="3:19" ht="26.25" customHeight="1" thickBot="1" x14ac:dyDescent="0.3">
      <c r="C26" s="30" t="s">
        <v>47</v>
      </c>
      <c r="D26" s="73" t="s">
        <v>48</v>
      </c>
      <c r="E26" s="78"/>
      <c r="F26" s="78"/>
      <c r="G26" s="78"/>
      <c r="H26" s="74"/>
      <c r="I26" s="90">
        <v>78732.75</v>
      </c>
      <c r="J26" s="91"/>
      <c r="O26"/>
      <c r="Q26"/>
      <c r="R26"/>
      <c r="S26"/>
    </row>
    <row r="27" spans="3:19" ht="16.5" customHeight="1" x14ac:dyDescent="0.25">
      <c r="C27" s="80" t="s">
        <v>26</v>
      </c>
      <c r="D27" s="81"/>
      <c r="E27" s="81"/>
      <c r="F27" s="81"/>
      <c r="G27" s="81"/>
      <c r="H27" s="82"/>
      <c r="I27" s="86">
        <f>I24+I25+I26</f>
        <v>252708.25</v>
      </c>
      <c r="J27" s="87"/>
      <c r="O27"/>
      <c r="Q27"/>
      <c r="R27"/>
      <c r="S27"/>
    </row>
    <row r="28" spans="3:19" ht="16.5" customHeight="1" thickBot="1" x14ac:dyDescent="0.3">
      <c r="C28" s="83"/>
      <c r="D28" s="84"/>
      <c r="E28" s="84"/>
      <c r="F28" s="84"/>
      <c r="G28" s="84"/>
      <c r="H28" s="85"/>
      <c r="I28" s="88"/>
      <c r="J28" s="89"/>
      <c r="O28"/>
      <c r="Q28"/>
      <c r="R28"/>
      <c r="S28"/>
    </row>
    <row r="29" spans="3:19" ht="15.75" x14ac:dyDescent="0.25">
      <c r="C29" s="15"/>
      <c r="D29" s="5"/>
      <c r="E29" s="5"/>
      <c r="F29" s="5"/>
      <c r="G29" s="5"/>
      <c r="H29" s="5"/>
      <c r="I29" s="64"/>
      <c r="J29" s="64"/>
      <c r="O29"/>
      <c r="Q29"/>
      <c r="R29"/>
      <c r="S29"/>
    </row>
    <row r="30" spans="3:19" ht="15.75" x14ac:dyDescent="0.25">
      <c r="C30" s="15"/>
      <c r="D30" s="5"/>
      <c r="E30" s="5"/>
      <c r="F30" s="5"/>
      <c r="G30" s="79"/>
      <c r="H30" s="79"/>
      <c r="I30" s="64"/>
      <c r="J30" s="64"/>
      <c r="O30"/>
      <c r="Q30"/>
      <c r="R30"/>
      <c r="S30"/>
    </row>
    <row r="31" spans="3:19" x14ac:dyDescent="0.25">
      <c r="O31"/>
      <c r="Q31"/>
      <c r="R31"/>
      <c r="S31"/>
    </row>
    <row r="32" spans="3:19" x14ac:dyDescent="0.25">
      <c r="O32"/>
      <c r="Q32"/>
      <c r="R32"/>
      <c r="S32"/>
    </row>
    <row r="33" spans="2:19" x14ac:dyDescent="0.25">
      <c r="O33"/>
      <c r="Q33"/>
      <c r="R33"/>
      <c r="S33"/>
    </row>
    <row r="34" spans="2:19" x14ac:dyDescent="0.25">
      <c r="O34"/>
      <c r="Q34"/>
      <c r="R34"/>
      <c r="S34"/>
    </row>
    <row r="35" spans="2:19" x14ac:dyDescent="0.25">
      <c r="O35"/>
      <c r="Q35"/>
      <c r="R35"/>
      <c r="S35"/>
    </row>
    <row r="36" spans="2:19" x14ac:dyDescent="0.25">
      <c r="O36"/>
      <c r="Q36"/>
      <c r="R36"/>
      <c r="S36"/>
    </row>
    <row r="37" spans="2:19" ht="15" customHeight="1" x14ac:dyDescent="0.25">
      <c r="B37" s="5"/>
      <c r="C37" s="6"/>
      <c r="D37" s="7"/>
      <c r="E37" s="7"/>
      <c r="F37" s="7"/>
      <c r="G37" s="7"/>
      <c r="H37" s="7"/>
      <c r="I37" s="6"/>
      <c r="J37" s="6"/>
      <c r="O37"/>
      <c r="Q37"/>
      <c r="R37"/>
      <c r="S37"/>
    </row>
    <row r="38" spans="2:19" ht="15" customHeight="1" x14ac:dyDescent="0.25">
      <c r="B38" s="5"/>
      <c r="C38" s="6"/>
      <c r="D38" s="7"/>
      <c r="E38" s="7"/>
      <c r="F38" s="7"/>
      <c r="G38" s="7"/>
      <c r="H38" s="7"/>
      <c r="I38" s="6"/>
      <c r="J38" s="6"/>
      <c r="O38"/>
      <c r="Q38"/>
      <c r="R38"/>
      <c r="S38"/>
    </row>
    <row r="39" spans="2:19" ht="15" customHeight="1" x14ac:dyDescent="0.25">
      <c r="B39" s="5"/>
      <c r="C39" s="8"/>
      <c r="D39" s="8"/>
      <c r="E39" s="8"/>
      <c r="F39" s="8"/>
      <c r="G39" s="8"/>
      <c r="H39" s="8"/>
      <c r="I39" s="8"/>
      <c r="J39" s="8"/>
      <c r="O39"/>
      <c r="Q39"/>
      <c r="R39"/>
      <c r="S39"/>
    </row>
    <row r="40" spans="2:19" ht="15" customHeight="1" x14ac:dyDescent="0.25"/>
    <row r="41" spans="2:19" customFormat="1" x14ac:dyDescent="0.25">
      <c r="C41" s="12"/>
      <c r="D41" s="12"/>
      <c r="E41" s="12"/>
      <c r="F41" s="12"/>
      <c r="G41" s="12"/>
      <c r="H41" s="12"/>
      <c r="I41" s="12"/>
      <c r="J41" s="12"/>
    </row>
    <row r="42" spans="2:19" customFormat="1" x14ac:dyDescent="0.25">
      <c r="C42" s="12"/>
      <c r="D42" s="12"/>
      <c r="E42" s="12"/>
      <c r="F42" s="12"/>
      <c r="G42" s="12"/>
      <c r="H42" s="12"/>
      <c r="I42" s="12"/>
      <c r="J42" s="12"/>
    </row>
    <row r="43" spans="2:19" customFormat="1" ht="15" customHeight="1" x14ac:dyDescent="0.25">
      <c r="C43" s="12"/>
      <c r="D43" s="12"/>
      <c r="E43" s="12"/>
      <c r="F43" s="12"/>
      <c r="G43" s="12"/>
      <c r="H43" s="12"/>
      <c r="I43" s="12"/>
      <c r="J43" s="12"/>
    </row>
    <row r="44" spans="2:19" customFormat="1" ht="15.75" customHeight="1" x14ac:dyDescent="0.25">
      <c r="C44" s="12"/>
      <c r="D44" s="12"/>
      <c r="E44" s="12"/>
      <c r="F44" s="12"/>
      <c r="G44" s="12"/>
      <c r="H44" s="12"/>
      <c r="I44" s="12"/>
      <c r="J44" s="12"/>
    </row>
    <row r="45" spans="2:19" customFormat="1" x14ac:dyDescent="0.25">
      <c r="C45" s="12"/>
      <c r="D45" s="12"/>
      <c r="E45" s="12"/>
      <c r="F45" s="12"/>
      <c r="G45" s="12"/>
      <c r="H45" s="12"/>
      <c r="I45" s="12"/>
      <c r="J45" s="12"/>
    </row>
    <row r="46" spans="2:19" customFormat="1" x14ac:dyDescent="0.25">
      <c r="C46" s="12"/>
      <c r="D46" s="12"/>
      <c r="E46" s="12"/>
      <c r="F46" s="12"/>
      <c r="G46" s="12"/>
      <c r="H46" s="12"/>
      <c r="I46" s="12"/>
      <c r="J46" s="12"/>
    </row>
    <row r="47" spans="2:19" customFormat="1" x14ac:dyDescent="0.25">
      <c r="I47" s="12"/>
      <c r="J47" s="12"/>
    </row>
    <row r="48" spans="2:19" customFormat="1" x14ac:dyDescent="0.25">
      <c r="I48" s="12"/>
      <c r="J48" s="12"/>
    </row>
    <row r="49" spans="9:10" customFormat="1" x14ac:dyDescent="0.25">
      <c r="I49" s="12"/>
      <c r="J49" s="12"/>
    </row>
    <row r="50" spans="9:10" customFormat="1" x14ac:dyDescent="0.25">
      <c r="I50" s="12"/>
      <c r="J50" s="12"/>
    </row>
    <row r="51" spans="9:10" customFormat="1" x14ac:dyDescent="0.25">
      <c r="I51" s="12"/>
      <c r="J51" s="12"/>
    </row>
    <row r="52" spans="9:10" customFormat="1" x14ac:dyDescent="0.25">
      <c r="I52" s="12"/>
      <c r="J52" s="12"/>
    </row>
    <row r="53" spans="9:10" customFormat="1" x14ac:dyDescent="0.25">
      <c r="I53" s="12"/>
      <c r="J53" s="12"/>
    </row>
    <row r="54" spans="9:10" customFormat="1" x14ac:dyDescent="0.25">
      <c r="I54" s="12"/>
      <c r="J54" s="12"/>
    </row>
    <row r="55" spans="9:10" customFormat="1" x14ac:dyDescent="0.25">
      <c r="I55" s="12"/>
      <c r="J55" s="12"/>
    </row>
    <row r="56" spans="9:10" customFormat="1" x14ac:dyDescent="0.25">
      <c r="I56" s="12"/>
      <c r="J56" s="12"/>
    </row>
    <row r="57" spans="9:10" customFormat="1" x14ac:dyDescent="0.25">
      <c r="I57" s="12"/>
      <c r="J57" s="12"/>
    </row>
    <row r="58" spans="9:10" customFormat="1" x14ac:dyDescent="0.25">
      <c r="I58" s="12"/>
      <c r="J58" s="12"/>
    </row>
    <row r="59" spans="9:10" customFormat="1" x14ac:dyDescent="0.25">
      <c r="I59" s="12"/>
      <c r="J59" s="12"/>
    </row>
    <row r="60" spans="9:10" customFormat="1" x14ac:dyDescent="0.25">
      <c r="I60" s="12"/>
      <c r="J60" s="12"/>
    </row>
    <row r="61" spans="9:10" customFormat="1" x14ac:dyDescent="0.25">
      <c r="I61" s="12"/>
      <c r="J61" s="12"/>
    </row>
    <row r="62" spans="9:10" customFormat="1" x14ac:dyDescent="0.25">
      <c r="I62" s="12"/>
      <c r="J62" s="12"/>
    </row>
    <row r="63" spans="9:10" customFormat="1" x14ac:dyDescent="0.25">
      <c r="I63" s="12"/>
      <c r="J63" s="12"/>
    </row>
    <row r="64" spans="9:10" customFormat="1" x14ac:dyDescent="0.25">
      <c r="I64" s="12"/>
      <c r="J64" s="12"/>
    </row>
    <row r="65" spans="3:10" customFormat="1" x14ac:dyDescent="0.25">
      <c r="C65" s="12"/>
      <c r="D65" s="12"/>
      <c r="I65" s="12"/>
      <c r="J65" s="12"/>
    </row>
    <row r="66" spans="3:10" customFormat="1" x14ac:dyDescent="0.25">
      <c r="C66" s="12"/>
      <c r="D66" s="12"/>
      <c r="E66" s="12"/>
      <c r="F66" s="12"/>
      <c r="G66" s="12"/>
      <c r="H66" s="12"/>
      <c r="I66" s="12"/>
      <c r="J66" s="12"/>
    </row>
    <row r="67" spans="3:10" customFormat="1" x14ac:dyDescent="0.25">
      <c r="C67" s="12"/>
      <c r="D67" s="12"/>
      <c r="E67" s="12"/>
      <c r="F67" s="12"/>
      <c r="G67" s="12"/>
      <c r="H67" s="12"/>
      <c r="I67" s="12"/>
      <c r="J67" s="12"/>
    </row>
    <row r="68" spans="3:10" customFormat="1" x14ac:dyDescent="0.25"/>
    <row r="69" spans="3:10" customFormat="1" x14ac:dyDescent="0.25"/>
    <row r="70" spans="3:10" customFormat="1" x14ac:dyDescent="0.25"/>
    <row r="71" spans="3:10" customFormat="1" x14ac:dyDescent="0.25"/>
    <row r="72" spans="3:10" customFormat="1" x14ac:dyDescent="0.25"/>
    <row r="73" spans="3:10" customFormat="1" x14ac:dyDescent="0.25"/>
    <row r="74" spans="3:10" customFormat="1" x14ac:dyDescent="0.25"/>
    <row r="75" spans="3:10" customFormat="1" x14ac:dyDescent="0.25">
      <c r="C75" s="12"/>
      <c r="D75" s="12"/>
      <c r="E75" s="12"/>
      <c r="F75" s="12"/>
      <c r="G75" s="12"/>
      <c r="H75" s="12"/>
      <c r="I75" s="12"/>
      <c r="J75" s="12"/>
    </row>
    <row r="76" spans="3:10" customFormat="1" x14ac:dyDescent="0.25">
      <c r="C76" s="12"/>
      <c r="D76" s="12"/>
      <c r="E76" s="12"/>
      <c r="F76" s="12"/>
      <c r="G76" s="12"/>
      <c r="H76" s="12"/>
      <c r="I76" s="12"/>
      <c r="J76" s="12"/>
    </row>
    <row r="77" spans="3:10" customFormat="1" ht="15" customHeight="1" x14ac:dyDescent="0.25">
      <c r="C77" s="12"/>
      <c r="D77" s="12"/>
      <c r="E77" s="12"/>
      <c r="F77" s="12"/>
      <c r="G77" s="12"/>
      <c r="H77" s="12"/>
      <c r="I77" s="12"/>
      <c r="J77" s="12"/>
    </row>
    <row r="78" spans="3:10" customFormat="1" ht="15.75" customHeight="1" x14ac:dyDescent="0.25">
      <c r="C78" s="12"/>
      <c r="D78" s="12"/>
      <c r="E78" s="12"/>
      <c r="F78" s="12"/>
      <c r="G78" s="12"/>
      <c r="H78" s="12"/>
      <c r="I78" s="12"/>
      <c r="J78" s="12"/>
    </row>
    <row r="79" spans="3:10" customFormat="1" x14ac:dyDescent="0.25">
      <c r="C79" s="12"/>
      <c r="D79" s="12"/>
      <c r="E79" s="12"/>
      <c r="F79" s="12"/>
      <c r="G79" s="12"/>
      <c r="H79" s="12"/>
      <c r="I79" s="12"/>
      <c r="J79" s="12"/>
    </row>
    <row r="80" spans="3:10" customFormat="1" x14ac:dyDescent="0.25">
      <c r="C80" s="12"/>
      <c r="D80" s="12"/>
      <c r="E80" s="12"/>
      <c r="F80" s="12"/>
      <c r="G80" s="12"/>
      <c r="H80" s="12"/>
      <c r="I80" s="12"/>
      <c r="J80" s="12"/>
    </row>
    <row r="81" spans="9:10" customFormat="1" x14ac:dyDescent="0.25">
      <c r="I81" s="12"/>
      <c r="J81" s="12"/>
    </row>
    <row r="82" spans="9:10" customFormat="1" x14ac:dyDescent="0.25">
      <c r="I82" s="12"/>
      <c r="J82" s="12"/>
    </row>
    <row r="83" spans="9:10" customFormat="1" x14ac:dyDescent="0.25">
      <c r="I83" s="12"/>
      <c r="J83" s="12"/>
    </row>
    <row r="84" spans="9:10" customFormat="1" x14ac:dyDescent="0.25">
      <c r="I84" s="12"/>
      <c r="J84" s="12"/>
    </row>
    <row r="85" spans="9:10" customFormat="1" x14ac:dyDescent="0.25">
      <c r="I85" s="12"/>
      <c r="J85" s="12"/>
    </row>
    <row r="86" spans="9:10" customFormat="1" x14ac:dyDescent="0.25">
      <c r="I86" s="12"/>
      <c r="J86" s="12"/>
    </row>
    <row r="87" spans="9:10" customFormat="1" x14ac:dyDescent="0.25">
      <c r="I87" s="12"/>
      <c r="J87" s="12"/>
    </row>
    <row r="88" spans="9:10" customFormat="1" x14ac:dyDescent="0.25">
      <c r="I88" s="12"/>
      <c r="J88" s="12"/>
    </row>
    <row r="89" spans="9:10" customFormat="1" x14ac:dyDescent="0.25">
      <c r="I89" s="12"/>
      <c r="J89" s="12"/>
    </row>
    <row r="90" spans="9:10" customFormat="1" x14ac:dyDescent="0.25">
      <c r="I90" s="12"/>
      <c r="J90" s="12"/>
    </row>
    <row r="91" spans="9:10" customFormat="1" x14ac:dyDescent="0.25">
      <c r="I91" s="12"/>
      <c r="J91" s="12"/>
    </row>
    <row r="92" spans="9:10" customFormat="1" x14ac:dyDescent="0.25">
      <c r="I92" s="12"/>
      <c r="J92" s="12"/>
    </row>
    <row r="93" spans="9:10" customFormat="1" x14ac:dyDescent="0.25">
      <c r="I93" s="12"/>
      <c r="J93" s="12"/>
    </row>
    <row r="94" spans="9:10" customFormat="1" x14ac:dyDescent="0.25">
      <c r="I94" s="12"/>
      <c r="J94" s="12"/>
    </row>
    <row r="95" spans="9:10" customFormat="1" x14ac:dyDescent="0.25">
      <c r="I95" s="12"/>
      <c r="J95" s="12"/>
    </row>
    <row r="96" spans="9:10" customFormat="1" x14ac:dyDescent="0.25">
      <c r="I96" s="12"/>
      <c r="J96" s="12"/>
    </row>
    <row r="97" spans="3:10" customFormat="1" x14ac:dyDescent="0.25">
      <c r="I97" s="12"/>
      <c r="J97" s="12"/>
    </row>
    <row r="98" spans="3:10" customFormat="1" x14ac:dyDescent="0.25">
      <c r="I98" s="12"/>
      <c r="J98" s="12"/>
    </row>
    <row r="99" spans="3:10" customFormat="1" x14ac:dyDescent="0.25">
      <c r="C99" s="12"/>
      <c r="D99" s="12"/>
      <c r="I99" s="12"/>
      <c r="J99" s="12"/>
    </row>
    <row r="100" spans="3:10" customFormat="1" x14ac:dyDescent="0.25">
      <c r="C100" s="12"/>
      <c r="D100" s="12"/>
      <c r="E100" s="12"/>
      <c r="F100" s="12"/>
      <c r="G100" s="12"/>
      <c r="H100" s="12"/>
      <c r="I100" s="12"/>
      <c r="J100" s="12"/>
    </row>
    <row r="101" spans="3:10" customFormat="1" x14ac:dyDescent="0.25">
      <c r="C101" s="12"/>
      <c r="D101" s="12"/>
      <c r="E101" s="12"/>
      <c r="F101" s="12"/>
      <c r="G101" s="12"/>
      <c r="H101" s="12"/>
      <c r="I101" s="12"/>
      <c r="J101" s="12"/>
    </row>
    <row r="102" spans="3:10" customFormat="1" x14ac:dyDescent="0.25"/>
  </sheetData>
  <mergeCells count="33">
    <mergeCell ref="I15:J15"/>
    <mergeCell ref="I16:J16"/>
    <mergeCell ref="I17:J17"/>
    <mergeCell ref="I18:J18"/>
    <mergeCell ref="C24:D24"/>
    <mergeCell ref="I24:J24"/>
    <mergeCell ref="I19:J19"/>
    <mergeCell ref="I20:J20"/>
    <mergeCell ref="I21:J21"/>
    <mergeCell ref="I22:J22"/>
    <mergeCell ref="I23:J23"/>
    <mergeCell ref="I14:J14"/>
    <mergeCell ref="C3:C4"/>
    <mergeCell ref="D3:H4"/>
    <mergeCell ref="I3:J4"/>
    <mergeCell ref="C5:C6"/>
    <mergeCell ref="D5:J6"/>
    <mergeCell ref="C7:E8"/>
    <mergeCell ref="F7:J8"/>
    <mergeCell ref="I9:J9"/>
    <mergeCell ref="I10:J10"/>
    <mergeCell ref="I11:J11"/>
    <mergeCell ref="I12:J12"/>
    <mergeCell ref="I13:J13"/>
    <mergeCell ref="G30:H30"/>
    <mergeCell ref="C27:H28"/>
    <mergeCell ref="I27:J28"/>
    <mergeCell ref="C25:H25"/>
    <mergeCell ref="I25:J25"/>
    <mergeCell ref="I30:J30"/>
    <mergeCell ref="I29:J29"/>
    <mergeCell ref="D26:H26"/>
    <mergeCell ref="I26:J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04-06-2021</vt:lpstr>
      <vt:lpstr>24-06-2021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2021-06-01T16:20:41Z</dcterms:created>
  <dcterms:modified xsi:type="dcterms:W3CDTF">2021-10-28T09:09:53Z</dcterms:modified>
</cp:coreProperties>
</file>