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NANA\Alalies\Bill\"/>
    </mc:Choice>
  </mc:AlternateContent>
  <bookViews>
    <workbookView xWindow="0" yWindow="0" windowWidth="24000" windowHeight="9735"/>
  </bookViews>
  <sheets>
    <sheet name="09-09-2021" sheetId="1" r:id="rId1"/>
    <sheet name="16-09-2021" sheetId="2" r:id="rId2"/>
    <sheet name="30-09-202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4" l="1"/>
  <c r="E12" i="4" l="1"/>
  <c r="G11" i="4"/>
  <c r="I11" i="4" s="1"/>
  <c r="G10" i="4"/>
  <c r="G12" i="4" s="1"/>
  <c r="I18" i="2"/>
  <c r="I10" i="4" l="1"/>
  <c r="I12" i="4" s="1"/>
  <c r="I15" i="4" s="1"/>
  <c r="I16" i="2"/>
  <c r="I15" i="2"/>
  <c r="E12" i="2"/>
  <c r="G11" i="2"/>
  <c r="I11" i="2" s="1"/>
  <c r="G10" i="2"/>
  <c r="I10" i="2" s="1"/>
  <c r="G12" i="2" l="1"/>
  <c r="I12" i="2"/>
  <c r="I20" i="1"/>
  <c r="G12" i="1"/>
  <c r="G11" i="1" l="1"/>
  <c r="G13" i="1"/>
  <c r="G14" i="1"/>
  <c r="G15" i="1"/>
  <c r="G16" i="1"/>
  <c r="G10" i="1"/>
  <c r="E17" i="1" l="1"/>
  <c r="I16" i="1"/>
  <c r="I15" i="1"/>
  <c r="I14" i="1"/>
  <c r="I13" i="1"/>
  <c r="I12" i="1"/>
  <c r="I11" i="1"/>
  <c r="I10" i="1"/>
  <c r="I17" i="1" l="1"/>
  <c r="G17" i="1"/>
</calcChain>
</file>

<file path=xl/sharedStrings.xml><?xml version="1.0" encoding="utf-8"?>
<sst xmlns="http://schemas.openxmlformats.org/spreadsheetml/2006/main" count="79" uniqueCount="39">
  <si>
    <t>TVM-KWI</t>
  </si>
  <si>
    <t>SURABHI IMPORT &amp; EXPORT</t>
  </si>
  <si>
    <t>DELICIOUS FOOD EXPORTS (THUCKALAY)</t>
  </si>
  <si>
    <t>PACKING SPOT</t>
  </si>
  <si>
    <t>THUCKALAY</t>
  </si>
  <si>
    <t>LABOUR</t>
  </si>
  <si>
    <t>SL/NO</t>
  </si>
  <si>
    <t>ITEMS</t>
  </si>
  <si>
    <t>BOX</t>
  </si>
  <si>
    <t xml:space="preserve">PACKING </t>
  </si>
  <si>
    <t>WEIGHT</t>
  </si>
  <si>
    <t>RATE</t>
  </si>
  <si>
    <t>AMOUNT</t>
  </si>
  <si>
    <t>B.Flower</t>
  </si>
  <si>
    <t>RK</t>
  </si>
  <si>
    <t>YB</t>
  </si>
  <si>
    <t>TOTAL</t>
  </si>
  <si>
    <t xml:space="preserve">Airport Vechile Rent </t>
  </si>
  <si>
    <t>TOTAL AMOUNT</t>
  </si>
  <si>
    <t>DFEA-011</t>
  </si>
  <si>
    <t>09/09/2021  Thursday</t>
  </si>
  <si>
    <t>B.Stump</t>
  </si>
  <si>
    <t>Chow Chow</t>
  </si>
  <si>
    <t>Garlic</t>
  </si>
  <si>
    <t>Green Papaya</t>
  </si>
  <si>
    <t>CHOW CHOW &amp; BF  WRAPING SHEET 800 METER</t>
  </si>
  <si>
    <t>DFEA-012</t>
  </si>
  <si>
    <t>16/09/2021  Thursday</t>
  </si>
  <si>
    <t>DEFA-011</t>
  </si>
  <si>
    <t xml:space="preserve">09/09/2021 BILL BALANCE AMOUNT </t>
  </si>
  <si>
    <t>14/09/2021 RECIVED AMOUNT</t>
  </si>
  <si>
    <t>DFEA-010</t>
  </si>
  <si>
    <t xml:space="preserve">05/08/2021 BILL BALANCE </t>
  </si>
  <si>
    <t>DEFA-012</t>
  </si>
  <si>
    <t xml:space="preserve">16/09/2021 BILL BALANCE AMOUNT </t>
  </si>
  <si>
    <t>23/09/2021 RECIVED AMOUNT</t>
  </si>
  <si>
    <t>DFEA-013</t>
  </si>
  <si>
    <t>30/09/2021  Thursday</t>
  </si>
  <si>
    <t>06/10/2021 RECIVED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</si>
</sst>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7F8C8D"/>
      <name val="Segoeuiregula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6">
    <xf numFmtId="0" fontId="0" fillId="0" borderId="0" xfId="0"/>
    <xf numFmtId="0" fontId="0" fillId="0" borderId="0" xfId="0" applyFont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/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0" xfId="0"/>
    <xf numFmtId="0" fontId="7" fillId="3" borderId="2" xfId="1" applyFont="1" applyFill="1" applyBorder="1" applyAlignment="1">
      <alignment horizontal="center" vertical="center"/>
    </xf>
    <xf numFmtId="0" fontId="6" fillId="9" borderId="2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vertical="center"/>
    </xf>
    <xf numFmtId="0" fontId="0" fillId="0" borderId="0" xfId="0"/>
    <xf numFmtId="0" fontId="6" fillId="0" borderId="13" xfId="0" applyFont="1" applyBorder="1" applyAlignment="1">
      <alignment horizontal="center" vertical="center"/>
    </xf>
    <xf numFmtId="0" fontId="2" fillId="0" borderId="0" xfId="0" applyFont="1" applyAlignment="1"/>
    <xf numFmtId="0" fontId="2" fillId="3" borderId="10" xfId="0" applyFont="1" applyFill="1" applyBorder="1" applyAlignment="1">
      <alignment horizontal="center" vertical="center"/>
    </xf>
    <xf numFmtId="0" fontId="0" fillId="0" borderId="0" xfId="0"/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14" fontId="9" fillId="0" borderId="0" xfId="0" applyNumberFormat="1" applyFont="1"/>
    <xf numFmtId="0" fontId="2" fillId="0" borderId="0" xfId="0" applyFont="1" applyBorder="1" applyAlignment="1">
      <alignment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 wrapText="1"/>
    </xf>
    <xf numFmtId="14" fontId="4" fillId="5" borderId="9" xfId="0" applyNumberFormat="1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5" fillId="10" borderId="18" xfId="0" applyFont="1" applyFill="1" applyBorder="1" applyAlignment="1">
      <alignment horizontal="center" vertical="center"/>
    </xf>
    <xf numFmtId="0" fontId="5" fillId="10" borderId="19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0" fillId="0" borderId="0" xfId="0"/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99"/>
  <sheetViews>
    <sheetView tabSelected="1" workbookViewId="0">
      <selection activeCell="I20" sqref="I20:J20"/>
    </sheetView>
  </sheetViews>
  <sheetFormatPr defaultRowHeight="15"/>
  <cols>
    <col min="1" max="1" width="9.140625" style="1"/>
    <col min="2" max="2" width="5.5703125" style="1" customWidth="1"/>
    <col min="3" max="3" width="13.140625" style="1" customWidth="1"/>
    <col min="4" max="4" width="26.28515625" style="1" bestFit="1" customWidth="1"/>
    <col min="5" max="5" width="10.42578125" style="1" customWidth="1"/>
    <col min="6" max="6" width="11.85546875" style="1" bestFit="1" customWidth="1"/>
    <col min="7" max="8" width="10.42578125" style="1" customWidth="1"/>
    <col min="9" max="9" width="9.140625" style="1" customWidth="1"/>
    <col min="10" max="13" width="9.140625" style="1"/>
    <col min="14" max="14" width="8.28515625" style="1" bestFit="1" customWidth="1"/>
    <col min="15" max="15" width="9.140625" style="1"/>
    <col min="16" max="16" width="6.85546875" customWidth="1"/>
    <col min="17" max="17" width="6.28515625" style="1" customWidth="1"/>
    <col min="18" max="18" width="10.28515625" style="1" bestFit="1" customWidth="1"/>
    <col min="19" max="16384" width="9.140625" style="1"/>
  </cols>
  <sheetData>
    <row r="1" spans="3:19">
      <c r="Q1"/>
    </row>
    <row r="2" spans="3:19" ht="15.75" thickBot="1"/>
    <row r="3" spans="3:19">
      <c r="C3" s="35" t="s">
        <v>0</v>
      </c>
      <c r="D3" s="37" t="s">
        <v>1</v>
      </c>
      <c r="E3" s="38"/>
      <c r="F3" s="38"/>
      <c r="G3" s="38"/>
      <c r="H3" s="39"/>
      <c r="I3" s="43" t="s">
        <v>19</v>
      </c>
      <c r="J3" s="44"/>
    </row>
    <row r="4" spans="3:19" ht="15.75" thickBot="1">
      <c r="C4" s="36"/>
      <c r="D4" s="40"/>
      <c r="E4" s="41"/>
      <c r="F4" s="41"/>
      <c r="G4" s="41"/>
      <c r="H4" s="42"/>
      <c r="I4" s="45"/>
      <c r="J4" s="46"/>
      <c r="O4"/>
      <c r="Q4"/>
    </row>
    <row r="5" spans="3:19" ht="15" customHeight="1">
      <c r="C5" s="47" t="s">
        <v>20</v>
      </c>
      <c r="D5" s="49" t="s">
        <v>2</v>
      </c>
      <c r="E5" s="49"/>
      <c r="F5" s="49"/>
      <c r="G5" s="49"/>
      <c r="H5" s="49"/>
      <c r="I5" s="49"/>
      <c r="J5" s="50"/>
      <c r="O5"/>
      <c r="Q5"/>
    </row>
    <row r="6" spans="3:19" ht="15.75" customHeight="1" thickBot="1">
      <c r="C6" s="48"/>
      <c r="D6" s="51"/>
      <c r="E6" s="51"/>
      <c r="F6" s="51"/>
      <c r="G6" s="51"/>
      <c r="H6" s="51"/>
      <c r="I6" s="51"/>
      <c r="J6" s="52"/>
      <c r="O6"/>
      <c r="Q6"/>
    </row>
    <row r="7" spans="3:19">
      <c r="C7" s="53" t="s">
        <v>3</v>
      </c>
      <c r="D7" s="54"/>
      <c r="E7" s="55"/>
      <c r="F7" s="53" t="s">
        <v>4</v>
      </c>
      <c r="G7" s="54"/>
      <c r="H7" s="54"/>
      <c r="I7" s="54"/>
      <c r="J7" s="55"/>
      <c r="M7" s="1" t="s">
        <v>5</v>
      </c>
      <c r="O7"/>
      <c r="Q7"/>
    </row>
    <row r="8" spans="3:19" ht="15.75" thickBot="1">
      <c r="C8" s="56"/>
      <c r="D8" s="57"/>
      <c r="E8" s="58"/>
      <c r="F8" s="56"/>
      <c r="G8" s="57"/>
      <c r="H8" s="57"/>
      <c r="I8" s="57"/>
      <c r="J8" s="58"/>
      <c r="M8" s="1">
        <v>3</v>
      </c>
      <c r="O8"/>
      <c r="Q8"/>
    </row>
    <row r="9" spans="3:19" ht="22.5" customHeight="1" thickBot="1">
      <c r="C9" s="2" t="s">
        <v>6</v>
      </c>
      <c r="D9" s="2" t="s">
        <v>7</v>
      </c>
      <c r="E9" s="2" t="s">
        <v>8</v>
      </c>
      <c r="F9" s="2" t="s">
        <v>9</v>
      </c>
      <c r="G9" s="2" t="s">
        <v>10</v>
      </c>
      <c r="H9" s="2" t="s">
        <v>11</v>
      </c>
      <c r="I9" s="30" t="s">
        <v>12</v>
      </c>
      <c r="J9" s="31"/>
      <c r="O9"/>
      <c r="Q9"/>
    </row>
    <row r="10" spans="3:19" ht="18.75">
      <c r="C10" s="3">
        <v>1</v>
      </c>
      <c r="D10" s="15" t="s">
        <v>13</v>
      </c>
      <c r="E10" s="4">
        <v>35</v>
      </c>
      <c r="F10" s="3">
        <v>4.5</v>
      </c>
      <c r="G10" s="3">
        <f>E10*F10</f>
        <v>157.5</v>
      </c>
      <c r="H10" s="3">
        <v>20</v>
      </c>
      <c r="I10" s="32">
        <f t="shared" ref="I10:I12" si="0">G10*H10</f>
        <v>3150</v>
      </c>
      <c r="J10" s="33"/>
      <c r="O10"/>
      <c r="Q10"/>
    </row>
    <row r="11" spans="3:19" ht="18.75">
      <c r="C11" s="3">
        <v>2</v>
      </c>
      <c r="D11" s="15" t="s">
        <v>21</v>
      </c>
      <c r="E11" s="4">
        <v>5</v>
      </c>
      <c r="F11" s="3">
        <v>4.5</v>
      </c>
      <c r="G11" s="15">
        <f t="shared" ref="G11:G16" si="1">E11*F11</f>
        <v>22.5</v>
      </c>
      <c r="H11" s="3">
        <v>18</v>
      </c>
      <c r="I11" s="34">
        <f t="shared" si="0"/>
        <v>405</v>
      </c>
      <c r="J11" s="34"/>
      <c r="O11"/>
      <c r="Q11"/>
    </row>
    <row r="12" spans="3:19" ht="18.75">
      <c r="C12" s="3">
        <v>3</v>
      </c>
      <c r="D12" s="15" t="s">
        <v>22</v>
      </c>
      <c r="E12" s="4">
        <v>25</v>
      </c>
      <c r="F12" s="15">
        <v>4.5</v>
      </c>
      <c r="G12" s="15">
        <f>E12*F12</f>
        <v>112.5</v>
      </c>
      <c r="H12" s="3">
        <v>30</v>
      </c>
      <c r="I12" s="32">
        <f t="shared" si="0"/>
        <v>3375</v>
      </c>
      <c r="J12" s="33"/>
      <c r="O12"/>
      <c r="Q12"/>
    </row>
    <row r="13" spans="3:19" ht="18.75">
      <c r="C13" s="3">
        <v>4</v>
      </c>
      <c r="D13" s="15" t="s">
        <v>23</v>
      </c>
      <c r="E13" s="4">
        <v>17</v>
      </c>
      <c r="F13" s="3">
        <v>4.5</v>
      </c>
      <c r="G13" s="15">
        <f t="shared" si="1"/>
        <v>76.5</v>
      </c>
      <c r="H13" s="3">
        <v>125</v>
      </c>
      <c r="I13" s="32">
        <f t="shared" ref="I13:I16" si="2">G13*H13</f>
        <v>9562.5</v>
      </c>
      <c r="J13" s="33"/>
      <c r="O13"/>
      <c r="Q13"/>
    </row>
    <row r="14" spans="3:19" ht="18.75">
      <c r="C14" s="3">
        <v>5</v>
      </c>
      <c r="D14" s="15" t="s">
        <v>24</v>
      </c>
      <c r="E14" s="4">
        <v>25</v>
      </c>
      <c r="F14" s="3">
        <v>4.5</v>
      </c>
      <c r="G14" s="15">
        <f t="shared" si="1"/>
        <v>112.5</v>
      </c>
      <c r="H14" s="3">
        <v>35</v>
      </c>
      <c r="I14" s="34">
        <f t="shared" si="2"/>
        <v>3937.5</v>
      </c>
      <c r="J14" s="34"/>
      <c r="O14"/>
      <c r="Q14"/>
    </row>
    <row r="15" spans="3:19" ht="18.75">
      <c r="C15" s="3">
        <v>6</v>
      </c>
      <c r="D15" s="15" t="s">
        <v>14</v>
      </c>
      <c r="E15" s="4">
        <v>100</v>
      </c>
      <c r="F15" s="3">
        <v>4.5</v>
      </c>
      <c r="G15" s="15">
        <f t="shared" si="1"/>
        <v>450</v>
      </c>
      <c r="H15" s="3">
        <v>50</v>
      </c>
      <c r="I15" s="34">
        <f t="shared" si="2"/>
        <v>22500</v>
      </c>
      <c r="J15" s="34"/>
      <c r="O15"/>
      <c r="Q15"/>
      <c r="R15"/>
      <c r="S15"/>
    </row>
    <row r="16" spans="3:19" ht="19.5" thickBot="1">
      <c r="C16" s="3">
        <v>7</v>
      </c>
      <c r="D16" s="15" t="s">
        <v>15</v>
      </c>
      <c r="E16" s="4">
        <v>203</v>
      </c>
      <c r="F16" s="3">
        <v>4.5</v>
      </c>
      <c r="G16" s="15">
        <f t="shared" si="1"/>
        <v>913.5</v>
      </c>
      <c r="H16" s="5">
        <v>50</v>
      </c>
      <c r="I16" s="66">
        <f t="shared" si="2"/>
        <v>45675</v>
      </c>
      <c r="J16" s="66"/>
      <c r="O16"/>
      <c r="Q16"/>
      <c r="R16"/>
      <c r="S16"/>
    </row>
    <row r="17" spans="2:19" ht="21.75" thickBot="1">
      <c r="C17" s="59" t="s">
        <v>16</v>
      </c>
      <c r="D17" s="60"/>
      <c r="E17" s="6">
        <f>SUM(E10:E16)</f>
        <v>410</v>
      </c>
      <c r="F17" s="7"/>
      <c r="G17" s="18">
        <f>SUM(G10:G16)</f>
        <v>1845</v>
      </c>
      <c r="H17" s="19"/>
      <c r="I17" s="61">
        <f>SUM(I10:J16)</f>
        <v>88605</v>
      </c>
      <c r="J17" s="62"/>
      <c r="O17"/>
      <c r="Q17"/>
      <c r="R17"/>
      <c r="S17"/>
    </row>
    <row r="18" spans="2:19" ht="21.75" thickBot="1">
      <c r="C18" s="63" t="s">
        <v>17</v>
      </c>
      <c r="D18" s="64"/>
      <c r="E18" s="64"/>
      <c r="F18" s="64"/>
      <c r="G18" s="64"/>
      <c r="H18" s="65"/>
      <c r="I18" s="63">
        <v>4500</v>
      </c>
      <c r="J18" s="65"/>
      <c r="Q18" s="8"/>
      <c r="R18"/>
      <c r="S18"/>
    </row>
    <row r="19" spans="2:19" ht="21.75" thickBot="1">
      <c r="C19" s="63" t="s">
        <v>25</v>
      </c>
      <c r="D19" s="64"/>
      <c r="E19" s="64"/>
      <c r="F19" s="64"/>
      <c r="G19" s="64"/>
      <c r="H19" s="65"/>
      <c r="I19" s="63">
        <v>900</v>
      </c>
      <c r="J19" s="65"/>
      <c r="P19" s="14"/>
      <c r="Q19" s="8"/>
      <c r="R19" s="14"/>
      <c r="S19" s="14"/>
    </row>
    <row r="20" spans="2:19" ht="21.75" customHeight="1" thickBot="1">
      <c r="C20" s="67" t="s">
        <v>18</v>
      </c>
      <c r="D20" s="68"/>
      <c r="E20" s="68"/>
      <c r="F20" s="68"/>
      <c r="G20" s="68"/>
      <c r="H20" s="69"/>
      <c r="I20" s="70">
        <f>I17+I18+I19</f>
        <v>94005</v>
      </c>
      <c r="J20" s="71"/>
      <c r="Q20" s="8"/>
      <c r="R20"/>
      <c r="S20"/>
    </row>
    <row r="21" spans="2:19" ht="28.5" customHeight="1">
      <c r="B21"/>
      <c r="C21"/>
      <c r="D21"/>
      <c r="E21"/>
      <c r="F21"/>
      <c r="G21"/>
      <c r="H21"/>
      <c r="I21"/>
      <c r="J21"/>
      <c r="K21"/>
      <c r="M21"/>
      <c r="N21"/>
      <c r="O21"/>
      <c r="P21" s="9"/>
      <c r="Q21" s="9"/>
      <c r="R21"/>
      <c r="S21"/>
    </row>
    <row r="22" spans="2:19" ht="23.25" customHeight="1">
      <c r="B22"/>
      <c r="C22"/>
      <c r="D22" s="72"/>
      <c r="E22" s="72"/>
      <c r="F22" s="72"/>
      <c r="G22" s="72"/>
      <c r="H22" s="72"/>
      <c r="I22" s="72"/>
      <c r="J22" s="72"/>
      <c r="K22"/>
      <c r="O22"/>
      <c r="Q22"/>
      <c r="R22"/>
      <c r="S22"/>
    </row>
    <row r="23" spans="2:19" ht="26.25" customHeight="1">
      <c r="O23"/>
      <c r="Q23"/>
      <c r="R23"/>
      <c r="S23"/>
    </row>
    <row r="24" spans="2:19" ht="16.5" customHeight="1">
      <c r="O24"/>
      <c r="Q24"/>
      <c r="R24"/>
      <c r="S24"/>
    </row>
    <row r="25" spans="2:19" ht="16.5" customHeight="1">
      <c r="O25"/>
      <c r="Q25"/>
      <c r="R25"/>
      <c r="S25"/>
    </row>
    <row r="26" spans="2:19">
      <c r="O26"/>
      <c r="Q26"/>
      <c r="R26"/>
      <c r="S26"/>
    </row>
    <row r="27" spans="2:19">
      <c r="O27"/>
      <c r="Q27"/>
      <c r="R27"/>
      <c r="S27"/>
    </row>
    <row r="28" spans="2:19">
      <c r="O28"/>
      <c r="Q28"/>
      <c r="R28"/>
      <c r="S28"/>
    </row>
    <row r="29" spans="2:19" ht="18.75">
      <c r="C29" s="10"/>
      <c r="D29" s="11"/>
      <c r="E29" s="11"/>
      <c r="F29" s="11"/>
      <c r="G29" s="11"/>
      <c r="H29" s="11"/>
      <c r="I29" s="10"/>
      <c r="J29" s="10"/>
      <c r="O29"/>
      <c r="Q29"/>
      <c r="R29"/>
      <c r="S29"/>
    </row>
    <row r="30" spans="2:19" ht="18.75">
      <c r="C30" s="10"/>
      <c r="D30" s="11"/>
      <c r="E30" s="11"/>
      <c r="F30" s="11"/>
      <c r="G30" s="11"/>
      <c r="H30" s="11"/>
      <c r="I30" s="10"/>
      <c r="J30" s="10"/>
      <c r="O30"/>
      <c r="Q30"/>
      <c r="R30"/>
      <c r="S30"/>
    </row>
    <row r="31" spans="2:19" ht="26.25">
      <c r="C31" s="12"/>
      <c r="D31" s="12"/>
      <c r="E31" s="12"/>
      <c r="F31" s="12"/>
      <c r="G31" s="12"/>
      <c r="H31" s="12"/>
      <c r="I31" s="12"/>
      <c r="J31" s="12"/>
      <c r="O31"/>
      <c r="Q31"/>
      <c r="R31"/>
      <c r="S31"/>
    </row>
    <row r="32" spans="2:19">
      <c r="O32"/>
      <c r="Q32"/>
      <c r="R32"/>
      <c r="S32"/>
    </row>
    <row r="33" spans="2:19">
      <c r="C33" s="9"/>
      <c r="D33" s="9"/>
      <c r="E33" s="9"/>
      <c r="F33" s="9"/>
      <c r="G33" s="9"/>
      <c r="H33" s="9"/>
      <c r="I33" s="9"/>
      <c r="J33" s="9"/>
      <c r="O33"/>
      <c r="Q33"/>
      <c r="R33"/>
      <c r="S33"/>
    </row>
    <row r="34" spans="2:19" ht="15" customHeight="1">
      <c r="B34" s="13"/>
      <c r="C34" s="9"/>
      <c r="D34" s="9"/>
      <c r="E34" s="9"/>
      <c r="F34" s="9"/>
      <c r="G34" s="9"/>
      <c r="H34" s="9"/>
      <c r="I34" s="9"/>
      <c r="J34" s="9"/>
      <c r="O34"/>
      <c r="Q34"/>
      <c r="R34"/>
      <c r="S34"/>
    </row>
    <row r="35" spans="2:19" ht="15" customHeight="1">
      <c r="B35" s="13"/>
      <c r="C35" s="9"/>
      <c r="D35" s="9"/>
      <c r="E35" s="9"/>
      <c r="F35" s="9"/>
      <c r="G35" s="9"/>
      <c r="H35" s="9"/>
      <c r="I35" s="9"/>
      <c r="J35" s="9"/>
      <c r="O35"/>
      <c r="Q35"/>
      <c r="R35"/>
      <c r="S35"/>
    </row>
    <row r="36" spans="2:19" ht="15" customHeight="1">
      <c r="B36" s="13"/>
      <c r="C36" s="9"/>
      <c r="D36" s="9"/>
      <c r="E36" s="9"/>
      <c r="F36" s="9"/>
      <c r="G36" s="9"/>
      <c r="H36" s="9"/>
      <c r="I36" s="9"/>
      <c r="J36" s="9"/>
      <c r="O36"/>
      <c r="Q36"/>
      <c r="R36"/>
      <c r="S36"/>
    </row>
    <row r="37" spans="2:19" ht="15" customHeight="1">
      <c r="C37" s="9"/>
      <c r="D37" s="9"/>
      <c r="E37" s="9"/>
      <c r="F37" s="9"/>
      <c r="G37" s="9"/>
      <c r="H37" s="9"/>
      <c r="I37" s="9"/>
      <c r="J37" s="9"/>
    </row>
    <row r="38" spans="2:19" customFormat="1">
      <c r="C38" s="9"/>
      <c r="D38" s="9"/>
      <c r="E38" s="9"/>
      <c r="F38" s="9"/>
      <c r="G38" s="9"/>
      <c r="H38" s="9"/>
      <c r="I38" s="9"/>
      <c r="J38" s="9"/>
    </row>
    <row r="39" spans="2:19" customFormat="1">
      <c r="I39" s="9"/>
      <c r="J39" s="9"/>
    </row>
    <row r="40" spans="2:19" customFormat="1" ht="15" customHeight="1">
      <c r="I40" s="9"/>
      <c r="J40" s="9"/>
    </row>
    <row r="41" spans="2:19" customFormat="1" ht="15.75" customHeight="1">
      <c r="I41" s="9"/>
      <c r="J41" s="9"/>
    </row>
    <row r="42" spans="2:19" customFormat="1">
      <c r="I42" s="9"/>
      <c r="J42" s="9"/>
    </row>
    <row r="43" spans="2:19" customFormat="1">
      <c r="I43" s="9"/>
      <c r="J43" s="9"/>
    </row>
    <row r="44" spans="2:19" customFormat="1">
      <c r="I44" s="9"/>
      <c r="J44" s="9"/>
    </row>
    <row r="45" spans="2:19" customFormat="1">
      <c r="I45" s="9"/>
      <c r="J45" s="9"/>
    </row>
    <row r="46" spans="2:19" customFormat="1">
      <c r="I46" s="9"/>
      <c r="J46" s="9"/>
    </row>
    <row r="47" spans="2:19" customFormat="1">
      <c r="I47" s="9"/>
      <c r="J47" s="9"/>
    </row>
    <row r="48" spans="2:19" customFormat="1">
      <c r="I48" s="9"/>
      <c r="J48" s="9"/>
    </row>
    <row r="49" spans="3:10" customFormat="1">
      <c r="I49" s="9"/>
      <c r="J49" s="9"/>
    </row>
    <row r="50" spans="3:10" customFormat="1">
      <c r="I50" s="9"/>
      <c r="J50" s="9"/>
    </row>
    <row r="51" spans="3:10" customFormat="1">
      <c r="I51" s="9"/>
      <c r="J51" s="9"/>
    </row>
    <row r="52" spans="3:10" customFormat="1">
      <c r="I52" s="9"/>
      <c r="J52" s="9"/>
    </row>
    <row r="53" spans="3:10" customFormat="1">
      <c r="I53" s="9"/>
      <c r="J53" s="9"/>
    </row>
    <row r="54" spans="3:10" customFormat="1">
      <c r="I54" s="9"/>
      <c r="J54" s="9"/>
    </row>
    <row r="55" spans="3:10" customFormat="1">
      <c r="I55" s="9"/>
      <c r="J55" s="9"/>
    </row>
    <row r="56" spans="3:10" customFormat="1">
      <c r="I56" s="9"/>
      <c r="J56" s="9"/>
    </row>
    <row r="57" spans="3:10" customFormat="1">
      <c r="C57" s="9"/>
      <c r="D57" s="9"/>
      <c r="I57" s="9"/>
      <c r="J57" s="9"/>
    </row>
    <row r="58" spans="3:10" customFormat="1">
      <c r="C58" s="9"/>
      <c r="D58" s="9"/>
      <c r="E58" s="9"/>
      <c r="F58" s="9"/>
      <c r="G58" s="9"/>
      <c r="H58" s="9"/>
      <c r="I58" s="9"/>
      <c r="J58" s="9"/>
    </row>
    <row r="59" spans="3:10" customFormat="1">
      <c r="C59" s="9"/>
      <c r="D59" s="9"/>
      <c r="E59" s="9"/>
      <c r="F59" s="9"/>
      <c r="G59" s="9"/>
      <c r="H59" s="9"/>
      <c r="I59" s="9"/>
      <c r="J59" s="9"/>
    </row>
    <row r="60" spans="3:10" customFormat="1"/>
    <row r="61" spans="3:10" customFormat="1"/>
    <row r="62" spans="3:10" customFormat="1"/>
    <row r="63" spans="3:10" customFormat="1"/>
    <row r="64" spans="3:10" customFormat="1"/>
    <row r="65" spans="3:10" customFormat="1"/>
    <row r="66" spans="3:10" customFormat="1"/>
    <row r="67" spans="3:10" customFormat="1">
      <c r="C67" s="9"/>
      <c r="D67" s="9"/>
      <c r="E67" s="9"/>
      <c r="F67" s="9"/>
      <c r="G67" s="9"/>
      <c r="H67" s="9"/>
      <c r="I67" s="9"/>
      <c r="J67" s="9"/>
    </row>
    <row r="68" spans="3:10" customFormat="1">
      <c r="C68" s="9"/>
      <c r="D68" s="9"/>
      <c r="E68" s="9"/>
      <c r="F68" s="9"/>
      <c r="G68" s="9"/>
      <c r="H68" s="9"/>
      <c r="I68" s="9"/>
      <c r="J68" s="9"/>
    </row>
    <row r="69" spans="3:10" customFormat="1">
      <c r="C69" s="9"/>
      <c r="D69" s="9"/>
      <c r="E69" s="9"/>
      <c r="F69" s="9"/>
      <c r="G69" s="9"/>
      <c r="H69" s="9"/>
      <c r="I69" s="9"/>
      <c r="J69" s="9"/>
    </row>
    <row r="70" spans="3:10" customFormat="1">
      <c r="C70" s="9"/>
      <c r="D70" s="9"/>
      <c r="E70" s="9"/>
      <c r="F70" s="9"/>
      <c r="G70" s="9"/>
      <c r="H70" s="9"/>
      <c r="I70" s="9"/>
      <c r="J70" s="9"/>
    </row>
    <row r="71" spans="3:10" customFormat="1">
      <c r="C71" s="9"/>
      <c r="D71" s="9"/>
      <c r="E71" s="9"/>
      <c r="F71" s="9"/>
      <c r="G71" s="9"/>
      <c r="H71" s="9"/>
      <c r="I71" s="9"/>
      <c r="J71" s="9"/>
    </row>
    <row r="72" spans="3:10" customFormat="1">
      <c r="C72" s="9"/>
      <c r="D72" s="9"/>
      <c r="E72" s="9"/>
      <c r="F72" s="9"/>
      <c r="G72" s="9"/>
      <c r="H72" s="9"/>
      <c r="I72" s="9"/>
      <c r="J72" s="9"/>
    </row>
    <row r="73" spans="3:10" customFormat="1">
      <c r="I73" s="9"/>
      <c r="J73" s="9"/>
    </row>
    <row r="74" spans="3:10" customFormat="1" ht="15" customHeight="1">
      <c r="I74" s="9"/>
      <c r="J74" s="9"/>
    </row>
    <row r="75" spans="3:10" customFormat="1" ht="15.75" customHeight="1">
      <c r="I75" s="9"/>
      <c r="J75" s="9"/>
    </row>
    <row r="76" spans="3:10" customFormat="1">
      <c r="I76" s="9"/>
      <c r="J76" s="9"/>
    </row>
    <row r="77" spans="3:10" customFormat="1">
      <c r="I77" s="9"/>
      <c r="J77" s="9"/>
    </row>
    <row r="78" spans="3:10" customFormat="1">
      <c r="I78" s="9"/>
      <c r="J78" s="9"/>
    </row>
    <row r="79" spans="3:10" customFormat="1">
      <c r="I79" s="9"/>
      <c r="J79" s="9"/>
    </row>
    <row r="80" spans="3:10" customFormat="1">
      <c r="I80" s="9"/>
      <c r="J80" s="9"/>
    </row>
    <row r="81" spans="3:10" customFormat="1">
      <c r="I81" s="9"/>
      <c r="J81" s="9"/>
    </row>
    <row r="82" spans="3:10" customFormat="1">
      <c r="I82" s="9"/>
      <c r="J82" s="9"/>
    </row>
    <row r="83" spans="3:10" customFormat="1">
      <c r="I83" s="9"/>
      <c r="J83" s="9"/>
    </row>
    <row r="84" spans="3:10" customFormat="1">
      <c r="I84" s="9"/>
      <c r="J84" s="9"/>
    </row>
    <row r="85" spans="3:10" customFormat="1">
      <c r="I85" s="9"/>
      <c r="J85" s="9"/>
    </row>
    <row r="86" spans="3:10" customFormat="1">
      <c r="I86" s="9"/>
      <c r="J86" s="9"/>
    </row>
    <row r="87" spans="3:10" customFormat="1">
      <c r="I87" s="9"/>
      <c r="J87" s="9"/>
    </row>
    <row r="88" spans="3:10" customFormat="1">
      <c r="I88" s="9"/>
      <c r="J88" s="9"/>
    </row>
    <row r="89" spans="3:10" customFormat="1">
      <c r="I89" s="9"/>
      <c r="J89" s="9"/>
    </row>
    <row r="90" spans="3:10" customFormat="1">
      <c r="I90" s="9"/>
      <c r="J90" s="9"/>
    </row>
    <row r="91" spans="3:10" customFormat="1">
      <c r="C91" s="9"/>
      <c r="D91" s="9"/>
      <c r="I91" s="9"/>
      <c r="J91" s="9"/>
    </row>
    <row r="92" spans="3:10" customFormat="1">
      <c r="C92" s="9"/>
      <c r="D92" s="9"/>
      <c r="E92" s="9"/>
      <c r="F92" s="9"/>
      <c r="G92" s="9"/>
      <c r="H92" s="9"/>
      <c r="I92" s="9"/>
      <c r="J92" s="9"/>
    </row>
    <row r="93" spans="3:10" customFormat="1">
      <c r="C93" s="9"/>
      <c r="D93" s="9"/>
      <c r="E93" s="9"/>
      <c r="F93" s="9"/>
      <c r="G93" s="9"/>
      <c r="H93" s="9"/>
      <c r="I93" s="9"/>
      <c r="J93" s="9"/>
    </row>
    <row r="94" spans="3:10" customFormat="1"/>
    <row r="95" spans="3:10" customFormat="1">
      <c r="C95" s="1"/>
      <c r="D95" s="1"/>
      <c r="E95" s="1"/>
      <c r="F95" s="1"/>
      <c r="G95" s="1"/>
      <c r="H95" s="1"/>
      <c r="I95" s="1"/>
      <c r="J95" s="1"/>
    </row>
    <row r="96" spans="3:10" customFormat="1">
      <c r="C96" s="1"/>
      <c r="D96" s="1"/>
      <c r="E96" s="1"/>
      <c r="F96" s="1"/>
      <c r="G96" s="1"/>
      <c r="H96" s="1"/>
      <c r="I96" s="1"/>
      <c r="J96" s="1"/>
    </row>
    <row r="97" spans="3:10" customFormat="1">
      <c r="C97" s="1"/>
      <c r="D97" s="1"/>
      <c r="E97" s="1"/>
      <c r="F97" s="1"/>
      <c r="G97" s="1"/>
      <c r="H97" s="1"/>
      <c r="I97" s="1"/>
      <c r="J97" s="1"/>
    </row>
    <row r="98" spans="3:10" customFormat="1">
      <c r="C98" s="1"/>
      <c r="D98" s="1"/>
      <c r="E98" s="1"/>
      <c r="F98" s="1"/>
      <c r="G98" s="1"/>
      <c r="H98" s="1"/>
      <c r="I98" s="1"/>
      <c r="J98" s="1"/>
    </row>
    <row r="99" spans="3:10" customFormat="1">
      <c r="C99" s="1"/>
      <c r="D99" s="1"/>
      <c r="E99" s="1"/>
      <c r="F99" s="1"/>
      <c r="G99" s="1"/>
      <c r="H99" s="1"/>
      <c r="I99" s="1"/>
      <c r="J99" s="1"/>
    </row>
  </sheetData>
  <sortState ref="D10:E16">
    <sortCondition ref="D10"/>
  </sortState>
  <mergeCells count="25">
    <mergeCell ref="C19:H19"/>
    <mergeCell ref="I19:J19"/>
    <mergeCell ref="C20:H20"/>
    <mergeCell ref="I20:J20"/>
    <mergeCell ref="D22:H22"/>
    <mergeCell ref="I22:J22"/>
    <mergeCell ref="C17:D17"/>
    <mergeCell ref="I17:J17"/>
    <mergeCell ref="C18:H18"/>
    <mergeCell ref="I18:J18"/>
    <mergeCell ref="I13:J13"/>
    <mergeCell ref="I14:J14"/>
    <mergeCell ref="I15:J15"/>
    <mergeCell ref="I16:J16"/>
    <mergeCell ref="I9:J9"/>
    <mergeCell ref="I10:J10"/>
    <mergeCell ref="I11:J11"/>
    <mergeCell ref="I12:J12"/>
    <mergeCell ref="C3:C4"/>
    <mergeCell ref="D3:H4"/>
    <mergeCell ref="I3:J4"/>
    <mergeCell ref="C5:C6"/>
    <mergeCell ref="D5:J6"/>
    <mergeCell ref="C7:E8"/>
    <mergeCell ref="F7:J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97"/>
  <sheetViews>
    <sheetView workbookViewId="0">
      <selection activeCell="K16" sqref="K16"/>
    </sheetView>
  </sheetViews>
  <sheetFormatPr defaultRowHeight="15"/>
  <cols>
    <col min="1" max="1" width="9.140625" style="1"/>
    <col min="2" max="2" width="5.5703125" style="1" customWidth="1"/>
    <col min="3" max="3" width="13.140625" style="1" customWidth="1"/>
    <col min="4" max="4" width="26.28515625" style="1" bestFit="1" customWidth="1"/>
    <col min="5" max="5" width="10.42578125" style="1" customWidth="1"/>
    <col min="6" max="6" width="11.85546875" style="1" bestFit="1" customWidth="1"/>
    <col min="7" max="8" width="10.42578125" style="1" customWidth="1"/>
    <col min="9" max="9" width="9.140625" style="1" customWidth="1"/>
    <col min="10" max="13" width="9.140625" style="1"/>
    <col min="14" max="14" width="8.28515625" style="1" bestFit="1" customWidth="1"/>
    <col min="15" max="15" width="9.140625" style="1"/>
    <col min="16" max="16" width="6.85546875" style="17" customWidth="1"/>
    <col min="17" max="17" width="6.28515625" style="1" customWidth="1"/>
    <col min="18" max="18" width="10.28515625" style="1" bestFit="1" customWidth="1"/>
    <col min="19" max="16384" width="9.140625" style="1"/>
  </cols>
  <sheetData>
    <row r="1" spans="3:19">
      <c r="Q1" s="17"/>
    </row>
    <row r="2" spans="3:19" ht="15.75" thickBot="1"/>
    <row r="3" spans="3:19">
      <c r="C3" s="35" t="s">
        <v>0</v>
      </c>
      <c r="D3" s="37" t="s">
        <v>1</v>
      </c>
      <c r="E3" s="38"/>
      <c r="F3" s="38"/>
      <c r="G3" s="38"/>
      <c r="H3" s="39"/>
      <c r="I3" s="43" t="s">
        <v>26</v>
      </c>
      <c r="J3" s="44"/>
    </row>
    <row r="4" spans="3:19" ht="15.75" thickBot="1">
      <c r="C4" s="36"/>
      <c r="D4" s="40"/>
      <c r="E4" s="41"/>
      <c r="F4" s="41"/>
      <c r="G4" s="41"/>
      <c r="H4" s="42"/>
      <c r="I4" s="45"/>
      <c r="J4" s="46"/>
      <c r="O4" s="17"/>
      <c r="Q4" s="17"/>
    </row>
    <row r="5" spans="3:19" ht="15" customHeight="1">
      <c r="C5" s="47" t="s">
        <v>27</v>
      </c>
      <c r="D5" s="49" t="s">
        <v>2</v>
      </c>
      <c r="E5" s="49"/>
      <c r="F5" s="49"/>
      <c r="G5" s="49"/>
      <c r="H5" s="49"/>
      <c r="I5" s="49"/>
      <c r="J5" s="50"/>
      <c r="O5" s="17"/>
      <c r="Q5" s="17"/>
    </row>
    <row r="6" spans="3:19" ht="15.75" customHeight="1" thickBot="1">
      <c r="C6" s="48"/>
      <c r="D6" s="51"/>
      <c r="E6" s="51"/>
      <c r="F6" s="51"/>
      <c r="G6" s="51"/>
      <c r="H6" s="51"/>
      <c r="I6" s="51"/>
      <c r="J6" s="52"/>
      <c r="O6" s="17"/>
      <c r="Q6" s="17"/>
    </row>
    <row r="7" spans="3:19">
      <c r="C7" s="53" t="s">
        <v>3</v>
      </c>
      <c r="D7" s="54"/>
      <c r="E7" s="55"/>
      <c r="F7" s="53" t="s">
        <v>4</v>
      </c>
      <c r="G7" s="54"/>
      <c r="H7" s="54"/>
      <c r="I7" s="54"/>
      <c r="J7" s="55"/>
      <c r="M7" s="1" t="s">
        <v>5</v>
      </c>
      <c r="O7" s="17"/>
      <c r="Q7" s="17"/>
    </row>
    <row r="8" spans="3:19" ht="15.75" thickBot="1">
      <c r="C8" s="56"/>
      <c r="D8" s="57"/>
      <c r="E8" s="58"/>
      <c r="F8" s="56"/>
      <c r="G8" s="57"/>
      <c r="H8" s="57"/>
      <c r="I8" s="57"/>
      <c r="J8" s="58"/>
      <c r="M8" s="1">
        <v>1</v>
      </c>
      <c r="O8" s="17"/>
      <c r="Q8" s="17"/>
    </row>
    <row r="9" spans="3:19" ht="22.5" customHeight="1" thickBot="1">
      <c r="C9" s="2" t="s">
        <v>6</v>
      </c>
      <c r="D9" s="2" t="s">
        <v>7</v>
      </c>
      <c r="E9" s="2" t="s">
        <v>8</v>
      </c>
      <c r="F9" s="2" t="s">
        <v>9</v>
      </c>
      <c r="G9" s="2" t="s">
        <v>10</v>
      </c>
      <c r="H9" s="2" t="s">
        <v>11</v>
      </c>
      <c r="I9" s="30" t="s">
        <v>12</v>
      </c>
      <c r="J9" s="31"/>
      <c r="O9" s="17"/>
      <c r="Q9" s="17"/>
    </row>
    <row r="10" spans="3:19" ht="18.75">
      <c r="C10" s="16">
        <v>1</v>
      </c>
      <c r="D10" s="16" t="s">
        <v>14</v>
      </c>
      <c r="E10" s="4">
        <v>130</v>
      </c>
      <c r="F10" s="16">
        <v>4.5</v>
      </c>
      <c r="G10" s="16">
        <f t="shared" ref="G10:G11" si="0">E10*F10</f>
        <v>585</v>
      </c>
      <c r="H10" s="16">
        <v>50</v>
      </c>
      <c r="I10" s="34">
        <f t="shared" ref="I10:I11" si="1">G10*H10</f>
        <v>29250</v>
      </c>
      <c r="J10" s="34"/>
      <c r="O10" s="17"/>
      <c r="Q10" s="17"/>
      <c r="R10" s="17"/>
      <c r="S10" s="17"/>
    </row>
    <row r="11" spans="3:19" ht="19.5" thickBot="1">
      <c r="C11" s="16">
        <v>2</v>
      </c>
      <c r="D11" s="16" t="s">
        <v>15</v>
      </c>
      <c r="E11" s="4">
        <v>165</v>
      </c>
      <c r="F11" s="16">
        <v>4.5</v>
      </c>
      <c r="G11" s="16">
        <f t="shared" si="0"/>
        <v>742.5</v>
      </c>
      <c r="H11" s="5">
        <v>45</v>
      </c>
      <c r="I11" s="66">
        <f t="shared" si="1"/>
        <v>33412.5</v>
      </c>
      <c r="J11" s="66"/>
      <c r="O11" s="17"/>
      <c r="Q11" s="17"/>
      <c r="R11" s="17"/>
      <c r="S11" s="17"/>
    </row>
    <row r="12" spans="3:19" ht="21.75" thickBot="1">
      <c r="C12" s="59" t="s">
        <v>16</v>
      </c>
      <c r="D12" s="60"/>
      <c r="E12" s="6">
        <f>SUM(E10:E11)</f>
        <v>295</v>
      </c>
      <c r="F12" s="7"/>
      <c r="G12" s="18">
        <f>SUM(G10:G11)</f>
        <v>1327.5</v>
      </c>
      <c r="H12" s="19"/>
      <c r="I12" s="61">
        <f>SUM(I10:J11)</f>
        <v>62662.5</v>
      </c>
      <c r="J12" s="62"/>
      <c r="O12" s="17"/>
      <c r="Q12" s="17"/>
      <c r="R12" s="17"/>
      <c r="S12" s="17"/>
    </row>
    <row r="13" spans="3:19" ht="21.75" thickBot="1">
      <c r="C13" s="63" t="s">
        <v>17</v>
      </c>
      <c r="D13" s="64"/>
      <c r="E13" s="64"/>
      <c r="F13" s="64"/>
      <c r="G13" s="64"/>
      <c r="H13" s="65"/>
      <c r="I13" s="63">
        <v>3000</v>
      </c>
      <c r="J13" s="65"/>
      <c r="Q13" s="8"/>
      <c r="R13" s="17"/>
      <c r="S13" s="17"/>
    </row>
    <row r="14" spans="3:19" ht="21.75" thickBot="1">
      <c r="C14" s="20" t="s">
        <v>28</v>
      </c>
      <c r="D14" s="63" t="s">
        <v>29</v>
      </c>
      <c r="E14" s="64"/>
      <c r="F14" s="64"/>
      <c r="G14" s="64"/>
      <c r="H14" s="65"/>
      <c r="I14" s="63">
        <v>94005</v>
      </c>
      <c r="J14" s="65"/>
      <c r="Q14" s="8"/>
      <c r="R14" s="17"/>
      <c r="S14" s="17"/>
    </row>
    <row r="15" spans="3:19" ht="21.75" thickBot="1">
      <c r="C15" s="63" t="s">
        <v>30</v>
      </c>
      <c r="D15" s="64"/>
      <c r="E15" s="64"/>
      <c r="F15" s="64"/>
      <c r="G15" s="64"/>
      <c r="H15" s="65"/>
      <c r="I15" s="63">
        <f>49000+49000</f>
        <v>98000</v>
      </c>
      <c r="J15" s="65"/>
      <c r="Q15" s="8"/>
      <c r="R15" s="17"/>
      <c r="S15" s="17"/>
    </row>
    <row r="16" spans="3:19" ht="21.75" customHeight="1" thickBot="1">
      <c r="C16" s="67" t="s">
        <v>18</v>
      </c>
      <c r="D16" s="68"/>
      <c r="E16" s="68"/>
      <c r="F16" s="68"/>
      <c r="G16" s="68"/>
      <c r="H16" s="69"/>
      <c r="I16" s="70">
        <f>I12+I13+I14-I15</f>
        <v>61667.5</v>
      </c>
      <c r="J16" s="71"/>
      <c r="Q16" s="8"/>
      <c r="R16" s="17"/>
      <c r="S16" s="17"/>
    </row>
    <row r="17" spans="2:19" ht="28.5" customHeight="1" thickBot="1">
      <c r="B17" s="17"/>
      <c r="C17" s="63" t="s">
        <v>35</v>
      </c>
      <c r="D17" s="64"/>
      <c r="E17" s="64"/>
      <c r="F17" s="64"/>
      <c r="G17" s="64"/>
      <c r="H17" s="65"/>
      <c r="I17" s="63">
        <v>50000</v>
      </c>
      <c r="J17" s="65"/>
      <c r="K17" s="17"/>
      <c r="M17" s="17"/>
      <c r="N17" s="17"/>
      <c r="O17" s="17"/>
      <c r="P17" s="9"/>
      <c r="Q17" s="9"/>
      <c r="R17" s="17"/>
      <c r="S17" s="17"/>
    </row>
    <row r="18" spans="2:19" ht="28.5" customHeight="1" thickBot="1">
      <c r="B18" s="21"/>
      <c r="C18" s="67" t="s">
        <v>18</v>
      </c>
      <c r="D18" s="68"/>
      <c r="E18" s="68"/>
      <c r="F18" s="68"/>
      <c r="G18" s="68"/>
      <c r="H18" s="69"/>
      <c r="I18" s="70">
        <f>I16-I17</f>
        <v>11667.5</v>
      </c>
      <c r="J18" s="71"/>
      <c r="K18" s="21"/>
      <c r="M18" s="21"/>
      <c r="N18" s="21"/>
      <c r="O18" s="21"/>
      <c r="P18" s="9"/>
      <c r="Q18" s="9"/>
      <c r="R18" s="21"/>
      <c r="S18" s="21"/>
    </row>
    <row r="19" spans="2:19" ht="28.5" customHeight="1" thickBot="1">
      <c r="B19" s="21"/>
      <c r="C19" s="26"/>
      <c r="D19" s="26"/>
      <c r="E19" s="26"/>
      <c r="F19" s="26"/>
      <c r="G19" s="26"/>
      <c r="H19" s="26"/>
      <c r="I19" s="27"/>
      <c r="J19" s="27"/>
      <c r="K19" s="21"/>
      <c r="M19" s="21"/>
      <c r="N19" s="21"/>
      <c r="O19" s="21"/>
      <c r="P19" s="9"/>
      <c r="Q19" s="9"/>
      <c r="R19" s="21"/>
      <c r="S19" s="21"/>
    </row>
    <row r="20" spans="2:19" s="23" customFormat="1" ht="23.25" customHeight="1" thickBot="1">
      <c r="C20" s="24" t="s">
        <v>31</v>
      </c>
      <c r="D20" s="63" t="s">
        <v>32</v>
      </c>
      <c r="E20" s="64"/>
      <c r="F20" s="64"/>
      <c r="G20" s="64"/>
      <c r="H20" s="65"/>
      <c r="I20" s="73">
        <v>50448.900000000023</v>
      </c>
      <c r="J20" s="74"/>
    </row>
    <row r="21" spans="2:19" ht="26.25" customHeight="1">
      <c r="I21" s="75"/>
      <c r="J21" s="75"/>
      <c r="O21" s="17"/>
      <c r="Q21" s="17"/>
      <c r="R21" s="17"/>
      <c r="S21" s="17"/>
    </row>
    <row r="22" spans="2:19" ht="16.5" customHeight="1">
      <c r="O22" s="17"/>
      <c r="Q22" s="17"/>
      <c r="R22" s="17"/>
      <c r="S22" s="17"/>
    </row>
    <row r="23" spans="2:19" ht="16.5" customHeight="1">
      <c r="O23" s="17"/>
      <c r="Q23" s="17"/>
      <c r="R23" s="17"/>
      <c r="S23" s="17"/>
    </row>
    <row r="24" spans="2:19">
      <c r="O24" s="17"/>
      <c r="Q24" s="17"/>
      <c r="R24" s="17"/>
      <c r="S24" s="17"/>
    </row>
    <row r="25" spans="2:19">
      <c r="O25" s="17"/>
      <c r="Q25" s="17"/>
      <c r="R25" s="17"/>
      <c r="S25" s="17"/>
    </row>
    <row r="26" spans="2:19">
      <c r="O26" s="17"/>
      <c r="Q26" s="17"/>
      <c r="R26" s="17"/>
      <c r="S26" s="17"/>
    </row>
    <row r="27" spans="2:19" ht="18.75">
      <c r="C27" s="10"/>
      <c r="D27" s="11"/>
      <c r="E27" s="11"/>
      <c r="F27" s="11"/>
      <c r="G27" s="11"/>
      <c r="H27" s="11"/>
      <c r="I27" s="10"/>
      <c r="J27" s="10"/>
      <c r="O27" s="17"/>
      <c r="Q27" s="17"/>
      <c r="R27" s="17"/>
      <c r="S27" s="17"/>
    </row>
    <row r="28" spans="2:19" ht="18.75">
      <c r="C28" s="10"/>
      <c r="D28" s="11"/>
      <c r="E28" s="11"/>
      <c r="F28" s="11"/>
      <c r="G28" s="11"/>
      <c r="H28" s="11"/>
      <c r="I28" s="10"/>
      <c r="J28" s="10"/>
      <c r="O28" s="17"/>
      <c r="Q28" s="17"/>
      <c r="R28" s="17"/>
      <c r="S28" s="17"/>
    </row>
    <row r="29" spans="2:19" ht="26.25">
      <c r="C29" s="12"/>
      <c r="D29" s="12"/>
      <c r="E29" s="12"/>
      <c r="F29" s="12"/>
      <c r="G29" s="12"/>
      <c r="H29" s="12"/>
      <c r="I29" s="12"/>
      <c r="J29" s="12"/>
      <c r="O29" s="17"/>
      <c r="Q29" s="17"/>
      <c r="R29" s="17"/>
      <c r="S29" s="17"/>
    </row>
    <row r="30" spans="2:19">
      <c r="O30" s="17"/>
      <c r="Q30" s="17"/>
      <c r="R30" s="17"/>
      <c r="S30" s="17"/>
    </row>
    <row r="31" spans="2:19">
      <c r="C31" s="9"/>
      <c r="D31" s="9"/>
      <c r="E31" s="9"/>
      <c r="F31" s="9"/>
      <c r="G31" s="9"/>
      <c r="H31" s="9"/>
      <c r="I31" s="9"/>
      <c r="J31" s="9"/>
      <c r="O31" s="17"/>
      <c r="Q31" s="17"/>
      <c r="R31" s="17"/>
      <c r="S31" s="17"/>
    </row>
    <row r="32" spans="2:19" ht="15" customHeight="1">
      <c r="B32" s="13"/>
      <c r="C32" s="9"/>
      <c r="D32" s="9"/>
      <c r="E32" s="9"/>
      <c r="F32" s="9"/>
      <c r="G32" s="9"/>
      <c r="H32" s="9"/>
      <c r="I32" s="9"/>
      <c r="J32" s="9"/>
      <c r="O32" s="17"/>
      <c r="Q32" s="17"/>
      <c r="R32" s="17"/>
      <c r="S32" s="17"/>
    </row>
    <row r="33" spans="2:19" ht="15" customHeight="1">
      <c r="B33" s="13"/>
      <c r="C33" s="9"/>
      <c r="D33" s="9"/>
      <c r="E33" s="9"/>
      <c r="F33" s="9"/>
      <c r="G33" s="9"/>
      <c r="H33" s="9"/>
      <c r="I33" s="9"/>
      <c r="J33" s="9"/>
      <c r="O33" s="17"/>
      <c r="Q33" s="17"/>
      <c r="R33" s="17"/>
      <c r="S33" s="17"/>
    </row>
    <row r="34" spans="2:19" ht="15" customHeight="1">
      <c r="B34" s="13"/>
      <c r="C34" s="9"/>
      <c r="D34" s="9"/>
      <c r="E34" s="9"/>
      <c r="F34" s="9"/>
      <c r="G34" s="9"/>
      <c r="H34" s="9"/>
      <c r="I34" s="9"/>
      <c r="J34" s="9"/>
      <c r="O34" s="17"/>
      <c r="Q34" s="17"/>
      <c r="R34" s="17"/>
      <c r="S34" s="17"/>
    </row>
    <row r="35" spans="2:19" ht="15" customHeight="1">
      <c r="C35" s="9"/>
      <c r="D35" s="9"/>
      <c r="E35" s="9"/>
      <c r="F35" s="9"/>
      <c r="G35" s="9"/>
      <c r="H35" s="9"/>
      <c r="I35" s="9"/>
      <c r="J35" s="9"/>
    </row>
    <row r="36" spans="2:19" s="17" customFormat="1">
      <c r="C36" s="9"/>
      <c r="D36" s="9"/>
      <c r="E36" s="9"/>
      <c r="F36" s="9"/>
      <c r="G36" s="9"/>
      <c r="H36" s="9"/>
      <c r="I36" s="9"/>
      <c r="J36" s="9"/>
    </row>
    <row r="37" spans="2:19" s="17" customFormat="1">
      <c r="I37" s="9"/>
      <c r="J37" s="9"/>
    </row>
    <row r="38" spans="2:19" s="17" customFormat="1" ht="15" customHeight="1">
      <c r="I38" s="9"/>
      <c r="J38" s="9"/>
    </row>
    <row r="39" spans="2:19" s="17" customFormat="1" ht="15.75" customHeight="1">
      <c r="I39" s="9"/>
      <c r="J39" s="9"/>
    </row>
    <row r="40" spans="2:19" s="17" customFormat="1">
      <c r="I40" s="9"/>
      <c r="J40" s="9"/>
    </row>
    <row r="41" spans="2:19" s="17" customFormat="1">
      <c r="I41" s="9"/>
      <c r="J41" s="9"/>
    </row>
    <row r="42" spans="2:19" s="17" customFormat="1">
      <c r="I42" s="9"/>
      <c r="J42" s="9"/>
    </row>
    <row r="43" spans="2:19" s="17" customFormat="1">
      <c r="I43" s="9"/>
      <c r="J43" s="9"/>
    </row>
    <row r="44" spans="2:19" s="17" customFormat="1">
      <c r="I44" s="9"/>
      <c r="J44" s="9"/>
    </row>
    <row r="45" spans="2:19" s="17" customFormat="1">
      <c r="I45" s="9"/>
      <c r="J45" s="9"/>
    </row>
    <row r="46" spans="2:19" s="17" customFormat="1">
      <c r="I46" s="9"/>
      <c r="J46" s="9"/>
    </row>
    <row r="47" spans="2:19" s="17" customFormat="1">
      <c r="I47" s="9"/>
      <c r="J47" s="9"/>
    </row>
    <row r="48" spans="2:19" s="17" customFormat="1">
      <c r="I48" s="9"/>
      <c r="J48" s="9"/>
    </row>
    <row r="49" spans="3:10" s="17" customFormat="1">
      <c r="I49" s="9"/>
      <c r="J49" s="9"/>
    </row>
    <row r="50" spans="3:10" s="17" customFormat="1">
      <c r="I50" s="9"/>
      <c r="J50" s="9"/>
    </row>
    <row r="51" spans="3:10" s="17" customFormat="1">
      <c r="I51" s="9"/>
      <c r="J51" s="9"/>
    </row>
    <row r="52" spans="3:10" s="17" customFormat="1">
      <c r="I52" s="9"/>
      <c r="J52" s="9"/>
    </row>
    <row r="53" spans="3:10" s="17" customFormat="1">
      <c r="I53" s="9"/>
      <c r="J53" s="9"/>
    </row>
    <row r="54" spans="3:10" s="17" customFormat="1">
      <c r="I54" s="9"/>
      <c r="J54" s="9"/>
    </row>
    <row r="55" spans="3:10" s="17" customFormat="1">
      <c r="C55" s="9"/>
      <c r="D55" s="9"/>
      <c r="I55" s="9"/>
      <c r="J55" s="9"/>
    </row>
    <row r="56" spans="3:10" s="17" customFormat="1">
      <c r="C56" s="9"/>
      <c r="D56" s="9"/>
      <c r="E56" s="9"/>
      <c r="F56" s="9"/>
      <c r="G56" s="9"/>
      <c r="H56" s="9"/>
      <c r="I56" s="9"/>
      <c r="J56" s="9"/>
    </row>
    <row r="57" spans="3:10" s="17" customFormat="1">
      <c r="C57" s="9"/>
      <c r="D57" s="9"/>
      <c r="E57" s="9"/>
      <c r="F57" s="9"/>
      <c r="G57" s="9"/>
      <c r="H57" s="9"/>
      <c r="I57" s="9"/>
      <c r="J57" s="9"/>
    </row>
    <row r="58" spans="3:10" s="17" customFormat="1"/>
    <row r="59" spans="3:10" s="17" customFormat="1"/>
    <row r="60" spans="3:10" s="17" customFormat="1"/>
    <row r="61" spans="3:10" s="17" customFormat="1"/>
    <row r="62" spans="3:10" s="17" customFormat="1"/>
    <row r="63" spans="3:10" s="17" customFormat="1"/>
    <row r="64" spans="3:10" s="17" customFormat="1"/>
    <row r="65" spans="3:10" s="17" customFormat="1">
      <c r="C65" s="9"/>
      <c r="D65" s="9"/>
      <c r="E65" s="9"/>
      <c r="F65" s="9"/>
      <c r="G65" s="9"/>
      <c r="H65" s="9"/>
      <c r="I65" s="9"/>
      <c r="J65" s="9"/>
    </row>
    <row r="66" spans="3:10" s="17" customFormat="1">
      <c r="C66" s="9"/>
      <c r="D66" s="9"/>
      <c r="E66" s="9"/>
      <c r="F66" s="9"/>
      <c r="G66" s="9"/>
      <c r="H66" s="9"/>
      <c r="I66" s="9"/>
      <c r="J66" s="9"/>
    </row>
    <row r="67" spans="3:10" s="17" customFormat="1">
      <c r="C67" s="9"/>
      <c r="D67" s="9"/>
      <c r="E67" s="9"/>
      <c r="F67" s="9"/>
      <c r="G67" s="9"/>
      <c r="H67" s="9"/>
      <c r="I67" s="9"/>
      <c r="J67" s="9"/>
    </row>
    <row r="68" spans="3:10" s="17" customFormat="1">
      <c r="C68" s="9"/>
      <c r="D68" s="9"/>
      <c r="E68" s="9"/>
      <c r="F68" s="9"/>
      <c r="G68" s="9"/>
      <c r="H68" s="9"/>
      <c r="I68" s="9"/>
      <c r="J68" s="9"/>
    </row>
    <row r="69" spans="3:10" s="17" customFormat="1">
      <c r="C69" s="9"/>
      <c r="D69" s="9"/>
      <c r="E69" s="9"/>
      <c r="F69" s="9"/>
      <c r="G69" s="9"/>
      <c r="H69" s="9"/>
      <c r="I69" s="9"/>
      <c r="J69" s="9"/>
    </row>
    <row r="70" spans="3:10" s="17" customFormat="1">
      <c r="C70" s="9"/>
      <c r="D70" s="9"/>
      <c r="E70" s="9"/>
      <c r="F70" s="9"/>
      <c r="G70" s="9"/>
      <c r="H70" s="9"/>
      <c r="I70" s="9"/>
      <c r="J70" s="9"/>
    </row>
    <row r="71" spans="3:10" s="17" customFormat="1">
      <c r="I71" s="9"/>
      <c r="J71" s="9"/>
    </row>
    <row r="72" spans="3:10" s="17" customFormat="1" ht="15" customHeight="1">
      <c r="I72" s="9"/>
      <c r="J72" s="9"/>
    </row>
    <row r="73" spans="3:10" s="17" customFormat="1" ht="15.75" customHeight="1">
      <c r="I73" s="9"/>
      <c r="J73" s="9"/>
    </row>
    <row r="74" spans="3:10" s="17" customFormat="1">
      <c r="I74" s="9"/>
      <c r="J74" s="9"/>
    </row>
    <row r="75" spans="3:10" s="17" customFormat="1">
      <c r="I75" s="9"/>
      <c r="J75" s="9"/>
    </row>
    <row r="76" spans="3:10" s="17" customFormat="1">
      <c r="I76" s="9"/>
      <c r="J76" s="9"/>
    </row>
    <row r="77" spans="3:10" s="17" customFormat="1">
      <c r="I77" s="9"/>
      <c r="J77" s="9"/>
    </row>
    <row r="78" spans="3:10" s="17" customFormat="1">
      <c r="I78" s="9"/>
      <c r="J78" s="9"/>
    </row>
    <row r="79" spans="3:10" s="17" customFormat="1">
      <c r="I79" s="9"/>
      <c r="J79" s="9"/>
    </row>
    <row r="80" spans="3:10" s="17" customFormat="1">
      <c r="I80" s="9"/>
      <c r="J80" s="9"/>
    </row>
    <row r="81" spans="3:10" s="17" customFormat="1">
      <c r="I81" s="9"/>
      <c r="J81" s="9"/>
    </row>
    <row r="82" spans="3:10" s="17" customFormat="1">
      <c r="I82" s="9"/>
      <c r="J82" s="9"/>
    </row>
    <row r="83" spans="3:10" s="17" customFormat="1">
      <c r="I83" s="9"/>
      <c r="J83" s="9"/>
    </row>
    <row r="84" spans="3:10" s="17" customFormat="1">
      <c r="I84" s="9"/>
      <c r="J84" s="9"/>
    </row>
    <row r="85" spans="3:10" s="17" customFormat="1">
      <c r="I85" s="9"/>
      <c r="J85" s="9"/>
    </row>
    <row r="86" spans="3:10" s="17" customFormat="1">
      <c r="I86" s="9"/>
      <c r="J86" s="9"/>
    </row>
    <row r="87" spans="3:10" s="17" customFormat="1">
      <c r="I87" s="9"/>
      <c r="J87" s="9"/>
    </row>
    <row r="88" spans="3:10" s="17" customFormat="1">
      <c r="I88" s="9"/>
      <c r="J88" s="9"/>
    </row>
    <row r="89" spans="3:10" s="17" customFormat="1">
      <c r="C89" s="9"/>
      <c r="D89" s="9"/>
      <c r="I89" s="9"/>
      <c r="J89" s="9"/>
    </row>
    <row r="90" spans="3:10" s="17" customFormat="1">
      <c r="C90" s="9"/>
      <c r="D90" s="9"/>
      <c r="E90" s="9"/>
      <c r="F90" s="9"/>
      <c r="G90" s="9"/>
      <c r="H90" s="9"/>
      <c r="I90" s="9"/>
      <c r="J90" s="9"/>
    </row>
    <row r="91" spans="3:10" s="17" customFormat="1">
      <c r="C91" s="9"/>
      <c r="D91" s="9"/>
      <c r="E91" s="9"/>
      <c r="F91" s="9"/>
      <c r="G91" s="9"/>
      <c r="H91" s="9"/>
      <c r="I91" s="9"/>
      <c r="J91" s="9"/>
    </row>
    <row r="92" spans="3:10" s="17" customFormat="1"/>
    <row r="93" spans="3:10" s="17" customFormat="1">
      <c r="C93" s="1"/>
      <c r="D93" s="1"/>
      <c r="E93" s="1"/>
      <c r="F93" s="1"/>
      <c r="G93" s="1"/>
      <c r="H93" s="1"/>
      <c r="I93" s="1"/>
      <c r="J93" s="1"/>
    </row>
    <row r="94" spans="3:10" s="17" customFormat="1">
      <c r="C94" s="1"/>
      <c r="D94" s="1"/>
      <c r="E94" s="1"/>
      <c r="F94" s="1"/>
      <c r="G94" s="1"/>
      <c r="H94" s="1"/>
      <c r="I94" s="1"/>
      <c r="J94" s="1"/>
    </row>
    <row r="95" spans="3:10" s="17" customFormat="1">
      <c r="C95" s="1"/>
      <c r="D95" s="1"/>
      <c r="E95" s="1"/>
      <c r="F95" s="1"/>
      <c r="G95" s="1"/>
      <c r="H95" s="1"/>
      <c r="I95" s="1"/>
      <c r="J95" s="1"/>
    </row>
    <row r="96" spans="3:10" s="17" customFormat="1">
      <c r="C96" s="1"/>
      <c r="D96" s="1"/>
      <c r="E96" s="1"/>
      <c r="F96" s="1"/>
      <c r="G96" s="1"/>
      <c r="H96" s="1"/>
      <c r="I96" s="1"/>
      <c r="J96" s="1"/>
    </row>
    <row r="97" spans="3:10" s="17" customFormat="1">
      <c r="C97" s="1"/>
      <c r="D97" s="1"/>
      <c r="E97" s="1"/>
      <c r="F97" s="1"/>
      <c r="G97" s="1"/>
      <c r="H97" s="1"/>
      <c r="I97" s="1"/>
      <c r="J97" s="1"/>
    </row>
  </sheetData>
  <mergeCells count="27">
    <mergeCell ref="I21:J21"/>
    <mergeCell ref="I9:J9"/>
    <mergeCell ref="C3:C4"/>
    <mergeCell ref="D3:H4"/>
    <mergeCell ref="I3:J4"/>
    <mergeCell ref="C5:C6"/>
    <mergeCell ref="D5:J6"/>
    <mergeCell ref="C7:E8"/>
    <mergeCell ref="F7:J8"/>
    <mergeCell ref="I10:J10"/>
    <mergeCell ref="I11:J11"/>
    <mergeCell ref="C12:D12"/>
    <mergeCell ref="I12:J12"/>
    <mergeCell ref="C13:H13"/>
    <mergeCell ref="I13:J13"/>
    <mergeCell ref="I14:J14"/>
    <mergeCell ref="C16:H16"/>
    <mergeCell ref="I16:J16"/>
    <mergeCell ref="D20:H20"/>
    <mergeCell ref="I20:J20"/>
    <mergeCell ref="D14:H14"/>
    <mergeCell ref="C15:H15"/>
    <mergeCell ref="I15:J15"/>
    <mergeCell ref="C17:H17"/>
    <mergeCell ref="I17:J17"/>
    <mergeCell ref="C18:H18"/>
    <mergeCell ref="I18:J18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96"/>
  <sheetViews>
    <sheetView topLeftCell="B1" workbookViewId="0">
      <selection activeCell="L17" sqref="L17"/>
    </sheetView>
  </sheetViews>
  <sheetFormatPr defaultRowHeight="15"/>
  <cols>
    <col min="1" max="1" width="9.140625" style="1"/>
    <col min="2" max="2" width="5.5703125" style="1" customWidth="1"/>
    <col min="3" max="3" width="13.140625" style="1" customWidth="1"/>
    <col min="4" max="4" width="26.28515625" style="1" bestFit="1" customWidth="1"/>
    <col min="5" max="5" width="10.42578125" style="1" customWidth="1"/>
    <col min="6" max="6" width="11.85546875" style="1" bestFit="1" customWidth="1"/>
    <col min="7" max="8" width="10.42578125" style="1" customWidth="1"/>
    <col min="9" max="9" width="9.140625" style="1" customWidth="1"/>
    <col min="10" max="13" width="9.140625" style="1"/>
    <col min="14" max="14" width="11.28515625" style="1" bestFit="1" customWidth="1"/>
    <col min="15" max="15" width="9.140625" style="1"/>
    <col min="16" max="16" width="6.85546875" style="21" customWidth="1"/>
    <col min="17" max="17" width="6.28515625" style="1" customWidth="1"/>
    <col min="18" max="18" width="10.28515625" style="1" bestFit="1" customWidth="1"/>
    <col min="19" max="16384" width="9.140625" style="1"/>
  </cols>
  <sheetData>
    <row r="1" spans="2:19">
      <c r="Q1" s="21"/>
    </row>
    <row r="2" spans="2:19" ht="15.75" thickBot="1"/>
    <row r="3" spans="2:19">
      <c r="C3" s="35" t="s">
        <v>0</v>
      </c>
      <c r="D3" s="37" t="s">
        <v>1</v>
      </c>
      <c r="E3" s="38"/>
      <c r="F3" s="38"/>
      <c r="G3" s="38"/>
      <c r="H3" s="39"/>
      <c r="I3" s="43" t="s">
        <v>36</v>
      </c>
      <c r="J3" s="44"/>
    </row>
    <row r="4" spans="2:19" ht="15.75" thickBot="1">
      <c r="C4" s="36"/>
      <c r="D4" s="40"/>
      <c r="E4" s="41"/>
      <c r="F4" s="41"/>
      <c r="G4" s="41"/>
      <c r="H4" s="42"/>
      <c r="I4" s="45"/>
      <c r="J4" s="46"/>
      <c r="O4" s="21"/>
      <c r="Q4" s="21"/>
    </row>
    <row r="5" spans="2:19" ht="15" customHeight="1">
      <c r="C5" s="47" t="s">
        <v>37</v>
      </c>
      <c r="D5" s="49" t="s">
        <v>2</v>
      </c>
      <c r="E5" s="49"/>
      <c r="F5" s="49"/>
      <c r="G5" s="49"/>
      <c r="H5" s="49"/>
      <c r="I5" s="49"/>
      <c r="J5" s="50"/>
      <c r="O5" s="21"/>
      <c r="Q5" s="21"/>
    </row>
    <row r="6" spans="2:19" ht="15.75" customHeight="1" thickBot="1">
      <c r="C6" s="48"/>
      <c r="D6" s="51"/>
      <c r="E6" s="51"/>
      <c r="F6" s="51"/>
      <c r="G6" s="51"/>
      <c r="H6" s="51"/>
      <c r="I6" s="51"/>
      <c r="J6" s="52"/>
      <c r="O6" s="21"/>
      <c r="Q6" s="21"/>
    </row>
    <row r="7" spans="2:19">
      <c r="C7" s="53" t="s">
        <v>3</v>
      </c>
      <c r="D7" s="54"/>
      <c r="E7" s="55"/>
      <c r="F7" s="53" t="s">
        <v>4</v>
      </c>
      <c r="G7" s="54"/>
      <c r="H7" s="54"/>
      <c r="I7" s="54"/>
      <c r="J7" s="55"/>
      <c r="M7" s="1" t="s">
        <v>5</v>
      </c>
      <c r="O7" s="21"/>
      <c r="Q7" s="21"/>
    </row>
    <row r="8" spans="2:19" ht="15.75" thickBot="1">
      <c r="C8" s="56"/>
      <c r="D8" s="57"/>
      <c r="E8" s="58"/>
      <c r="F8" s="56"/>
      <c r="G8" s="57"/>
      <c r="H8" s="57"/>
      <c r="I8" s="57"/>
      <c r="J8" s="58"/>
      <c r="M8" s="1">
        <v>2</v>
      </c>
      <c r="O8" s="21"/>
      <c r="Q8" s="21"/>
    </row>
    <row r="9" spans="2:19" ht="22.5" customHeight="1" thickBot="1">
      <c r="C9" s="2" t="s">
        <v>6</v>
      </c>
      <c r="D9" s="2" t="s">
        <v>7</v>
      </c>
      <c r="E9" s="2" t="s">
        <v>8</v>
      </c>
      <c r="F9" s="2" t="s">
        <v>9</v>
      </c>
      <c r="G9" s="2" t="s">
        <v>10</v>
      </c>
      <c r="H9" s="2" t="s">
        <v>11</v>
      </c>
      <c r="I9" s="30" t="s">
        <v>12</v>
      </c>
      <c r="J9" s="31"/>
      <c r="O9" s="21"/>
      <c r="Q9" s="21"/>
    </row>
    <row r="10" spans="2:19" ht="18.75">
      <c r="C10" s="22">
        <v>1</v>
      </c>
      <c r="D10" s="22" t="s">
        <v>14</v>
      </c>
      <c r="E10" s="4">
        <v>80</v>
      </c>
      <c r="F10" s="22">
        <v>4.5</v>
      </c>
      <c r="G10" s="22">
        <f t="shared" ref="G10:G11" si="0">E10*F10</f>
        <v>360</v>
      </c>
      <c r="H10" s="22">
        <v>50</v>
      </c>
      <c r="I10" s="34">
        <f t="shared" ref="I10:I11" si="1">G10*H10</f>
        <v>18000</v>
      </c>
      <c r="J10" s="34"/>
      <c r="O10" s="21"/>
      <c r="Q10" s="21"/>
      <c r="R10" s="21"/>
      <c r="S10" s="21"/>
    </row>
    <row r="11" spans="2:19" ht="19.5" thickBot="1">
      <c r="C11" s="22">
        <v>2</v>
      </c>
      <c r="D11" s="22" t="s">
        <v>15</v>
      </c>
      <c r="E11" s="4">
        <v>212</v>
      </c>
      <c r="F11" s="22">
        <v>4.5</v>
      </c>
      <c r="G11" s="22">
        <f t="shared" si="0"/>
        <v>954</v>
      </c>
      <c r="H11" s="5">
        <v>40</v>
      </c>
      <c r="I11" s="66">
        <f t="shared" si="1"/>
        <v>38160</v>
      </c>
      <c r="J11" s="66"/>
      <c r="O11" s="21"/>
      <c r="Q11" s="21"/>
      <c r="R11" s="21"/>
      <c r="S11" s="21"/>
    </row>
    <row r="12" spans="2:19" ht="21.75" thickBot="1">
      <c r="C12" s="59" t="s">
        <v>16</v>
      </c>
      <c r="D12" s="60"/>
      <c r="E12" s="6">
        <f>SUM(E10:E11)</f>
        <v>292</v>
      </c>
      <c r="F12" s="7"/>
      <c r="G12" s="18">
        <f>SUM(G10:G11)</f>
        <v>1314</v>
      </c>
      <c r="H12" s="19"/>
      <c r="I12" s="61">
        <f>SUM(I10:J11)</f>
        <v>56160</v>
      </c>
      <c r="J12" s="62"/>
      <c r="O12" s="21"/>
      <c r="Q12" s="21"/>
      <c r="R12" s="21"/>
      <c r="S12" s="21"/>
    </row>
    <row r="13" spans="2:19" ht="21.75" thickBot="1">
      <c r="C13" s="63" t="s">
        <v>17</v>
      </c>
      <c r="D13" s="64"/>
      <c r="E13" s="64"/>
      <c r="F13" s="64"/>
      <c r="G13" s="64"/>
      <c r="H13" s="65"/>
      <c r="I13" s="63">
        <v>3000</v>
      </c>
      <c r="J13" s="65"/>
      <c r="Q13" s="8"/>
      <c r="R13" s="21"/>
      <c r="S13" s="21"/>
    </row>
    <row r="14" spans="2:19" ht="21.75" thickBot="1">
      <c r="C14" s="20" t="s">
        <v>33</v>
      </c>
      <c r="D14" s="63" t="s">
        <v>34</v>
      </c>
      <c r="E14" s="64"/>
      <c r="F14" s="64"/>
      <c r="G14" s="64"/>
      <c r="H14" s="65"/>
      <c r="I14" s="63">
        <v>11667.5</v>
      </c>
      <c r="J14" s="65"/>
      <c r="Q14" s="8"/>
      <c r="R14" s="21"/>
      <c r="S14" s="21"/>
    </row>
    <row r="15" spans="2:19" ht="28.5" customHeight="1" thickBot="1">
      <c r="B15" s="21"/>
      <c r="C15" s="67" t="s">
        <v>18</v>
      </c>
      <c r="D15" s="68"/>
      <c r="E15" s="68"/>
      <c r="F15" s="68"/>
      <c r="G15" s="68"/>
      <c r="H15" s="69"/>
      <c r="I15" s="70">
        <f>SUM('30-09-2021'!I12:J14)</f>
        <v>70827.5</v>
      </c>
      <c r="J15" s="71"/>
      <c r="K15" s="21"/>
      <c r="M15" s="21"/>
      <c r="N15" s="21"/>
      <c r="O15" s="21"/>
      <c r="P15" s="9"/>
      <c r="Q15" s="9"/>
      <c r="R15" s="21"/>
      <c r="S15" s="21"/>
    </row>
    <row r="16" spans="2:19" ht="28.5" customHeight="1" thickBot="1">
      <c r="B16" s="21"/>
      <c r="C16" s="63" t="s">
        <v>38</v>
      </c>
      <c r="D16" s="64"/>
      <c r="E16" s="64"/>
      <c r="F16" s="64"/>
      <c r="G16" s="64"/>
      <c r="H16" s="65"/>
      <c r="I16" s="63">
        <v>70000</v>
      </c>
      <c r="J16" s="65"/>
      <c r="K16" s="21"/>
      <c r="M16" s="21"/>
      <c r="N16" s="21"/>
      <c r="O16" s="21"/>
      <c r="P16" s="9"/>
      <c r="Q16" s="9"/>
      <c r="R16" s="21"/>
      <c r="S16" s="21"/>
    </row>
    <row r="17" spans="2:19" ht="28.5" customHeight="1" thickBot="1">
      <c r="B17" s="25"/>
      <c r="C17" s="67" t="s">
        <v>18</v>
      </c>
      <c r="D17" s="68"/>
      <c r="E17" s="68"/>
      <c r="F17" s="68"/>
      <c r="G17" s="68"/>
      <c r="H17" s="69"/>
      <c r="I17" s="70">
        <f>I15-I16</f>
        <v>827.5</v>
      </c>
      <c r="J17" s="71"/>
      <c r="K17" s="25"/>
      <c r="M17" s="25"/>
      <c r="N17" s="25"/>
      <c r="O17" s="25"/>
      <c r="P17" s="9"/>
      <c r="Q17" s="9"/>
      <c r="R17" s="25"/>
      <c r="S17" s="25"/>
    </row>
    <row r="18" spans="2:19" ht="28.5" customHeight="1" thickBot="1">
      <c r="B18" s="25"/>
      <c r="C18" s="29"/>
      <c r="D18" s="29"/>
      <c r="E18" s="29"/>
      <c r="F18" s="29"/>
      <c r="G18" s="29"/>
      <c r="H18" s="29"/>
      <c r="I18" s="27"/>
      <c r="J18" s="27"/>
      <c r="K18" s="25"/>
      <c r="M18" s="25"/>
      <c r="N18" s="25"/>
      <c r="O18" s="25"/>
      <c r="P18" s="9"/>
      <c r="Q18" s="9"/>
      <c r="R18" s="25"/>
      <c r="S18" s="25"/>
    </row>
    <row r="19" spans="2:19" s="23" customFormat="1" ht="23.25" customHeight="1" thickBot="1">
      <c r="C19" s="24" t="s">
        <v>31</v>
      </c>
      <c r="D19" s="63" t="s">
        <v>32</v>
      </c>
      <c r="E19" s="64"/>
      <c r="F19" s="64"/>
      <c r="G19" s="64"/>
      <c r="H19" s="65"/>
      <c r="I19" s="73">
        <v>50448.900000000023</v>
      </c>
      <c r="J19" s="74"/>
    </row>
    <row r="20" spans="2:19" ht="26.25" customHeight="1">
      <c r="I20" s="75"/>
      <c r="J20" s="75"/>
      <c r="N20" s="28"/>
      <c r="O20" s="21"/>
      <c r="Q20" s="21"/>
      <c r="R20" s="21"/>
      <c r="S20" s="21"/>
    </row>
    <row r="21" spans="2:19" ht="16.5" customHeight="1">
      <c r="O21" s="21"/>
      <c r="Q21" s="21"/>
      <c r="R21" s="21"/>
      <c r="S21" s="21"/>
    </row>
    <row r="22" spans="2:19" ht="16.5" customHeight="1">
      <c r="O22" s="21"/>
      <c r="Q22" s="21"/>
      <c r="R22" s="21"/>
      <c r="S22" s="21"/>
    </row>
    <row r="23" spans="2:19">
      <c r="O23" s="21"/>
      <c r="Q23" s="21"/>
      <c r="R23" s="21"/>
      <c r="S23" s="21"/>
    </row>
    <row r="24" spans="2:19">
      <c r="O24" s="21"/>
      <c r="Q24" s="21"/>
      <c r="R24" s="21"/>
      <c r="S24" s="21"/>
    </row>
    <row r="25" spans="2:19">
      <c r="O25" s="21"/>
      <c r="Q25" s="21"/>
      <c r="R25" s="21"/>
      <c r="S25" s="21"/>
    </row>
    <row r="26" spans="2:19" ht="18.75">
      <c r="C26" s="10"/>
      <c r="D26" s="11"/>
      <c r="E26" s="11"/>
      <c r="F26" s="11"/>
      <c r="G26" s="11"/>
      <c r="H26" s="11"/>
      <c r="I26" s="10"/>
      <c r="J26" s="10"/>
      <c r="O26" s="21"/>
      <c r="Q26" s="21"/>
      <c r="R26" s="21"/>
      <c r="S26" s="21"/>
    </row>
    <row r="27" spans="2:19" ht="18.75">
      <c r="C27" s="10"/>
      <c r="D27" s="11"/>
      <c r="E27" s="11"/>
      <c r="F27" s="11"/>
      <c r="G27" s="11"/>
      <c r="H27" s="11"/>
      <c r="I27" s="10"/>
      <c r="J27" s="10"/>
      <c r="O27" s="21"/>
      <c r="Q27" s="21"/>
      <c r="R27" s="21"/>
      <c r="S27" s="21"/>
    </row>
    <row r="28" spans="2:19" ht="26.25">
      <c r="C28" s="12"/>
      <c r="D28" s="12"/>
      <c r="E28" s="12"/>
      <c r="F28" s="12"/>
      <c r="G28" s="12"/>
      <c r="H28" s="12"/>
      <c r="I28" s="12"/>
      <c r="J28" s="12"/>
      <c r="O28" s="21"/>
      <c r="Q28" s="21"/>
      <c r="R28" s="21"/>
      <c r="S28" s="21"/>
    </row>
    <row r="29" spans="2:19">
      <c r="O29" s="21"/>
      <c r="Q29" s="21"/>
      <c r="R29" s="21"/>
      <c r="S29" s="21"/>
    </row>
    <row r="30" spans="2:19">
      <c r="C30" s="9"/>
      <c r="D30" s="9"/>
      <c r="E30" s="9"/>
      <c r="F30" s="9"/>
      <c r="G30" s="9"/>
      <c r="H30" s="9"/>
      <c r="I30" s="9"/>
      <c r="J30" s="9"/>
      <c r="O30" s="21"/>
      <c r="Q30" s="21"/>
      <c r="R30" s="21"/>
      <c r="S30" s="21"/>
    </row>
    <row r="31" spans="2:19" ht="15" customHeight="1">
      <c r="B31" s="13"/>
      <c r="C31" s="9"/>
      <c r="D31" s="9"/>
      <c r="E31" s="9"/>
      <c r="F31" s="9"/>
      <c r="G31" s="9"/>
      <c r="H31" s="9"/>
      <c r="I31" s="9"/>
      <c r="J31" s="9"/>
      <c r="O31" s="21"/>
      <c r="Q31" s="21"/>
      <c r="R31" s="21"/>
      <c r="S31" s="21"/>
    </row>
    <row r="32" spans="2:19" ht="15" customHeight="1">
      <c r="B32" s="13"/>
      <c r="C32" s="9"/>
      <c r="D32" s="9"/>
      <c r="E32" s="9"/>
      <c r="F32" s="9"/>
      <c r="G32" s="9"/>
      <c r="H32" s="9"/>
      <c r="I32" s="9"/>
      <c r="J32" s="9"/>
      <c r="O32" s="21"/>
      <c r="Q32" s="21"/>
      <c r="R32" s="21"/>
      <c r="S32" s="21"/>
    </row>
    <row r="33" spans="2:19" ht="15" customHeight="1">
      <c r="B33" s="13"/>
      <c r="C33" s="9"/>
      <c r="D33" s="9"/>
      <c r="E33" s="9"/>
      <c r="F33" s="9"/>
      <c r="G33" s="9"/>
      <c r="H33" s="9"/>
      <c r="I33" s="9"/>
      <c r="J33" s="9"/>
      <c r="O33" s="21"/>
      <c r="Q33" s="21"/>
      <c r="R33" s="21"/>
      <c r="S33" s="21"/>
    </row>
    <row r="34" spans="2:19" ht="15" customHeight="1">
      <c r="C34" s="9"/>
      <c r="D34" s="9"/>
      <c r="E34" s="9"/>
      <c r="F34" s="9"/>
      <c r="G34" s="9"/>
      <c r="H34" s="9"/>
      <c r="I34" s="9"/>
      <c r="J34" s="9"/>
    </row>
    <row r="35" spans="2:19" s="21" customFormat="1">
      <c r="C35" s="9"/>
      <c r="D35" s="9"/>
      <c r="E35" s="9"/>
      <c r="F35" s="9"/>
      <c r="G35" s="9"/>
      <c r="H35" s="9"/>
      <c r="I35" s="9"/>
      <c r="J35" s="9"/>
    </row>
    <row r="36" spans="2:19" s="21" customFormat="1">
      <c r="I36" s="9"/>
      <c r="J36" s="9"/>
    </row>
    <row r="37" spans="2:19" s="21" customFormat="1" ht="15" customHeight="1">
      <c r="I37" s="9"/>
      <c r="J37" s="9"/>
    </row>
    <row r="38" spans="2:19" s="21" customFormat="1" ht="15.75" customHeight="1">
      <c r="I38" s="9"/>
      <c r="J38" s="9"/>
    </row>
    <row r="39" spans="2:19" s="21" customFormat="1">
      <c r="I39" s="9"/>
      <c r="J39" s="9"/>
    </row>
    <row r="40" spans="2:19" s="21" customFormat="1">
      <c r="I40" s="9"/>
      <c r="J40" s="9"/>
    </row>
    <row r="41" spans="2:19" s="21" customFormat="1">
      <c r="I41" s="9"/>
      <c r="J41" s="9"/>
    </row>
    <row r="42" spans="2:19" s="21" customFormat="1">
      <c r="I42" s="9"/>
      <c r="J42" s="9"/>
    </row>
    <row r="43" spans="2:19" s="21" customFormat="1">
      <c r="I43" s="9"/>
      <c r="J43" s="9"/>
    </row>
    <row r="44" spans="2:19" s="21" customFormat="1">
      <c r="I44" s="9"/>
      <c r="J44" s="9"/>
    </row>
    <row r="45" spans="2:19" s="21" customFormat="1">
      <c r="I45" s="9"/>
      <c r="J45" s="9"/>
    </row>
    <row r="46" spans="2:19" s="21" customFormat="1">
      <c r="I46" s="9"/>
      <c r="J46" s="9"/>
    </row>
    <row r="47" spans="2:19" s="21" customFormat="1">
      <c r="I47" s="9"/>
      <c r="J47" s="9"/>
    </row>
    <row r="48" spans="2:19" s="21" customFormat="1">
      <c r="I48" s="9"/>
      <c r="J48" s="9"/>
    </row>
    <row r="49" spans="3:10" s="21" customFormat="1">
      <c r="I49" s="9"/>
      <c r="J49" s="9"/>
    </row>
    <row r="50" spans="3:10" s="21" customFormat="1">
      <c r="I50" s="9"/>
      <c r="J50" s="9"/>
    </row>
    <row r="51" spans="3:10" s="21" customFormat="1">
      <c r="I51" s="9"/>
      <c r="J51" s="9"/>
    </row>
    <row r="52" spans="3:10" s="21" customFormat="1">
      <c r="I52" s="9"/>
      <c r="J52" s="9"/>
    </row>
    <row r="53" spans="3:10" s="21" customFormat="1">
      <c r="I53" s="9"/>
      <c r="J53" s="9"/>
    </row>
    <row r="54" spans="3:10" s="21" customFormat="1">
      <c r="C54" s="9"/>
      <c r="D54" s="9"/>
      <c r="I54" s="9"/>
      <c r="J54" s="9"/>
    </row>
    <row r="55" spans="3:10" s="21" customFormat="1">
      <c r="C55" s="9"/>
      <c r="D55" s="9"/>
      <c r="E55" s="9"/>
      <c r="F55" s="9"/>
      <c r="G55" s="9"/>
      <c r="H55" s="9"/>
      <c r="I55" s="9"/>
      <c r="J55" s="9"/>
    </row>
    <row r="56" spans="3:10" s="21" customFormat="1">
      <c r="C56" s="9"/>
      <c r="D56" s="9"/>
      <c r="E56" s="9"/>
      <c r="F56" s="9"/>
      <c r="G56" s="9"/>
      <c r="H56" s="9"/>
      <c r="I56" s="9"/>
      <c r="J56" s="9"/>
    </row>
    <row r="57" spans="3:10" s="21" customFormat="1"/>
    <row r="58" spans="3:10" s="21" customFormat="1"/>
    <row r="59" spans="3:10" s="21" customFormat="1"/>
    <row r="60" spans="3:10" s="21" customFormat="1"/>
    <row r="61" spans="3:10" s="21" customFormat="1"/>
    <row r="62" spans="3:10" s="21" customFormat="1"/>
    <row r="63" spans="3:10" s="21" customFormat="1"/>
    <row r="64" spans="3:10" s="21" customFormat="1">
      <c r="C64" s="9"/>
      <c r="D64" s="9"/>
      <c r="E64" s="9"/>
      <c r="F64" s="9"/>
      <c r="G64" s="9"/>
      <c r="H64" s="9"/>
      <c r="I64" s="9"/>
      <c r="J64" s="9"/>
    </row>
    <row r="65" spans="3:10" s="21" customFormat="1">
      <c r="C65" s="9"/>
      <c r="D65" s="9"/>
      <c r="E65" s="9"/>
      <c r="F65" s="9"/>
      <c r="G65" s="9"/>
      <c r="H65" s="9"/>
      <c r="I65" s="9"/>
      <c r="J65" s="9"/>
    </row>
    <row r="66" spans="3:10" s="21" customFormat="1">
      <c r="C66" s="9"/>
      <c r="D66" s="9"/>
      <c r="E66" s="9"/>
      <c r="F66" s="9"/>
      <c r="G66" s="9"/>
      <c r="H66" s="9"/>
      <c r="I66" s="9"/>
      <c r="J66" s="9"/>
    </row>
    <row r="67" spans="3:10" s="21" customFormat="1">
      <c r="C67" s="9"/>
      <c r="D67" s="9"/>
      <c r="E67" s="9"/>
      <c r="F67" s="9"/>
      <c r="G67" s="9"/>
      <c r="H67" s="9"/>
      <c r="I67" s="9"/>
      <c r="J67" s="9"/>
    </row>
    <row r="68" spans="3:10" s="21" customFormat="1">
      <c r="C68" s="9"/>
      <c r="D68" s="9"/>
      <c r="E68" s="9"/>
      <c r="F68" s="9"/>
      <c r="G68" s="9"/>
      <c r="H68" s="9"/>
      <c r="I68" s="9"/>
      <c r="J68" s="9"/>
    </row>
    <row r="69" spans="3:10" s="21" customFormat="1">
      <c r="C69" s="9"/>
      <c r="D69" s="9"/>
      <c r="E69" s="9"/>
      <c r="F69" s="9"/>
      <c r="G69" s="9"/>
      <c r="H69" s="9"/>
      <c r="I69" s="9"/>
      <c r="J69" s="9"/>
    </row>
    <row r="70" spans="3:10" s="21" customFormat="1">
      <c r="I70" s="9"/>
      <c r="J70" s="9"/>
    </row>
    <row r="71" spans="3:10" s="21" customFormat="1" ht="15" customHeight="1">
      <c r="I71" s="9"/>
      <c r="J71" s="9"/>
    </row>
    <row r="72" spans="3:10" s="21" customFormat="1" ht="15.75" customHeight="1">
      <c r="I72" s="9"/>
      <c r="J72" s="9"/>
    </row>
    <row r="73" spans="3:10" s="21" customFormat="1">
      <c r="I73" s="9"/>
      <c r="J73" s="9"/>
    </row>
    <row r="74" spans="3:10" s="21" customFormat="1">
      <c r="I74" s="9"/>
      <c r="J74" s="9"/>
    </row>
    <row r="75" spans="3:10" s="21" customFormat="1">
      <c r="I75" s="9"/>
      <c r="J75" s="9"/>
    </row>
    <row r="76" spans="3:10" s="21" customFormat="1">
      <c r="I76" s="9"/>
      <c r="J76" s="9"/>
    </row>
    <row r="77" spans="3:10" s="21" customFormat="1">
      <c r="I77" s="9"/>
      <c r="J77" s="9"/>
    </row>
    <row r="78" spans="3:10" s="21" customFormat="1">
      <c r="I78" s="9"/>
      <c r="J78" s="9"/>
    </row>
    <row r="79" spans="3:10" s="21" customFormat="1">
      <c r="I79" s="9"/>
      <c r="J79" s="9"/>
    </row>
    <row r="80" spans="3:10" s="21" customFormat="1">
      <c r="I80" s="9"/>
      <c r="J80" s="9"/>
    </row>
    <row r="81" spans="3:10" s="21" customFormat="1">
      <c r="I81" s="9"/>
      <c r="J81" s="9"/>
    </row>
    <row r="82" spans="3:10" s="21" customFormat="1">
      <c r="I82" s="9"/>
      <c r="J82" s="9"/>
    </row>
    <row r="83" spans="3:10" s="21" customFormat="1">
      <c r="I83" s="9"/>
      <c r="J83" s="9"/>
    </row>
    <row r="84" spans="3:10" s="21" customFormat="1">
      <c r="I84" s="9"/>
      <c r="J84" s="9"/>
    </row>
    <row r="85" spans="3:10" s="21" customFormat="1">
      <c r="I85" s="9"/>
      <c r="J85" s="9"/>
    </row>
    <row r="86" spans="3:10" s="21" customFormat="1">
      <c r="I86" s="9"/>
      <c r="J86" s="9"/>
    </row>
    <row r="87" spans="3:10" s="21" customFormat="1">
      <c r="I87" s="9"/>
      <c r="J87" s="9"/>
    </row>
    <row r="88" spans="3:10" s="21" customFormat="1">
      <c r="C88" s="9"/>
      <c r="D88" s="9"/>
      <c r="I88" s="9"/>
      <c r="J88" s="9"/>
    </row>
    <row r="89" spans="3:10" s="21" customFormat="1">
      <c r="C89" s="9"/>
      <c r="D89" s="9"/>
      <c r="E89" s="9"/>
      <c r="F89" s="9"/>
      <c r="G89" s="9"/>
      <c r="H89" s="9"/>
      <c r="I89" s="9"/>
      <c r="J89" s="9"/>
    </row>
    <row r="90" spans="3:10" s="21" customFormat="1">
      <c r="C90" s="9"/>
      <c r="D90" s="9"/>
      <c r="E90" s="9"/>
      <c r="F90" s="9"/>
      <c r="G90" s="9"/>
      <c r="H90" s="9"/>
      <c r="I90" s="9"/>
      <c r="J90" s="9"/>
    </row>
    <row r="91" spans="3:10" s="21" customFormat="1"/>
    <row r="92" spans="3:10" s="21" customFormat="1">
      <c r="C92" s="1"/>
      <c r="D92" s="1"/>
      <c r="E92" s="1"/>
      <c r="F92" s="1"/>
      <c r="G92" s="1"/>
      <c r="H92" s="1"/>
      <c r="I92" s="1"/>
      <c r="J92" s="1"/>
    </row>
    <row r="93" spans="3:10" s="21" customFormat="1">
      <c r="C93" s="1"/>
      <c r="D93" s="1"/>
      <c r="E93" s="1"/>
      <c r="F93" s="1"/>
      <c r="G93" s="1"/>
      <c r="H93" s="1"/>
      <c r="I93" s="1"/>
      <c r="J93" s="1"/>
    </row>
    <row r="94" spans="3:10" s="21" customFormat="1">
      <c r="C94" s="1"/>
      <c r="D94" s="1"/>
      <c r="E94" s="1"/>
      <c r="F94" s="1"/>
      <c r="G94" s="1"/>
      <c r="H94" s="1"/>
      <c r="I94" s="1"/>
      <c r="J94" s="1"/>
    </row>
    <row r="95" spans="3:10" s="21" customFormat="1">
      <c r="C95" s="1"/>
      <c r="D95" s="1"/>
      <c r="E95" s="1"/>
      <c r="F95" s="1"/>
      <c r="G95" s="1"/>
      <c r="H95" s="1"/>
      <c r="I95" s="1"/>
      <c r="J95" s="1"/>
    </row>
    <row r="96" spans="3:10" s="21" customFormat="1">
      <c r="C96" s="1"/>
      <c r="D96" s="1"/>
      <c r="E96" s="1"/>
      <c r="F96" s="1"/>
      <c r="G96" s="1"/>
      <c r="H96" s="1"/>
      <c r="I96" s="1"/>
      <c r="J96" s="1"/>
    </row>
  </sheetData>
  <mergeCells count="25">
    <mergeCell ref="I20:J20"/>
    <mergeCell ref="C15:H15"/>
    <mergeCell ref="I15:J15"/>
    <mergeCell ref="D19:H19"/>
    <mergeCell ref="I19:J19"/>
    <mergeCell ref="C16:H16"/>
    <mergeCell ref="I16:J16"/>
    <mergeCell ref="C17:H17"/>
    <mergeCell ref="I17:J17"/>
    <mergeCell ref="D14:H14"/>
    <mergeCell ref="I14:J14"/>
    <mergeCell ref="I9:J9"/>
    <mergeCell ref="I10:J10"/>
    <mergeCell ref="I11:J11"/>
    <mergeCell ref="C12:D12"/>
    <mergeCell ref="I12:J12"/>
    <mergeCell ref="C13:H13"/>
    <mergeCell ref="I13:J13"/>
    <mergeCell ref="C7:E8"/>
    <mergeCell ref="F7:J8"/>
    <mergeCell ref="C3:C4"/>
    <mergeCell ref="D3:H4"/>
    <mergeCell ref="I3:J4"/>
    <mergeCell ref="C5:C6"/>
    <mergeCell ref="D5:J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09-09-2021</vt:lpstr>
      <vt:lpstr>16-09-2021</vt:lpstr>
      <vt:lpstr>30-09-2021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2021-08-05T13:26:33Z</dcterms:created>
  <dcterms:modified xsi:type="dcterms:W3CDTF">2021-10-28T09:35:29Z</dcterms:modified>
</cp:coreProperties>
</file>