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ANANA\LIRA INTERNATIONAL\"/>
    </mc:Choice>
  </mc:AlternateContent>
  <bookViews>
    <workbookView xWindow="0" yWindow="0" windowWidth="20490" windowHeight="7620" firstSheet="3" activeTab="4"/>
  </bookViews>
  <sheets>
    <sheet name="Sheet1" sheetId="1" r:id="rId1"/>
    <sheet name="001-100" sheetId="2" r:id="rId2"/>
    <sheet name="101-200" sheetId="3" r:id="rId3"/>
    <sheet name="201-300" sheetId="7" r:id="rId4"/>
    <sheet name="301-PRESENT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8" l="1"/>
  <c r="D71" i="8"/>
  <c r="C71" i="8"/>
  <c r="E116" i="7"/>
  <c r="D116" i="7"/>
  <c r="C116" i="7"/>
  <c r="E124" i="3" l="1"/>
  <c r="D124" i="3"/>
  <c r="C124" i="3"/>
  <c r="E121" i="2"/>
  <c r="D121" i="2"/>
  <c r="C121" i="2"/>
  <c r="G121" i="2" s="1"/>
  <c r="A124" i="3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2" i="3" s="1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2" i="7" s="1"/>
  <c r="G3" i="7" s="1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2" i="8" s="1"/>
  <c r="G3" i="8" s="1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124" i="3" l="1"/>
  <c r="A116" i="7" s="1"/>
  <c r="G116" i="7" s="1"/>
  <c r="A71" i="8" s="1"/>
  <c r="G71" i="8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l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E265" i="1"/>
  <c r="D265" i="1"/>
  <c r="C265" i="1"/>
  <c r="G265" i="1" l="1"/>
  <c r="G267" i="1" s="1"/>
</calcChain>
</file>

<file path=xl/sharedStrings.xml><?xml version="1.0" encoding="utf-8"?>
<sst xmlns="http://schemas.openxmlformats.org/spreadsheetml/2006/main" count="55" uniqueCount="14">
  <si>
    <t>DATE</t>
  </si>
  <si>
    <t>BILL NO</t>
  </si>
  <si>
    <t>PURCHASE</t>
  </si>
  <si>
    <t>DAMAGE</t>
  </si>
  <si>
    <t xml:space="preserve">AMOUNT RECEIVED </t>
  </si>
  <si>
    <t>23-08-2022 Bill no 001 - 100 Balance</t>
  </si>
  <si>
    <t>TOTAL PURCHASE</t>
  </si>
  <si>
    <t>TOTAL AMOUNT RECEIVED</t>
  </si>
  <si>
    <t>DAMAGE REDUCED</t>
  </si>
  <si>
    <t>BALANCE</t>
  </si>
  <si>
    <t>OLD BALANCE</t>
  </si>
  <si>
    <t>RETURN ITEMS SOLD</t>
  </si>
  <si>
    <t>09-12-2023 Bill no 101 - 200 Balance</t>
  </si>
  <si>
    <t>22-04-2024 Bill no 201 - 300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</si>
</sst>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4" fontId="0" fillId="2" borderId="1" xfId="0" applyNumberFormat="1" applyFont="1" applyFill="1" applyBorder="1" applyAlignment="1">
      <alignment vertical="center" wrapText="1"/>
    </xf>
    <xf numFmtId="14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0" fontId="0" fillId="4" borderId="1" xfId="0" applyFill="1" applyBorder="1"/>
    <xf numFmtId="0" fontId="0" fillId="3" borderId="1" xfId="0" applyFill="1" applyBorder="1"/>
    <xf numFmtId="1" fontId="0" fillId="5" borderId="1" xfId="0" applyNumberFormat="1" applyFill="1" applyBorder="1"/>
    <xf numFmtId="0" fontId="0" fillId="6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1" fillId="0" borderId="1" xfId="0" applyFont="1" applyBorder="1"/>
    <xf numFmtId="0" fontId="1" fillId="0" borderId="0" xfId="0" applyFont="1"/>
    <xf numFmtId="14" fontId="1" fillId="0" borderId="1" xfId="0" applyNumberFormat="1" applyFont="1" applyBorder="1"/>
    <xf numFmtId="164" fontId="1" fillId="0" borderId="1" xfId="0" applyNumberFormat="1" applyFont="1" applyBorder="1"/>
    <xf numFmtId="1" fontId="1" fillId="0" borderId="1" xfId="0" applyNumberFormat="1" applyFont="1" applyBorder="1"/>
    <xf numFmtId="1" fontId="1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/>
    <xf numFmtId="1" fontId="1" fillId="2" borderId="1" xfId="0" applyNumberFormat="1" applyFont="1" applyFill="1" applyBorder="1"/>
    <xf numFmtId="14" fontId="1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Fill="1" applyBorder="1"/>
    <xf numFmtId="1" fontId="1" fillId="0" borderId="1" xfId="0" applyNumberFormat="1" applyFont="1" applyFill="1" applyBorder="1"/>
    <xf numFmtId="0" fontId="1" fillId="0" borderId="3" xfId="0" applyFont="1" applyFill="1" applyBorder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7"/>
  <sheetViews>
    <sheetView topLeftCell="A242" zoomScale="115" zoomScaleNormal="115" workbookViewId="0">
      <selection activeCell="A236" sqref="A236:G259"/>
    </sheetView>
  </sheetViews>
  <sheetFormatPr defaultRowHeight="15" x14ac:dyDescent="0.25"/>
  <cols>
    <col min="1" max="1" width="13.140625" customWidth="1"/>
    <col min="2" max="2" width="5.85546875" customWidth="1"/>
    <col min="3" max="3" width="11.42578125" customWidth="1"/>
    <col min="4" max="4" width="10.5703125" customWidth="1"/>
    <col min="5" max="5" width="8.85546875" customWidth="1"/>
    <col min="6" max="6" width="2" style="29" customWidth="1"/>
    <col min="7" max="7" width="11.140625" customWidth="1"/>
    <col min="8" max="8" width="8" customWidth="1"/>
    <col min="9" max="9" width="7.85546875" customWidth="1"/>
    <col min="10" max="10" width="8" customWidth="1"/>
  </cols>
  <sheetData>
    <row r="1" spans="1:10" s="12" customFormat="1" ht="30" x14ac:dyDescent="0.25">
      <c r="A1" s="11" t="s">
        <v>0</v>
      </c>
      <c r="B1" s="11" t="s">
        <v>1</v>
      </c>
      <c r="C1" s="11" t="s">
        <v>2</v>
      </c>
      <c r="D1" s="11" t="s">
        <v>4</v>
      </c>
      <c r="E1" s="11" t="s">
        <v>3</v>
      </c>
      <c r="F1" s="31"/>
      <c r="G1" s="11" t="s">
        <v>9</v>
      </c>
      <c r="H1" s="11"/>
      <c r="I1" s="11"/>
      <c r="J1" s="11"/>
    </row>
    <row r="2" spans="1:10" x14ac:dyDescent="0.25">
      <c r="A2" s="3">
        <v>44650</v>
      </c>
      <c r="B2" s="2"/>
      <c r="C2" s="2"/>
      <c r="D2" s="2">
        <v>25000</v>
      </c>
      <c r="E2" s="2"/>
      <c r="G2" s="2">
        <f>N(G1)+C2-D2-E2</f>
        <v>-25000</v>
      </c>
      <c r="H2" s="2"/>
      <c r="I2" s="2"/>
      <c r="J2" s="2"/>
    </row>
    <row r="3" spans="1:10" ht="15" customHeight="1" x14ac:dyDescent="0.25">
      <c r="A3" s="3">
        <v>44651</v>
      </c>
      <c r="B3" s="2">
        <v>1</v>
      </c>
      <c r="C3" s="2">
        <v>53572.5</v>
      </c>
      <c r="D3" s="2"/>
      <c r="E3" s="2"/>
      <c r="G3" s="2">
        <f t="shared" ref="G3:G10" si="0">N(G2)+C3-D3-E3</f>
        <v>28572.5</v>
      </c>
      <c r="H3" s="2"/>
      <c r="I3" s="2"/>
      <c r="J3" s="2"/>
    </row>
    <row r="4" spans="1:10" ht="15" customHeight="1" x14ac:dyDescent="0.25">
      <c r="A4" s="3">
        <v>44653</v>
      </c>
      <c r="B4" s="2"/>
      <c r="C4" s="2"/>
      <c r="D4" s="2">
        <v>30000</v>
      </c>
      <c r="E4" s="2"/>
      <c r="G4" s="2">
        <f t="shared" si="0"/>
        <v>-1427.5</v>
      </c>
      <c r="H4" s="2"/>
      <c r="I4" s="2"/>
      <c r="J4" s="2"/>
    </row>
    <row r="5" spans="1:10" ht="15.75" customHeight="1" x14ac:dyDescent="0.25">
      <c r="A5" s="3">
        <v>44654</v>
      </c>
      <c r="B5" s="2">
        <v>2</v>
      </c>
      <c r="C5" s="2">
        <v>78019.5</v>
      </c>
      <c r="D5" s="2"/>
      <c r="E5" s="2"/>
      <c r="G5" s="2">
        <f t="shared" si="0"/>
        <v>76592</v>
      </c>
      <c r="H5" s="2"/>
      <c r="I5" s="2"/>
      <c r="J5" s="2"/>
    </row>
    <row r="6" spans="1:10" ht="15.75" customHeight="1" x14ac:dyDescent="0.25">
      <c r="A6" s="3">
        <v>44656</v>
      </c>
      <c r="B6" s="2"/>
      <c r="C6" s="2"/>
      <c r="D6" s="2">
        <v>80000</v>
      </c>
      <c r="E6" s="2"/>
      <c r="G6" s="2">
        <f t="shared" si="0"/>
        <v>-3408</v>
      </c>
      <c r="H6" s="2"/>
      <c r="I6" s="2"/>
      <c r="J6" s="2"/>
    </row>
    <row r="7" spans="1:10" x14ac:dyDescent="0.25">
      <c r="A7" s="4">
        <v>44657</v>
      </c>
      <c r="B7" s="2">
        <v>3</v>
      </c>
      <c r="C7" s="2">
        <v>86313</v>
      </c>
      <c r="D7" s="2"/>
      <c r="E7" s="2"/>
      <c r="G7" s="2">
        <f t="shared" si="0"/>
        <v>82905</v>
      </c>
      <c r="H7" s="2"/>
      <c r="I7" s="2"/>
      <c r="J7" s="2"/>
    </row>
    <row r="8" spans="1:10" x14ac:dyDescent="0.25">
      <c r="A8" s="4">
        <v>44659</v>
      </c>
      <c r="B8" s="2">
        <v>4</v>
      </c>
      <c r="C8" s="2">
        <v>65851.5</v>
      </c>
      <c r="D8" s="2">
        <v>85000</v>
      </c>
      <c r="E8" s="2"/>
      <c r="G8" s="2">
        <f t="shared" si="0"/>
        <v>63756.5</v>
      </c>
      <c r="H8" s="2"/>
      <c r="I8" s="2"/>
      <c r="J8" s="2"/>
    </row>
    <row r="9" spans="1:10" x14ac:dyDescent="0.25">
      <c r="A9" s="4">
        <v>44662</v>
      </c>
      <c r="B9" s="2"/>
      <c r="C9" s="2"/>
      <c r="D9" s="2">
        <v>65000</v>
      </c>
      <c r="E9" s="2"/>
      <c r="G9" s="2">
        <f t="shared" si="0"/>
        <v>-1243.5</v>
      </c>
      <c r="H9" s="2"/>
      <c r="I9" s="2"/>
      <c r="J9" s="2"/>
    </row>
    <row r="10" spans="1:10" x14ac:dyDescent="0.25">
      <c r="A10" s="4">
        <v>44663</v>
      </c>
      <c r="B10" s="2">
        <v>5</v>
      </c>
      <c r="C10" s="2">
        <v>121317</v>
      </c>
      <c r="D10" s="2"/>
      <c r="E10" s="2"/>
      <c r="G10" s="5">
        <f t="shared" si="0"/>
        <v>120073.5</v>
      </c>
      <c r="H10" s="2"/>
      <c r="I10" s="2"/>
      <c r="J10" s="2"/>
    </row>
    <row r="11" spans="1:10" x14ac:dyDescent="0.25">
      <c r="A11" s="4">
        <v>44664</v>
      </c>
      <c r="B11" s="2">
        <v>6</v>
      </c>
      <c r="C11" s="2">
        <v>72058.5</v>
      </c>
      <c r="D11" s="2"/>
      <c r="E11" s="2"/>
      <c r="G11" s="6">
        <f>N(G10)+C11-D11-E11</f>
        <v>192132</v>
      </c>
      <c r="H11" s="2"/>
      <c r="I11" s="2"/>
      <c r="J11" s="2"/>
    </row>
    <row r="12" spans="1:10" x14ac:dyDescent="0.25">
      <c r="A12" s="4">
        <v>44665</v>
      </c>
      <c r="B12" s="2"/>
      <c r="C12" s="2"/>
      <c r="D12" s="2">
        <v>125000</v>
      </c>
      <c r="E12" s="2">
        <v>877.5</v>
      </c>
      <c r="G12" s="6">
        <f>N(G11)+C12-D12-E12</f>
        <v>66254.5</v>
      </c>
      <c r="H12" s="2"/>
      <c r="I12" s="2"/>
      <c r="J12" s="7">
        <v>877.5</v>
      </c>
    </row>
    <row r="13" spans="1:10" x14ac:dyDescent="0.25">
      <c r="A13" s="4">
        <v>44668</v>
      </c>
      <c r="B13" s="2">
        <v>7</v>
      </c>
      <c r="C13" s="2">
        <v>77896</v>
      </c>
      <c r="D13" s="2"/>
      <c r="E13" s="2">
        <v>2392</v>
      </c>
      <c r="G13" s="6">
        <f>N(G12)+C13-D13-E13</f>
        <v>141758.5</v>
      </c>
      <c r="H13" s="2"/>
      <c r="I13" s="8">
        <v>71758.5</v>
      </c>
      <c r="J13" s="2"/>
    </row>
    <row r="14" spans="1:10" x14ac:dyDescent="0.25">
      <c r="A14" s="4">
        <v>44670</v>
      </c>
      <c r="B14" s="2">
        <v>8</v>
      </c>
      <c r="C14" s="2">
        <v>72514</v>
      </c>
      <c r="D14" s="2">
        <v>70000</v>
      </c>
      <c r="E14" s="2"/>
      <c r="G14" s="6">
        <f t="shared" ref="G14:G77" si="1">N(G13)+C14-D14-E14</f>
        <v>144272.5</v>
      </c>
      <c r="H14" s="2"/>
      <c r="I14" s="2"/>
      <c r="J14" s="2"/>
    </row>
    <row r="15" spans="1:10" x14ac:dyDescent="0.25">
      <c r="A15" s="4">
        <v>44673</v>
      </c>
      <c r="B15" s="2">
        <v>9</v>
      </c>
      <c r="C15" s="2">
        <v>84415.5</v>
      </c>
      <c r="D15" s="2"/>
      <c r="E15" s="2"/>
      <c r="G15" s="6">
        <f t="shared" si="1"/>
        <v>228688</v>
      </c>
      <c r="H15" s="2"/>
      <c r="I15" s="2"/>
      <c r="J15" s="2"/>
    </row>
    <row r="16" spans="1:10" x14ac:dyDescent="0.25">
      <c r="A16" s="4">
        <v>44674</v>
      </c>
      <c r="B16" s="2"/>
      <c r="C16" s="2"/>
      <c r="D16" s="2">
        <v>50000</v>
      </c>
      <c r="E16" s="2"/>
      <c r="G16" s="6">
        <f t="shared" si="1"/>
        <v>178688</v>
      </c>
      <c r="H16" s="2"/>
      <c r="I16" s="2"/>
      <c r="J16" s="2"/>
    </row>
    <row r="17" spans="1:10" x14ac:dyDescent="0.25">
      <c r="A17" s="4">
        <v>44675</v>
      </c>
      <c r="B17" s="2"/>
      <c r="C17" s="2"/>
      <c r="D17" s="2">
        <v>95000</v>
      </c>
      <c r="E17" s="2"/>
      <c r="G17" s="6">
        <f t="shared" si="1"/>
        <v>83688</v>
      </c>
      <c r="H17" s="2"/>
      <c r="I17" s="2"/>
      <c r="J17" s="2"/>
    </row>
    <row r="18" spans="1:10" x14ac:dyDescent="0.25">
      <c r="A18" s="4">
        <v>44676</v>
      </c>
      <c r="B18" s="2">
        <v>10</v>
      </c>
      <c r="C18" s="2">
        <v>83492.5</v>
      </c>
      <c r="D18" s="2"/>
      <c r="E18" s="2"/>
      <c r="G18" s="6">
        <f t="shared" si="1"/>
        <v>167180.5</v>
      </c>
      <c r="H18" s="2"/>
      <c r="I18" s="2"/>
      <c r="J18" s="2"/>
    </row>
    <row r="19" spans="1:10" x14ac:dyDescent="0.25">
      <c r="A19" s="4">
        <v>44677</v>
      </c>
      <c r="B19" s="2">
        <v>11</v>
      </c>
      <c r="C19" s="2">
        <v>78832</v>
      </c>
      <c r="D19" s="2"/>
      <c r="E19" s="2"/>
      <c r="G19" s="6">
        <f t="shared" si="1"/>
        <v>246012.5</v>
      </c>
      <c r="H19" s="2"/>
      <c r="I19" s="2"/>
      <c r="J19" s="2"/>
    </row>
    <row r="20" spans="1:10" x14ac:dyDescent="0.25">
      <c r="A20" s="4">
        <v>44678</v>
      </c>
      <c r="B20" s="2">
        <v>12</v>
      </c>
      <c r="C20" s="2">
        <v>129161.5</v>
      </c>
      <c r="D20" s="2">
        <v>120000</v>
      </c>
      <c r="E20" s="2"/>
      <c r="G20" s="6">
        <f t="shared" si="1"/>
        <v>255174</v>
      </c>
      <c r="H20" s="2"/>
      <c r="I20" s="2"/>
      <c r="J20" s="2"/>
    </row>
    <row r="21" spans="1:10" x14ac:dyDescent="0.25">
      <c r="A21" s="4">
        <v>44679</v>
      </c>
      <c r="B21" s="2">
        <v>13</v>
      </c>
      <c r="C21" s="2">
        <v>75933</v>
      </c>
      <c r="D21" s="2">
        <v>100000</v>
      </c>
      <c r="E21" s="2"/>
      <c r="G21" s="6">
        <f t="shared" si="1"/>
        <v>231107</v>
      </c>
      <c r="H21" s="2"/>
      <c r="I21" s="2"/>
      <c r="J21" s="2"/>
    </row>
    <row r="22" spans="1:10" x14ac:dyDescent="0.25">
      <c r="A22" s="4">
        <v>44680</v>
      </c>
      <c r="B22" s="2"/>
      <c r="C22" s="2"/>
      <c r="D22" s="2">
        <v>120000</v>
      </c>
      <c r="E22" s="2"/>
      <c r="G22" s="6">
        <f t="shared" si="1"/>
        <v>111107</v>
      </c>
      <c r="H22" s="2"/>
      <c r="I22" s="2"/>
      <c r="J22" s="2"/>
    </row>
    <row r="23" spans="1:10" x14ac:dyDescent="0.25">
      <c r="A23" s="4">
        <v>44686</v>
      </c>
      <c r="B23" s="2">
        <v>14</v>
      </c>
      <c r="C23" s="2">
        <v>65032.500000000007</v>
      </c>
      <c r="D23" s="2"/>
      <c r="E23" s="2"/>
      <c r="G23" s="6">
        <f t="shared" si="1"/>
        <v>176139.5</v>
      </c>
      <c r="H23" s="2"/>
      <c r="I23" s="2"/>
      <c r="J23" s="2"/>
    </row>
    <row r="24" spans="1:10" x14ac:dyDescent="0.25">
      <c r="A24" s="4">
        <v>44687</v>
      </c>
      <c r="B24" s="2"/>
      <c r="C24" s="2"/>
      <c r="D24" s="2">
        <v>65000</v>
      </c>
      <c r="E24" s="2">
        <v>32.5</v>
      </c>
      <c r="G24" s="6">
        <f t="shared" si="1"/>
        <v>111107</v>
      </c>
      <c r="H24" s="2"/>
      <c r="I24" s="2"/>
      <c r="J24" s="2"/>
    </row>
    <row r="25" spans="1:10" x14ac:dyDescent="0.25">
      <c r="A25" s="4">
        <v>44688</v>
      </c>
      <c r="B25" s="2">
        <v>15</v>
      </c>
      <c r="C25" s="2">
        <v>65260</v>
      </c>
      <c r="D25" s="2"/>
      <c r="E25" s="2"/>
      <c r="G25" s="6">
        <f t="shared" si="1"/>
        <v>176367</v>
      </c>
      <c r="H25" s="2"/>
      <c r="I25" s="2"/>
      <c r="J25" s="2"/>
    </row>
    <row r="26" spans="1:10" x14ac:dyDescent="0.25">
      <c r="A26" s="4">
        <v>44690</v>
      </c>
      <c r="B26" s="2">
        <v>16</v>
      </c>
      <c r="C26" s="2">
        <v>68076</v>
      </c>
      <c r="D26" s="2">
        <v>130000</v>
      </c>
      <c r="E26" s="2"/>
      <c r="G26" s="6">
        <f t="shared" si="1"/>
        <v>114443</v>
      </c>
      <c r="H26" s="2"/>
      <c r="I26" s="2"/>
      <c r="J26" s="2"/>
    </row>
    <row r="27" spans="1:10" x14ac:dyDescent="0.25">
      <c r="A27" s="4">
        <v>44691</v>
      </c>
      <c r="B27" s="2">
        <v>17</v>
      </c>
      <c r="C27" s="2">
        <v>68386</v>
      </c>
      <c r="D27" s="2"/>
      <c r="E27" s="2"/>
      <c r="G27" s="6">
        <f t="shared" si="1"/>
        <v>182829</v>
      </c>
      <c r="H27" s="2"/>
      <c r="I27" s="2"/>
      <c r="J27" s="2"/>
    </row>
    <row r="28" spans="1:10" x14ac:dyDescent="0.25">
      <c r="A28" s="4">
        <v>44692</v>
      </c>
      <c r="B28" s="2">
        <v>18</v>
      </c>
      <c r="C28" s="2">
        <v>68342</v>
      </c>
      <c r="D28" s="2"/>
      <c r="E28" s="2">
        <v>8000</v>
      </c>
      <c r="G28" s="6">
        <f>N(G27)+C28-D28-E28</f>
        <v>243171</v>
      </c>
      <c r="H28" s="2"/>
      <c r="I28" s="2"/>
      <c r="J28" s="2"/>
    </row>
    <row r="29" spans="1:10" x14ac:dyDescent="0.25">
      <c r="A29" s="4">
        <v>44693</v>
      </c>
      <c r="B29" s="2">
        <v>19</v>
      </c>
      <c r="C29" s="2">
        <v>62210</v>
      </c>
      <c r="D29" s="2"/>
      <c r="E29" s="2"/>
      <c r="G29" s="6">
        <f t="shared" si="1"/>
        <v>305381</v>
      </c>
      <c r="H29" s="2"/>
      <c r="I29" s="2"/>
      <c r="J29" s="2"/>
    </row>
    <row r="30" spans="1:10" x14ac:dyDescent="0.25">
      <c r="A30" s="4">
        <v>44694</v>
      </c>
      <c r="B30" s="2"/>
      <c r="C30" s="2"/>
      <c r="D30" s="2">
        <v>50000</v>
      </c>
      <c r="E30" s="2"/>
      <c r="G30" s="6">
        <f t="shared" si="1"/>
        <v>255381</v>
      </c>
      <c r="H30" s="2"/>
      <c r="I30" s="2"/>
      <c r="J30" s="2"/>
    </row>
    <row r="31" spans="1:10" x14ac:dyDescent="0.25">
      <c r="A31" s="4">
        <v>44696</v>
      </c>
      <c r="B31" s="2"/>
      <c r="C31" s="2"/>
      <c r="D31" s="2">
        <v>100000</v>
      </c>
      <c r="E31" s="2"/>
      <c r="G31" s="6">
        <f>N(G30)+C31-D31-E31</f>
        <v>155381</v>
      </c>
      <c r="H31" s="2"/>
      <c r="I31" s="2"/>
      <c r="J31" s="2"/>
    </row>
    <row r="32" spans="1:10" x14ac:dyDescent="0.25">
      <c r="A32" s="4">
        <v>44697</v>
      </c>
      <c r="B32" s="2">
        <v>20</v>
      </c>
      <c r="C32" s="2">
        <v>73780</v>
      </c>
      <c r="D32" s="2">
        <v>60000</v>
      </c>
      <c r="E32" s="2"/>
      <c r="G32" s="6">
        <f t="shared" si="1"/>
        <v>169161</v>
      </c>
      <c r="H32" s="2"/>
      <c r="I32" s="2"/>
      <c r="J32" s="2"/>
    </row>
    <row r="33" spans="1:10" x14ac:dyDescent="0.25">
      <c r="A33" s="4">
        <v>44698</v>
      </c>
      <c r="B33" s="2">
        <v>21</v>
      </c>
      <c r="C33" s="2">
        <v>68212</v>
      </c>
      <c r="D33" s="2"/>
      <c r="E33" s="2"/>
      <c r="G33" s="6">
        <f t="shared" si="1"/>
        <v>237373</v>
      </c>
      <c r="H33" s="2"/>
      <c r="I33" s="2"/>
      <c r="J33" s="2"/>
    </row>
    <row r="34" spans="1:10" x14ac:dyDescent="0.25">
      <c r="A34" s="4">
        <v>44699</v>
      </c>
      <c r="B34" s="2">
        <v>22</v>
      </c>
      <c r="C34" s="6">
        <v>61900.799999999996</v>
      </c>
      <c r="D34" s="2">
        <v>125000</v>
      </c>
      <c r="E34" s="2"/>
      <c r="G34" s="6">
        <f t="shared" si="1"/>
        <v>174273.8</v>
      </c>
      <c r="H34" s="2"/>
      <c r="I34" s="2"/>
      <c r="J34" s="2"/>
    </row>
    <row r="35" spans="1:10" x14ac:dyDescent="0.25">
      <c r="A35" s="4">
        <v>44700</v>
      </c>
      <c r="B35" s="2">
        <v>23</v>
      </c>
      <c r="C35" s="6">
        <v>74443.400000000009</v>
      </c>
      <c r="D35" s="2"/>
      <c r="E35" s="2"/>
      <c r="G35" s="6">
        <f t="shared" si="1"/>
        <v>248717.2</v>
      </c>
      <c r="H35" s="2"/>
      <c r="I35" s="2"/>
      <c r="J35" s="2"/>
    </row>
    <row r="36" spans="1:10" x14ac:dyDescent="0.25">
      <c r="A36" s="4">
        <v>44701</v>
      </c>
      <c r="B36" s="2">
        <v>24</v>
      </c>
      <c r="C36" s="6">
        <v>74424.800000000003</v>
      </c>
      <c r="D36" s="2">
        <v>65000</v>
      </c>
      <c r="E36" s="2"/>
      <c r="G36" s="6">
        <f t="shared" si="1"/>
        <v>258142</v>
      </c>
      <c r="H36" s="2"/>
      <c r="I36" s="2"/>
      <c r="J36" s="2"/>
    </row>
    <row r="37" spans="1:10" x14ac:dyDescent="0.25">
      <c r="A37" s="4">
        <v>44702</v>
      </c>
      <c r="B37" s="2">
        <v>25</v>
      </c>
      <c r="C37" s="6">
        <v>57554.6</v>
      </c>
      <c r="D37" s="2">
        <v>120000</v>
      </c>
      <c r="E37" s="2"/>
      <c r="G37" s="6">
        <f t="shared" si="1"/>
        <v>195696.59999999998</v>
      </c>
      <c r="H37" s="2"/>
      <c r="I37" s="2"/>
      <c r="J37" s="2"/>
    </row>
    <row r="38" spans="1:10" x14ac:dyDescent="0.25">
      <c r="A38" s="4">
        <v>44703</v>
      </c>
      <c r="B38" s="2">
        <v>26</v>
      </c>
      <c r="C38" s="6">
        <v>50579.6</v>
      </c>
      <c r="D38" s="2"/>
      <c r="E38" s="2"/>
      <c r="G38" s="6">
        <f t="shared" si="1"/>
        <v>246276.19999999998</v>
      </c>
      <c r="H38" s="2"/>
      <c r="I38" s="2"/>
      <c r="J38" s="2"/>
    </row>
    <row r="39" spans="1:10" x14ac:dyDescent="0.25">
      <c r="A39" s="4">
        <v>44704</v>
      </c>
      <c r="B39" s="2">
        <v>27</v>
      </c>
      <c r="C39" s="6">
        <v>62328.600000000006</v>
      </c>
      <c r="D39" s="2">
        <v>120000</v>
      </c>
      <c r="E39" s="2"/>
      <c r="G39" s="6">
        <f t="shared" si="1"/>
        <v>188604.79999999999</v>
      </c>
      <c r="H39" s="2"/>
      <c r="I39" s="2"/>
      <c r="J39" s="2"/>
    </row>
    <row r="40" spans="1:10" x14ac:dyDescent="0.25">
      <c r="A40" s="4">
        <v>44705</v>
      </c>
      <c r="B40" s="2">
        <v>28</v>
      </c>
      <c r="C40" s="6">
        <v>61801.600000000006</v>
      </c>
      <c r="D40" s="2"/>
      <c r="E40" s="2"/>
      <c r="G40" s="6">
        <f t="shared" si="1"/>
        <v>250406.39999999999</v>
      </c>
      <c r="H40" s="2"/>
      <c r="I40" s="2"/>
      <c r="J40" s="2"/>
    </row>
    <row r="41" spans="1:10" x14ac:dyDescent="0.25">
      <c r="A41" s="4">
        <v>44706</v>
      </c>
      <c r="B41" s="2">
        <v>29</v>
      </c>
      <c r="C41" s="6">
        <v>70822.599999999991</v>
      </c>
      <c r="D41" s="2">
        <v>70000</v>
      </c>
      <c r="E41" s="2"/>
      <c r="G41" s="6">
        <f t="shared" si="1"/>
        <v>251229</v>
      </c>
      <c r="H41" s="2"/>
      <c r="I41" s="2"/>
      <c r="J41" s="2"/>
    </row>
    <row r="42" spans="1:10" x14ac:dyDescent="0.25">
      <c r="A42" s="4">
        <v>44707</v>
      </c>
      <c r="B42" s="2">
        <v>30</v>
      </c>
      <c r="C42" s="6">
        <v>59445.599999999999</v>
      </c>
      <c r="D42" s="2">
        <v>55000</v>
      </c>
      <c r="E42" s="2"/>
      <c r="G42" s="6">
        <f t="shared" si="1"/>
        <v>255674.59999999998</v>
      </c>
      <c r="H42" s="2"/>
      <c r="I42" s="2"/>
      <c r="J42" s="2"/>
    </row>
    <row r="43" spans="1:10" x14ac:dyDescent="0.25">
      <c r="A43" s="4">
        <v>44708</v>
      </c>
      <c r="B43" s="2">
        <v>31</v>
      </c>
      <c r="C43" s="6">
        <v>53090.6</v>
      </c>
      <c r="D43" s="2"/>
      <c r="E43" s="2"/>
      <c r="G43" s="6">
        <f t="shared" si="1"/>
        <v>308765.19999999995</v>
      </c>
      <c r="H43" s="2"/>
      <c r="I43" s="2"/>
      <c r="J43" s="2"/>
    </row>
    <row r="44" spans="1:10" x14ac:dyDescent="0.25">
      <c r="A44" s="4">
        <v>44710</v>
      </c>
      <c r="B44" s="2">
        <v>32</v>
      </c>
      <c r="C44" s="6">
        <v>57858.400000000001</v>
      </c>
      <c r="D44" s="2">
        <v>65000</v>
      </c>
      <c r="E44" s="2"/>
      <c r="G44" s="6">
        <f t="shared" si="1"/>
        <v>301623.59999999998</v>
      </c>
      <c r="H44" s="2"/>
      <c r="I44" s="2"/>
      <c r="J44" s="2"/>
    </row>
    <row r="45" spans="1:10" x14ac:dyDescent="0.25">
      <c r="A45" s="4">
        <v>44711</v>
      </c>
      <c r="B45" s="2">
        <v>33</v>
      </c>
      <c r="C45" s="6">
        <v>78469</v>
      </c>
      <c r="D45" s="2">
        <v>70000</v>
      </c>
      <c r="E45" s="2"/>
      <c r="G45" s="6">
        <f t="shared" si="1"/>
        <v>310092.59999999998</v>
      </c>
      <c r="H45" s="2"/>
      <c r="I45" s="2"/>
      <c r="J45" s="2"/>
    </row>
    <row r="46" spans="1:10" x14ac:dyDescent="0.25">
      <c r="A46" s="4">
        <v>44712</v>
      </c>
      <c r="B46" s="2">
        <v>34</v>
      </c>
      <c r="C46" s="6">
        <v>48217.000000000007</v>
      </c>
      <c r="D46" s="2">
        <v>100000</v>
      </c>
      <c r="E46" s="2"/>
      <c r="G46" s="6">
        <f t="shared" si="1"/>
        <v>258309.59999999998</v>
      </c>
      <c r="H46" s="2"/>
      <c r="I46" s="2"/>
      <c r="J46" s="2"/>
    </row>
    <row r="47" spans="1:10" x14ac:dyDescent="0.25">
      <c r="A47" s="4">
        <v>44713</v>
      </c>
      <c r="B47" s="2">
        <v>35</v>
      </c>
      <c r="C47" s="6">
        <v>97686</v>
      </c>
      <c r="D47" s="2">
        <v>65000</v>
      </c>
      <c r="E47" s="2"/>
      <c r="G47" s="6">
        <f t="shared" si="1"/>
        <v>290995.59999999998</v>
      </c>
      <c r="H47" s="2"/>
      <c r="I47" s="2"/>
      <c r="J47" s="2"/>
    </row>
    <row r="48" spans="1:10" x14ac:dyDescent="0.25">
      <c r="A48" s="4">
        <v>44714</v>
      </c>
      <c r="B48" s="2">
        <v>36</v>
      </c>
      <c r="C48" s="6">
        <v>60420.600000000006</v>
      </c>
      <c r="D48" s="2">
        <v>65000</v>
      </c>
      <c r="E48" s="2"/>
      <c r="G48" s="6">
        <f t="shared" si="1"/>
        <v>286416.19999999995</v>
      </c>
      <c r="H48" s="2"/>
      <c r="I48" s="2"/>
      <c r="J48" s="2"/>
    </row>
    <row r="49" spans="1:10" x14ac:dyDescent="0.25">
      <c r="A49" s="4">
        <v>44715</v>
      </c>
      <c r="B49" s="2">
        <v>37</v>
      </c>
      <c r="C49" s="6">
        <v>58089</v>
      </c>
      <c r="D49" s="2"/>
      <c r="E49" s="2"/>
      <c r="G49" s="6">
        <f t="shared" si="1"/>
        <v>344505.19999999995</v>
      </c>
      <c r="H49" s="2"/>
      <c r="I49" s="2"/>
      <c r="J49" s="2"/>
    </row>
    <row r="50" spans="1:10" x14ac:dyDescent="0.25">
      <c r="A50" s="4">
        <v>44716</v>
      </c>
      <c r="B50" s="2">
        <v>38</v>
      </c>
      <c r="C50" s="6">
        <v>96246</v>
      </c>
      <c r="D50" s="2">
        <v>75000</v>
      </c>
      <c r="E50" s="2"/>
      <c r="G50" s="6">
        <f t="shared" si="1"/>
        <v>365751.19999999995</v>
      </c>
      <c r="H50" s="2"/>
      <c r="I50" s="2"/>
      <c r="J50" s="2"/>
    </row>
    <row r="51" spans="1:10" x14ac:dyDescent="0.25">
      <c r="A51" s="4">
        <v>44717</v>
      </c>
      <c r="B51" s="2">
        <v>39</v>
      </c>
      <c r="C51" s="6">
        <v>67147</v>
      </c>
      <c r="D51" s="2">
        <v>100000</v>
      </c>
      <c r="E51" s="2"/>
      <c r="G51" s="6">
        <f t="shared" si="1"/>
        <v>332898.19999999995</v>
      </c>
      <c r="H51" s="2"/>
      <c r="I51" s="2"/>
      <c r="J51" s="2"/>
    </row>
    <row r="52" spans="1:10" x14ac:dyDescent="0.25">
      <c r="A52" s="4">
        <v>44718</v>
      </c>
      <c r="B52" s="2">
        <v>40</v>
      </c>
      <c r="C52" s="6">
        <v>63623.200000000004</v>
      </c>
      <c r="D52" s="2"/>
      <c r="E52" s="2"/>
      <c r="G52" s="6">
        <f t="shared" si="1"/>
        <v>396521.39999999997</v>
      </c>
      <c r="H52" s="2"/>
      <c r="I52" s="2"/>
      <c r="J52" s="2"/>
    </row>
    <row r="53" spans="1:10" x14ac:dyDescent="0.25">
      <c r="A53" s="4">
        <v>44719</v>
      </c>
      <c r="B53" s="2">
        <v>41</v>
      </c>
      <c r="C53" s="6">
        <v>51496.2</v>
      </c>
      <c r="D53" s="2"/>
      <c r="E53" s="2"/>
      <c r="G53" s="6">
        <f t="shared" si="1"/>
        <v>448017.6</v>
      </c>
      <c r="H53" s="2"/>
      <c r="I53" s="2"/>
      <c r="J53" s="2"/>
    </row>
    <row r="54" spans="1:10" x14ac:dyDescent="0.25">
      <c r="A54" s="4">
        <v>44720</v>
      </c>
      <c r="B54" s="2"/>
      <c r="C54" s="6"/>
      <c r="D54" s="2">
        <v>150000</v>
      </c>
      <c r="E54" s="2"/>
      <c r="G54" s="6">
        <f t="shared" si="1"/>
        <v>298017.59999999998</v>
      </c>
      <c r="H54" s="2"/>
      <c r="I54" s="2"/>
      <c r="J54" s="2"/>
    </row>
    <row r="55" spans="1:10" x14ac:dyDescent="0.25">
      <c r="A55" s="4">
        <v>44721</v>
      </c>
      <c r="B55" s="2">
        <v>42</v>
      </c>
      <c r="C55" s="6">
        <v>76045</v>
      </c>
      <c r="D55" s="2"/>
      <c r="E55" s="2"/>
      <c r="G55" s="6">
        <f t="shared" si="1"/>
        <v>374062.6</v>
      </c>
      <c r="H55" s="2"/>
      <c r="I55" s="2"/>
      <c r="J55" s="2"/>
    </row>
    <row r="56" spans="1:10" x14ac:dyDescent="0.25">
      <c r="A56" s="4">
        <v>44722</v>
      </c>
      <c r="B56" s="2">
        <v>43</v>
      </c>
      <c r="C56" s="6">
        <v>64514.299999999996</v>
      </c>
      <c r="D56" s="2">
        <v>100000</v>
      </c>
      <c r="E56" s="2"/>
      <c r="G56" s="6">
        <f t="shared" si="1"/>
        <v>338576.89999999997</v>
      </c>
      <c r="H56" s="2"/>
      <c r="I56" s="2"/>
      <c r="J56" s="2"/>
    </row>
    <row r="57" spans="1:10" x14ac:dyDescent="0.25">
      <c r="A57" s="4">
        <v>44723</v>
      </c>
      <c r="B57" s="2">
        <v>44</v>
      </c>
      <c r="C57" s="6">
        <v>64186</v>
      </c>
      <c r="D57" s="2">
        <v>80000</v>
      </c>
      <c r="E57" s="2"/>
      <c r="G57" s="6">
        <f t="shared" si="1"/>
        <v>322762.89999999997</v>
      </c>
      <c r="H57" s="2"/>
      <c r="I57" s="2"/>
      <c r="J57" s="2"/>
    </row>
    <row r="58" spans="1:10" x14ac:dyDescent="0.25">
      <c r="A58" s="4">
        <v>44724</v>
      </c>
      <c r="B58" s="2">
        <v>45</v>
      </c>
      <c r="C58" s="6">
        <v>62677</v>
      </c>
      <c r="D58" s="2">
        <v>50000</v>
      </c>
      <c r="E58" s="2"/>
      <c r="G58" s="6">
        <f t="shared" si="1"/>
        <v>335439.89999999997</v>
      </c>
      <c r="H58" s="2"/>
      <c r="I58" s="8">
        <v>55677</v>
      </c>
      <c r="J58" s="2"/>
    </row>
    <row r="59" spans="1:10" x14ac:dyDescent="0.25">
      <c r="A59" s="4">
        <v>44725</v>
      </c>
      <c r="B59" s="2">
        <v>46</v>
      </c>
      <c r="C59" s="6">
        <v>61037</v>
      </c>
      <c r="D59" s="2">
        <v>100000</v>
      </c>
      <c r="E59" s="2"/>
      <c r="G59" s="6">
        <f t="shared" si="1"/>
        <v>296476.89999999997</v>
      </c>
      <c r="H59" s="2"/>
      <c r="I59" s="2"/>
      <c r="J59" s="2"/>
    </row>
    <row r="60" spans="1:10" x14ac:dyDescent="0.25">
      <c r="A60" s="4">
        <v>44726</v>
      </c>
      <c r="B60" s="2">
        <v>47</v>
      </c>
      <c r="C60" s="6">
        <v>62678.5</v>
      </c>
      <c r="D60" s="2">
        <v>65000</v>
      </c>
      <c r="E60" s="2"/>
      <c r="G60" s="6">
        <f t="shared" si="1"/>
        <v>294155.39999999997</v>
      </c>
      <c r="H60" s="2"/>
      <c r="I60" s="2"/>
      <c r="J60" s="2"/>
    </row>
    <row r="61" spans="1:10" x14ac:dyDescent="0.25">
      <c r="A61" s="4">
        <v>44727</v>
      </c>
      <c r="B61" s="2">
        <v>48</v>
      </c>
      <c r="C61" s="6">
        <v>69314</v>
      </c>
      <c r="D61" s="2">
        <v>70000</v>
      </c>
      <c r="E61" s="2"/>
      <c r="G61" s="6">
        <f t="shared" si="1"/>
        <v>293469.39999999997</v>
      </c>
      <c r="H61" s="2"/>
      <c r="I61" s="2"/>
      <c r="J61" s="2"/>
    </row>
    <row r="62" spans="1:10" x14ac:dyDescent="0.25">
      <c r="A62" s="4">
        <v>44728</v>
      </c>
      <c r="B62" s="2">
        <v>49</v>
      </c>
      <c r="C62" s="6">
        <v>48314</v>
      </c>
      <c r="D62" s="2">
        <v>60000</v>
      </c>
      <c r="E62" s="2"/>
      <c r="G62" s="6">
        <f t="shared" si="1"/>
        <v>281783.39999999997</v>
      </c>
      <c r="H62" s="2"/>
      <c r="I62" s="2"/>
      <c r="J62" s="2"/>
    </row>
    <row r="63" spans="1:10" x14ac:dyDescent="0.25">
      <c r="A63" s="4">
        <v>44729</v>
      </c>
      <c r="B63" s="2">
        <v>50</v>
      </c>
      <c r="C63" s="6">
        <v>43932</v>
      </c>
      <c r="D63" s="2"/>
      <c r="E63" s="2"/>
      <c r="G63" s="6">
        <f t="shared" si="1"/>
        <v>325715.39999999997</v>
      </c>
      <c r="H63" s="2"/>
      <c r="I63" s="2"/>
      <c r="J63" s="2"/>
    </row>
    <row r="64" spans="1:10" x14ac:dyDescent="0.25">
      <c r="A64" s="4">
        <v>44730</v>
      </c>
      <c r="B64" s="2">
        <v>51</v>
      </c>
      <c r="C64" s="6">
        <v>41118</v>
      </c>
      <c r="D64" s="2">
        <v>60000</v>
      </c>
      <c r="E64" s="2"/>
      <c r="G64" s="6">
        <f t="shared" si="1"/>
        <v>306833.39999999997</v>
      </c>
      <c r="H64" s="2"/>
      <c r="I64" s="2"/>
      <c r="J64" s="2"/>
    </row>
    <row r="65" spans="1:10" x14ac:dyDescent="0.25">
      <c r="A65" s="4">
        <v>44731</v>
      </c>
      <c r="B65" s="2">
        <v>52</v>
      </c>
      <c r="C65" s="6">
        <v>56000</v>
      </c>
      <c r="D65" s="2"/>
      <c r="E65" s="2"/>
      <c r="G65" s="6">
        <f t="shared" si="1"/>
        <v>362833.39999999997</v>
      </c>
      <c r="H65" s="2"/>
      <c r="I65" s="2"/>
      <c r="J65" s="2"/>
    </row>
    <row r="66" spans="1:10" x14ac:dyDescent="0.25">
      <c r="A66" s="4">
        <v>44732</v>
      </c>
      <c r="B66" s="2">
        <v>53</v>
      </c>
      <c r="C66" s="6">
        <v>57057</v>
      </c>
      <c r="D66" s="2">
        <v>100000</v>
      </c>
      <c r="E66" s="2"/>
      <c r="G66" s="6">
        <f t="shared" si="1"/>
        <v>319890.39999999997</v>
      </c>
      <c r="H66" s="2"/>
      <c r="I66" s="2"/>
      <c r="J66" s="2"/>
    </row>
    <row r="67" spans="1:10" x14ac:dyDescent="0.25">
      <c r="A67" s="4">
        <v>44733</v>
      </c>
      <c r="B67" s="2">
        <v>54</v>
      </c>
      <c r="C67" s="6">
        <v>47767.500000000007</v>
      </c>
      <c r="D67" s="2">
        <v>65000</v>
      </c>
      <c r="E67" s="2"/>
      <c r="G67" s="6">
        <f t="shared" si="1"/>
        <v>302657.89999999997</v>
      </c>
      <c r="H67" s="2"/>
      <c r="I67" s="2"/>
      <c r="J67" s="2"/>
    </row>
    <row r="68" spans="1:10" x14ac:dyDescent="0.25">
      <c r="A68" s="4">
        <v>44734</v>
      </c>
      <c r="B68" s="2">
        <v>55</v>
      </c>
      <c r="C68" s="6">
        <v>51000</v>
      </c>
      <c r="D68" s="2">
        <v>60000</v>
      </c>
      <c r="E68" s="2"/>
      <c r="G68" s="6">
        <f t="shared" si="1"/>
        <v>293657.89999999997</v>
      </c>
      <c r="H68" s="2"/>
      <c r="I68" s="2"/>
      <c r="J68" s="2"/>
    </row>
    <row r="69" spans="1:10" x14ac:dyDescent="0.25">
      <c r="A69" s="4">
        <v>44735</v>
      </c>
      <c r="B69" s="2">
        <v>56</v>
      </c>
      <c r="C69" s="6">
        <v>68625</v>
      </c>
      <c r="D69" s="2">
        <v>50000</v>
      </c>
      <c r="E69" s="2"/>
      <c r="G69" s="6">
        <f t="shared" si="1"/>
        <v>312282.89999999997</v>
      </c>
      <c r="H69" s="2"/>
      <c r="I69" s="2"/>
      <c r="J69" s="2"/>
    </row>
    <row r="70" spans="1:10" x14ac:dyDescent="0.25">
      <c r="A70" s="4">
        <v>44736</v>
      </c>
      <c r="B70" s="2">
        <v>57</v>
      </c>
      <c r="C70" s="6">
        <v>70297.5</v>
      </c>
      <c r="D70" s="2">
        <v>90000</v>
      </c>
      <c r="E70" s="2"/>
      <c r="G70" s="6">
        <f t="shared" si="1"/>
        <v>292580.39999999997</v>
      </c>
      <c r="H70" s="2"/>
      <c r="I70" s="2"/>
      <c r="J70" s="2"/>
    </row>
    <row r="71" spans="1:10" x14ac:dyDescent="0.25">
      <c r="A71" s="4">
        <v>44737</v>
      </c>
      <c r="B71" s="2">
        <v>58</v>
      </c>
      <c r="C71" s="6">
        <v>71625</v>
      </c>
      <c r="D71" s="2"/>
      <c r="E71" s="2"/>
      <c r="G71" s="6">
        <f t="shared" si="1"/>
        <v>364205.39999999997</v>
      </c>
      <c r="H71" s="2"/>
      <c r="I71" s="2"/>
      <c r="J71" s="2"/>
    </row>
    <row r="72" spans="1:10" x14ac:dyDescent="0.25">
      <c r="A72" s="4">
        <v>44738</v>
      </c>
      <c r="B72" s="2">
        <v>59</v>
      </c>
      <c r="C72" s="6">
        <v>49552.5</v>
      </c>
      <c r="D72" s="2">
        <v>50000</v>
      </c>
      <c r="E72" s="2"/>
      <c r="G72" s="6">
        <f t="shared" si="1"/>
        <v>363757.89999999997</v>
      </c>
      <c r="H72" s="2"/>
      <c r="I72" s="2"/>
      <c r="J72" s="2"/>
    </row>
    <row r="73" spans="1:10" x14ac:dyDescent="0.25">
      <c r="A73" s="4">
        <v>44739</v>
      </c>
      <c r="B73" s="2">
        <v>60</v>
      </c>
      <c r="C73" s="6">
        <v>54787.5</v>
      </c>
      <c r="D73" s="2">
        <v>80000</v>
      </c>
      <c r="E73" s="2">
        <v>18546</v>
      </c>
      <c r="G73" s="6">
        <f t="shared" si="1"/>
        <v>319999.39999999997</v>
      </c>
      <c r="H73" s="2"/>
      <c r="I73" s="2"/>
      <c r="J73" s="2"/>
    </row>
    <row r="74" spans="1:10" x14ac:dyDescent="0.25">
      <c r="A74" s="4">
        <v>44740</v>
      </c>
      <c r="B74" s="2">
        <v>61</v>
      </c>
      <c r="C74" s="6">
        <v>53332.5</v>
      </c>
      <c r="D74" s="2">
        <v>75000</v>
      </c>
      <c r="E74" s="2"/>
      <c r="G74" s="6">
        <f t="shared" si="1"/>
        <v>298331.89999999997</v>
      </c>
      <c r="H74" s="2"/>
      <c r="I74" s="2"/>
      <c r="J74" s="2"/>
    </row>
    <row r="75" spans="1:10" x14ac:dyDescent="0.25">
      <c r="A75" s="4">
        <v>44741</v>
      </c>
      <c r="B75" s="2">
        <v>62</v>
      </c>
      <c r="C75" s="6">
        <v>61650</v>
      </c>
      <c r="D75" s="2">
        <v>70000</v>
      </c>
      <c r="E75" s="2"/>
      <c r="G75" s="6">
        <f t="shared" si="1"/>
        <v>289981.89999999997</v>
      </c>
      <c r="H75" s="2"/>
      <c r="I75" s="2"/>
      <c r="J75" s="2"/>
    </row>
    <row r="76" spans="1:10" x14ac:dyDescent="0.25">
      <c r="A76" s="4">
        <v>44742</v>
      </c>
      <c r="B76" s="2">
        <v>63</v>
      </c>
      <c r="C76" s="6">
        <v>85425</v>
      </c>
      <c r="D76" s="2"/>
      <c r="E76" s="2"/>
      <c r="G76" s="6">
        <f t="shared" si="1"/>
        <v>375406.89999999997</v>
      </c>
      <c r="H76" s="2"/>
      <c r="I76" s="2"/>
      <c r="J76" s="2"/>
    </row>
    <row r="77" spans="1:10" x14ac:dyDescent="0.25">
      <c r="A77" s="4">
        <v>44743</v>
      </c>
      <c r="B77" s="2">
        <v>64</v>
      </c>
      <c r="C77" s="6">
        <v>72712.5</v>
      </c>
      <c r="D77" s="2">
        <v>110000</v>
      </c>
      <c r="E77" s="2"/>
      <c r="G77" s="6">
        <f t="shared" si="1"/>
        <v>338119.39999999997</v>
      </c>
      <c r="H77" s="2"/>
      <c r="I77" s="2"/>
      <c r="J77" s="2"/>
    </row>
    <row r="78" spans="1:10" x14ac:dyDescent="0.25">
      <c r="A78" s="4">
        <v>44744</v>
      </c>
      <c r="B78" s="2">
        <v>65</v>
      </c>
      <c r="C78" s="6">
        <v>69345</v>
      </c>
      <c r="D78" s="2">
        <v>80000</v>
      </c>
      <c r="E78" s="2"/>
      <c r="G78" s="6">
        <f t="shared" ref="G78:G141" si="2">N(G77)+C78-D78-E78</f>
        <v>327464.39999999997</v>
      </c>
      <c r="H78" s="2"/>
      <c r="I78" s="2"/>
      <c r="J78" s="2"/>
    </row>
    <row r="79" spans="1:10" x14ac:dyDescent="0.25">
      <c r="A79" s="4">
        <v>44745</v>
      </c>
      <c r="B79" s="2">
        <v>66</v>
      </c>
      <c r="C79" s="6">
        <v>59670</v>
      </c>
      <c r="D79" s="2"/>
      <c r="E79" s="2"/>
      <c r="G79" s="6">
        <f t="shared" si="2"/>
        <v>387134.39999999997</v>
      </c>
      <c r="H79" s="2"/>
      <c r="I79" s="2"/>
      <c r="J79" s="2"/>
    </row>
    <row r="80" spans="1:10" x14ac:dyDescent="0.25">
      <c r="A80" s="4">
        <v>44746</v>
      </c>
      <c r="B80" s="2">
        <v>67</v>
      </c>
      <c r="C80" s="6">
        <v>92092.5</v>
      </c>
      <c r="D80" s="2">
        <v>70000</v>
      </c>
      <c r="E80" s="2"/>
      <c r="G80" s="6">
        <f t="shared" si="2"/>
        <v>409226.89999999997</v>
      </c>
      <c r="H80" s="2"/>
      <c r="I80" s="2"/>
      <c r="J80" s="2"/>
    </row>
    <row r="81" spans="1:10" x14ac:dyDescent="0.25">
      <c r="A81" s="4">
        <v>44747</v>
      </c>
      <c r="B81" s="2">
        <v>68</v>
      </c>
      <c r="C81" s="6">
        <v>52830</v>
      </c>
      <c r="D81" s="2">
        <v>80000</v>
      </c>
      <c r="E81" s="2"/>
      <c r="G81" s="6">
        <f t="shared" si="2"/>
        <v>382056.89999999997</v>
      </c>
      <c r="H81" s="2"/>
      <c r="I81" s="2"/>
      <c r="J81" s="2"/>
    </row>
    <row r="82" spans="1:10" x14ac:dyDescent="0.25">
      <c r="A82" s="4">
        <v>44748</v>
      </c>
      <c r="B82" s="2">
        <v>69</v>
      </c>
      <c r="C82" s="6">
        <v>66735</v>
      </c>
      <c r="D82" s="2">
        <v>70000</v>
      </c>
      <c r="E82" s="2"/>
      <c r="G82" s="6">
        <f t="shared" si="2"/>
        <v>378791.89999999997</v>
      </c>
      <c r="H82" s="2"/>
      <c r="I82" s="2"/>
      <c r="J82" s="2"/>
    </row>
    <row r="83" spans="1:10" x14ac:dyDescent="0.25">
      <c r="A83" s="4">
        <v>44750</v>
      </c>
      <c r="B83" s="2"/>
      <c r="C83" s="6"/>
      <c r="D83" s="2">
        <v>50000</v>
      </c>
      <c r="E83" s="2"/>
      <c r="G83" s="6">
        <f t="shared" si="2"/>
        <v>328791.89999999997</v>
      </c>
      <c r="H83" s="2"/>
      <c r="I83" s="2"/>
      <c r="J83" s="2"/>
    </row>
    <row r="84" spans="1:10" x14ac:dyDescent="0.25">
      <c r="A84" s="4">
        <v>44752</v>
      </c>
      <c r="B84" s="2">
        <v>70</v>
      </c>
      <c r="C84" s="6">
        <v>61687.5</v>
      </c>
      <c r="D84" s="2">
        <v>65000</v>
      </c>
      <c r="E84" s="2">
        <v>1687.5</v>
      </c>
      <c r="G84" s="6">
        <f t="shared" si="2"/>
        <v>323791.89999999997</v>
      </c>
      <c r="H84" s="2"/>
      <c r="I84" s="2"/>
      <c r="J84" s="2"/>
    </row>
    <row r="85" spans="1:10" x14ac:dyDescent="0.25">
      <c r="A85" s="4">
        <v>44753</v>
      </c>
      <c r="B85" s="2">
        <v>71</v>
      </c>
      <c r="C85" s="6">
        <v>93045</v>
      </c>
      <c r="D85" s="2"/>
      <c r="E85" s="2"/>
      <c r="G85" s="6">
        <f t="shared" si="2"/>
        <v>416836.89999999997</v>
      </c>
      <c r="H85" s="2"/>
      <c r="I85" s="2"/>
      <c r="J85" s="2"/>
    </row>
    <row r="86" spans="1:10" x14ac:dyDescent="0.25">
      <c r="A86" s="4">
        <v>44754</v>
      </c>
      <c r="B86" s="2">
        <v>72</v>
      </c>
      <c r="C86" s="6">
        <v>86100</v>
      </c>
      <c r="D86" s="2">
        <v>130000</v>
      </c>
      <c r="E86" s="2"/>
      <c r="G86" s="6">
        <f t="shared" si="2"/>
        <v>372936.89999999997</v>
      </c>
      <c r="H86" s="2"/>
      <c r="I86" s="2"/>
      <c r="J86" s="2"/>
    </row>
    <row r="87" spans="1:10" x14ac:dyDescent="0.25">
      <c r="A87" s="4">
        <v>44755</v>
      </c>
      <c r="B87" s="2">
        <v>73</v>
      </c>
      <c r="C87" s="6">
        <v>82125</v>
      </c>
      <c r="D87" s="2">
        <v>85000</v>
      </c>
      <c r="E87" s="2"/>
      <c r="G87" s="6">
        <f t="shared" si="2"/>
        <v>370061.89999999997</v>
      </c>
      <c r="H87" s="2"/>
      <c r="I87" s="2"/>
      <c r="J87" s="2"/>
    </row>
    <row r="88" spans="1:10" x14ac:dyDescent="0.25">
      <c r="A88" s="4">
        <v>44756</v>
      </c>
      <c r="B88" s="2">
        <v>74</v>
      </c>
      <c r="C88" s="6">
        <v>70102.5</v>
      </c>
      <c r="D88" s="2">
        <v>80000</v>
      </c>
      <c r="E88" s="2"/>
      <c r="G88" s="6">
        <f t="shared" si="2"/>
        <v>360164.39999999997</v>
      </c>
      <c r="H88" s="2"/>
      <c r="I88" s="2"/>
      <c r="J88" s="2"/>
    </row>
    <row r="89" spans="1:10" x14ac:dyDescent="0.25">
      <c r="A89" s="4">
        <v>44757</v>
      </c>
      <c r="B89" s="2">
        <v>75</v>
      </c>
      <c r="C89" s="6">
        <v>74512.5</v>
      </c>
      <c r="D89" s="2"/>
      <c r="E89" s="2"/>
      <c r="G89" s="6">
        <f t="shared" si="2"/>
        <v>434676.89999999997</v>
      </c>
      <c r="H89" s="2"/>
      <c r="I89" s="2"/>
      <c r="J89" s="2"/>
    </row>
    <row r="90" spans="1:10" x14ac:dyDescent="0.25">
      <c r="A90" s="4">
        <v>44758</v>
      </c>
      <c r="B90" s="2">
        <v>76</v>
      </c>
      <c r="C90" s="6">
        <v>62385</v>
      </c>
      <c r="D90" s="2"/>
      <c r="E90" s="2"/>
      <c r="G90" s="6">
        <f t="shared" si="2"/>
        <v>497061.89999999997</v>
      </c>
      <c r="H90" s="2"/>
      <c r="I90" s="2"/>
      <c r="J90" s="2"/>
    </row>
    <row r="91" spans="1:10" x14ac:dyDescent="0.25">
      <c r="A91" s="4">
        <v>44759</v>
      </c>
      <c r="B91" s="2">
        <v>77</v>
      </c>
      <c r="C91" s="6">
        <v>66322.5</v>
      </c>
      <c r="D91" s="2">
        <v>140000</v>
      </c>
      <c r="E91" s="2"/>
      <c r="G91" s="6">
        <f t="shared" si="2"/>
        <v>423384.39999999991</v>
      </c>
      <c r="H91" s="2"/>
      <c r="I91" s="2"/>
      <c r="J91" s="2"/>
    </row>
    <row r="92" spans="1:10" x14ac:dyDescent="0.25">
      <c r="A92" s="4">
        <v>44760</v>
      </c>
      <c r="B92" s="2">
        <v>78</v>
      </c>
      <c r="C92" s="6">
        <v>61125</v>
      </c>
      <c r="D92" s="2">
        <v>120000</v>
      </c>
      <c r="E92" s="2"/>
      <c r="G92" s="6">
        <f t="shared" si="2"/>
        <v>364509.39999999991</v>
      </c>
      <c r="H92" s="2"/>
      <c r="I92" s="2"/>
      <c r="J92" s="2"/>
    </row>
    <row r="93" spans="1:10" x14ac:dyDescent="0.25">
      <c r="A93" s="4">
        <v>44761</v>
      </c>
      <c r="B93" s="2">
        <v>79</v>
      </c>
      <c r="C93" s="6">
        <v>48375</v>
      </c>
      <c r="D93" s="2"/>
      <c r="E93" s="2"/>
      <c r="G93" s="6">
        <f t="shared" si="2"/>
        <v>412884.39999999991</v>
      </c>
      <c r="H93" s="2"/>
      <c r="I93" s="2"/>
      <c r="J93" s="2"/>
    </row>
    <row r="94" spans="1:10" x14ac:dyDescent="0.25">
      <c r="A94" s="4">
        <v>44763</v>
      </c>
      <c r="B94" s="2">
        <v>80</v>
      </c>
      <c r="C94" s="6">
        <v>43149.599999999999</v>
      </c>
      <c r="D94" s="2">
        <v>50000</v>
      </c>
      <c r="E94" s="2"/>
      <c r="G94" s="6">
        <f t="shared" si="2"/>
        <v>406033.99999999988</v>
      </c>
      <c r="H94" s="2"/>
      <c r="I94" s="2"/>
      <c r="J94" s="2"/>
    </row>
    <row r="95" spans="1:10" x14ac:dyDescent="0.25">
      <c r="A95" s="4">
        <v>44764</v>
      </c>
      <c r="B95" s="2">
        <v>81</v>
      </c>
      <c r="C95" s="1">
        <v>44323.200000000004</v>
      </c>
      <c r="D95" s="2">
        <v>50000</v>
      </c>
      <c r="E95" s="2"/>
      <c r="G95" s="6">
        <f t="shared" si="2"/>
        <v>400357.1999999999</v>
      </c>
      <c r="H95" s="2"/>
      <c r="I95" s="2"/>
      <c r="J95" s="2"/>
    </row>
    <row r="96" spans="1:10" x14ac:dyDescent="0.25">
      <c r="A96" s="4">
        <v>44765</v>
      </c>
      <c r="B96" s="2">
        <v>82</v>
      </c>
      <c r="C96" s="6">
        <v>50544</v>
      </c>
      <c r="D96" s="2">
        <v>50000</v>
      </c>
      <c r="E96" s="2"/>
      <c r="G96" s="6">
        <f t="shared" si="2"/>
        <v>400901.1999999999</v>
      </c>
      <c r="H96" s="2"/>
      <c r="I96" s="2"/>
      <c r="J96" s="2"/>
    </row>
    <row r="97" spans="1:10" x14ac:dyDescent="0.25">
      <c r="A97" s="4">
        <v>44766</v>
      </c>
      <c r="B97" s="2">
        <v>83</v>
      </c>
      <c r="C97" s="6">
        <v>43776</v>
      </c>
      <c r="D97" s="2">
        <v>50000</v>
      </c>
      <c r="E97" s="2"/>
      <c r="G97" s="6">
        <f t="shared" si="2"/>
        <v>394677.1999999999</v>
      </c>
      <c r="H97" s="2"/>
      <c r="I97" s="2"/>
      <c r="J97" s="2"/>
    </row>
    <row r="98" spans="1:10" x14ac:dyDescent="0.25">
      <c r="A98" s="4">
        <v>44767</v>
      </c>
      <c r="B98" s="2">
        <v>84</v>
      </c>
      <c r="C98" s="6">
        <v>42580.799999999996</v>
      </c>
      <c r="D98" s="2"/>
      <c r="E98" s="2"/>
      <c r="G98" s="6">
        <f t="shared" si="2"/>
        <v>437257.99999999988</v>
      </c>
      <c r="H98" s="2"/>
      <c r="I98" s="2"/>
      <c r="J98" s="2"/>
    </row>
    <row r="99" spans="1:10" x14ac:dyDescent="0.25">
      <c r="A99" s="4">
        <v>44768</v>
      </c>
      <c r="B99" s="2">
        <v>85</v>
      </c>
      <c r="C99" s="6">
        <v>69301.600000000006</v>
      </c>
      <c r="D99" s="2">
        <v>30000</v>
      </c>
      <c r="E99" s="2"/>
      <c r="G99" s="6">
        <f t="shared" si="2"/>
        <v>476559.59999999986</v>
      </c>
      <c r="H99" s="2"/>
      <c r="I99" s="2"/>
      <c r="J99" s="2"/>
    </row>
    <row r="100" spans="1:10" x14ac:dyDescent="0.25">
      <c r="A100" s="4">
        <v>44769</v>
      </c>
      <c r="B100" s="2">
        <v>86</v>
      </c>
      <c r="C100" s="6">
        <v>52885.600000000006</v>
      </c>
      <c r="D100" s="2">
        <v>50000</v>
      </c>
      <c r="E100" s="2">
        <v>39302</v>
      </c>
      <c r="G100" s="9">
        <f t="shared" si="2"/>
        <v>440143.19999999984</v>
      </c>
      <c r="H100" s="10">
        <v>39302</v>
      </c>
      <c r="I100" s="2"/>
      <c r="J100" s="2"/>
    </row>
    <row r="101" spans="1:10" x14ac:dyDescent="0.25">
      <c r="A101" s="4">
        <v>44770</v>
      </c>
      <c r="B101" s="2">
        <v>87</v>
      </c>
      <c r="C101" s="6">
        <v>55979</v>
      </c>
      <c r="D101" s="2"/>
      <c r="E101" s="2"/>
      <c r="G101" s="6">
        <f t="shared" si="2"/>
        <v>496122.19999999984</v>
      </c>
      <c r="H101" s="2"/>
      <c r="I101" s="2"/>
      <c r="J101" s="2"/>
    </row>
    <row r="102" spans="1:10" x14ac:dyDescent="0.25">
      <c r="A102" s="4">
        <v>44771</v>
      </c>
      <c r="B102" s="2">
        <v>88</v>
      </c>
      <c r="C102" s="6">
        <v>44212</v>
      </c>
      <c r="D102" s="2">
        <v>70000</v>
      </c>
      <c r="E102" s="2"/>
      <c r="G102" s="6">
        <f t="shared" si="2"/>
        <v>470334.19999999984</v>
      </c>
      <c r="H102" s="2"/>
      <c r="I102" s="2"/>
      <c r="J102" s="2"/>
    </row>
    <row r="103" spans="1:10" x14ac:dyDescent="0.25">
      <c r="A103" s="4">
        <v>44772</v>
      </c>
      <c r="B103" s="2">
        <v>89</v>
      </c>
      <c r="C103" s="6">
        <v>37163.000000000007</v>
      </c>
      <c r="D103" s="2">
        <v>80000</v>
      </c>
      <c r="E103" s="2"/>
      <c r="G103" s="6">
        <f t="shared" si="2"/>
        <v>427497.19999999984</v>
      </c>
      <c r="H103" s="2"/>
      <c r="I103" s="2"/>
      <c r="J103" s="2"/>
    </row>
    <row r="104" spans="1:10" x14ac:dyDescent="0.25">
      <c r="A104" s="4">
        <v>44773</v>
      </c>
      <c r="B104" s="2">
        <v>90</v>
      </c>
      <c r="C104" s="6">
        <v>35126</v>
      </c>
      <c r="D104" s="2">
        <v>65000</v>
      </c>
      <c r="E104" s="2"/>
      <c r="G104" s="6">
        <f t="shared" si="2"/>
        <v>397623.19999999984</v>
      </c>
      <c r="H104" s="2"/>
      <c r="I104" s="2"/>
      <c r="J104" s="2"/>
    </row>
    <row r="105" spans="1:10" x14ac:dyDescent="0.25">
      <c r="A105" s="4">
        <v>44774</v>
      </c>
      <c r="B105" s="2">
        <v>91</v>
      </c>
      <c r="C105" s="6">
        <v>43064</v>
      </c>
      <c r="D105" s="2">
        <v>50000</v>
      </c>
      <c r="E105" s="2"/>
      <c r="G105" s="6">
        <f t="shared" si="2"/>
        <v>390687.19999999984</v>
      </c>
      <c r="H105" s="2"/>
      <c r="I105" s="2"/>
      <c r="J105" s="2"/>
    </row>
    <row r="106" spans="1:10" x14ac:dyDescent="0.25">
      <c r="A106" s="4">
        <v>44775</v>
      </c>
      <c r="B106" s="2">
        <v>92</v>
      </c>
      <c r="C106" s="6">
        <v>43526</v>
      </c>
      <c r="D106" s="2"/>
      <c r="E106" s="2"/>
      <c r="G106" s="6">
        <f t="shared" si="2"/>
        <v>434213.19999999984</v>
      </c>
      <c r="H106" s="2"/>
      <c r="I106" s="2"/>
      <c r="J106" s="2"/>
    </row>
    <row r="107" spans="1:10" x14ac:dyDescent="0.25">
      <c r="A107" s="4">
        <v>44776</v>
      </c>
      <c r="B107" s="2">
        <v>93</v>
      </c>
      <c r="C107" s="6">
        <v>54551</v>
      </c>
      <c r="D107" s="2">
        <v>110000</v>
      </c>
      <c r="E107" s="2"/>
      <c r="G107" s="6">
        <f t="shared" si="2"/>
        <v>378764.19999999984</v>
      </c>
      <c r="H107" s="2"/>
      <c r="I107" s="2"/>
      <c r="J107" s="2"/>
    </row>
    <row r="108" spans="1:10" x14ac:dyDescent="0.25">
      <c r="A108" s="4">
        <v>44777</v>
      </c>
      <c r="B108" s="2">
        <v>94</v>
      </c>
      <c r="C108" s="6">
        <v>49175</v>
      </c>
      <c r="D108" s="2"/>
      <c r="E108" s="2"/>
      <c r="G108" s="6">
        <f t="shared" si="2"/>
        <v>427939.19999999984</v>
      </c>
      <c r="H108" s="2"/>
      <c r="I108" s="2"/>
      <c r="J108" s="2"/>
    </row>
    <row r="109" spans="1:10" x14ac:dyDescent="0.25">
      <c r="A109" s="4">
        <v>44778</v>
      </c>
      <c r="B109" s="2">
        <v>95</v>
      </c>
      <c r="C109" s="6">
        <v>38500</v>
      </c>
      <c r="D109" s="2">
        <v>50000</v>
      </c>
      <c r="E109" s="2"/>
      <c r="G109" s="6">
        <f t="shared" si="2"/>
        <v>416439.19999999984</v>
      </c>
      <c r="H109" s="2"/>
      <c r="I109" s="2"/>
      <c r="J109" s="2"/>
    </row>
    <row r="110" spans="1:10" x14ac:dyDescent="0.25">
      <c r="A110" s="4">
        <v>44781</v>
      </c>
      <c r="B110" s="2">
        <v>96</v>
      </c>
      <c r="C110" s="6">
        <v>43162</v>
      </c>
      <c r="D110" s="2">
        <v>50000</v>
      </c>
      <c r="E110" s="2"/>
      <c r="G110" s="6">
        <f t="shared" si="2"/>
        <v>409601.19999999984</v>
      </c>
      <c r="H110" s="2"/>
      <c r="I110" s="2"/>
      <c r="J110" s="2"/>
    </row>
    <row r="111" spans="1:10" x14ac:dyDescent="0.25">
      <c r="A111" s="4">
        <v>44782</v>
      </c>
      <c r="B111" s="2">
        <v>97</v>
      </c>
      <c r="C111" s="6">
        <v>35462</v>
      </c>
      <c r="D111" s="2">
        <v>75000</v>
      </c>
      <c r="E111" s="2"/>
      <c r="G111" s="6">
        <f t="shared" si="2"/>
        <v>370063.19999999984</v>
      </c>
      <c r="H111" s="2"/>
      <c r="I111" s="2"/>
      <c r="J111" s="2"/>
    </row>
    <row r="112" spans="1:10" x14ac:dyDescent="0.25">
      <c r="A112" s="4">
        <v>44783</v>
      </c>
      <c r="B112" s="2">
        <v>98</v>
      </c>
      <c r="C112" s="6">
        <v>72156</v>
      </c>
      <c r="D112" s="2">
        <v>80000</v>
      </c>
      <c r="E112" s="2"/>
      <c r="G112" s="6">
        <f t="shared" si="2"/>
        <v>362219.19999999984</v>
      </c>
      <c r="H112" s="2"/>
      <c r="I112" s="2"/>
      <c r="J112" s="2"/>
    </row>
    <row r="113" spans="1:10" x14ac:dyDescent="0.25">
      <c r="A113" s="4">
        <v>44784</v>
      </c>
      <c r="B113" s="2">
        <v>99</v>
      </c>
      <c r="C113" s="6">
        <v>57239</v>
      </c>
      <c r="D113" s="2">
        <v>60000</v>
      </c>
      <c r="E113" s="2"/>
      <c r="G113" s="6">
        <f t="shared" si="2"/>
        <v>359458.19999999984</v>
      </c>
      <c r="H113" s="2"/>
      <c r="I113" s="2"/>
      <c r="J113" s="2"/>
    </row>
    <row r="114" spans="1:10" x14ac:dyDescent="0.25">
      <c r="A114" s="4">
        <v>44785</v>
      </c>
      <c r="B114" s="2">
        <v>100</v>
      </c>
      <c r="C114" s="6">
        <v>43988</v>
      </c>
      <c r="D114" s="2">
        <v>45000</v>
      </c>
      <c r="E114" s="2"/>
      <c r="G114" s="6">
        <f t="shared" si="2"/>
        <v>358446.19999999984</v>
      </c>
      <c r="H114" s="2"/>
      <c r="I114" s="2"/>
      <c r="J114" s="2"/>
    </row>
    <row r="115" spans="1:10" x14ac:dyDescent="0.25">
      <c r="A115" s="4">
        <v>44788</v>
      </c>
      <c r="B115" s="2"/>
      <c r="C115" s="6"/>
      <c r="D115" s="2">
        <v>10000</v>
      </c>
      <c r="E115" s="2"/>
      <c r="G115" s="6">
        <f t="shared" si="2"/>
        <v>348446.19999999984</v>
      </c>
      <c r="H115" s="2"/>
      <c r="I115" s="2"/>
      <c r="J115" s="2"/>
    </row>
    <row r="116" spans="1:10" x14ac:dyDescent="0.25">
      <c r="A116" s="4">
        <v>44793</v>
      </c>
      <c r="B116" s="2"/>
      <c r="C116" s="6"/>
      <c r="D116" s="2">
        <v>25000</v>
      </c>
      <c r="E116" s="2"/>
      <c r="G116" s="6">
        <f t="shared" si="2"/>
        <v>323446.19999999984</v>
      </c>
      <c r="H116" s="2"/>
      <c r="I116" s="2"/>
      <c r="J116" s="2"/>
    </row>
    <row r="117" spans="1:10" x14ac:dyDescent="0.25">
      <c r="A117" s="4">
        <v>44796</v>
      </c>
      <c r="B117" s="2"/>
      <c r="C117" s="6"/>
      <c r="D117" s="2">
        <v>40000</v>
      </c>
      <c r="E117" s="2"/>
      <c r="G117" s="6">
        <f>N(G116)+C117-D117-E117</f>
        <v>283446.19999999984</v>
      </c>
      <c r="H117" s="2"/>
      <c r="I117" s="2"/>
      <c r="J117" s="2"/>
    </row>
    <row r="118" spans="1:10" x14ac:dyDescent="0.25">
      <c r="A118" s="4">
        <v>44797</v>
      </c>
      <c r="B118" s="2">
        <v>101</v>
      </c>
      <c r="C118" s="6">
        <v>67041.2</v>
      </c>
      <c r="D118" s="2"/>
      <c r="E118" s="2"/>
      <c r="G118" s="6">
        <f>N(G117)+C118-D118-E118</f>
        <v>350487.39999999985</v>
      </c>
      <c r="H118" s="2"/>
      <c r="I118" s="2"/>
      <c r="J118" s="2"/>
    </row>
    <row r="119" spans="1:10" x14ac:dyDescent="0.25">
      <c r="A119" s="4">
        <v>44798</v>
      </c>
      <c r="B119" s="2">
        <v>102</v>
      </c>
      <c r="C119" s="6">
        <v>34863.600000000006</v>
      </c>
      <c r="D119" s="2">
        <v>105000</v>
      </c>
      <c r="E119" s="2"/>
      <c r="G119" s="6">
        <f t="shared" si="2"/>
        <v>280350.99999999988</v>
      </c>
      <c r="H119" s="2"/>
      <c r="I119" s="2"/>
      <c r="J119" s="2"/>
    </row>
    <row r="120" spans="1:10" x14ac:dyDescent="0.25">
      <c r="A120" s="4">
        <v>44799</v>
      </c>
      <c r="B120" s="2">
        <v>103</v>
      </c>
      <c r="C120" s="6">
        <v>50231.600000000006</v>
      </c>
      <c r="D120" s="2"/>
      <c r="E120" s="2"/>
      <c r="G120" s="6">
        <f t="shared" si="2"/>
        <v>330582.59999999986</v>
      </c>
      <c r="H120" s="2"/>
      <c r="I120" s="2"/>
      <c r="J120" s="2"/>
    </row>
    <row r="121" spans="1:10" x14ac:dyDescent="0.25">
      <c r="A121" s="4">
        <v>44800</v>
      </c>
      <c r="B121" s="2">
        <v>104</v>
      </c>
      <c r="C121" s="6">
        <v>36441.199999999997</v>
      </c>
      <c r="D121" s="2">
        <v>55000</v>
      </c>
      <c r="E121" s="2"/>
      <c r="G121" s="6">
        <f t="shared" si="2"/>
        <v>312023.79999999987</v>
      </c>
      <c r="H121" s="2"/>
      <c r="I121" s="2"/>
      <c r="J121" s="2"/>
    </row>
    <row r="122" spans="1:10" x14ac:dyDescent="0.25">
      <c r="A122" s="4">
        <v>44801</v>
      </c>
      <c r="B122" s="2">
        <v>105</v>
      </c>
      <c r="C122" s="6">
        <v>41276</v>
      </c>
      <c r="D122" s="2">
        <v>40000</v>
      </c>
      <c r="E122" s="2"/>
      <c r="G122" s="6">
        <f t="shared" si="2"/>
        <v>313299.79999999987</v>
      </c>
      <c r="H122" s="2"/>
      <c r="I122" s="2"/>
      <c r="J122" s="2"/>
    </row>
    <row r="123" spans="1:10" x14ac:dyDescent="0.25">
      <c r="A123" s="4">
        <v>44802</v>
      </c>
      <c r="B123" s="2">
        <v>106</v>
      </c>
      <c r="C123" s="6">
        <v>37196</v>
      </c>
      <c r="D123" s="2">
        <v>45000</v>
      </c>
      <c r="E123" s="2"/>
      <c r="G123" s="6">
        <f t="shared" si="2"/>
        <v>305495.79999999987</v>
      </c>
      <c r="H123" s="2"/>
      <c r="I123" s="2"/>
      <c r="J123" s="2"/>
    </row>
    <row r="124" spans="1:10" x14ac:dyDescent="0.25">
      <c r="A124" s="4">
        <v>44803</v>
      </c>
      <c r="B124" s="2">
        <v>107</v>
      </c>
      <c r="C124" s="6">
        <v>39389</v>
      </c>
      <c r="D124" s="2">
        <v>80000</v>
      </c>
      <c r="E124" s="2"/>
      <c r="G124" s="6">
        <f t="shared" si="2"/>
        <v>264884.79999999987</v>
      </c>
      <c r="H124" s="2"/>
      <c r="I124" s="2"/>
      <c r="J124" s="2"/>
    </row>
    <row r="125" spans="1:10" x14ac:dyDescent="0.25">
      <c r="A125" s="4">
        <v>44804</v>
      </c>
      <c r="B125" s="2">
        <v>108</v>
      </c>
      <c r="C125" s="6">
        <v>40600</v>
      </c>
      <c r="D125" s="2">
        <v>40000</v>
      </c>
      <c r="E125" s="2"/>
      <c r="G125" s="6">
        <f t="shared" si="2"/>
        <v>265484.79999999987</v>
      </c>
      <c r="H125" s="2"/>
      <c r="I125" s="2"/>
      <c r="J125" s="2"/>
    </row>
    <row r="126" spans="1:10" x14ac:dyDescent="0.25">
      <c r="A126" s="4">
        <v>44805</v>
      </c>
      <c r="B126" s="2">
        <v>109</v>
      </c>
      <c r="C126" s="6">
        <v>37940</v>
      </c>
      <c r="D126" s="2">
        <v>40000</v>
      </c>
      <c r="E126" s="2"/>
      <c r="G126" s="6">
        <f t="shared" si="2"/>
        <v>263424.79999999987</v>
      </c>
      <c r="H126" s="2"/>
      <c r="I126" s="2"/>
      <c r="J126" s="2"/>
    </row>
    <row r="127" spans="1:10" x14ac:dyDescent="0.25">
      <c r="A127" s="4">
        <v>44806</v>
      </c>
      <c r="B127" s="2">
        <v>110</v>
      </c>
      <c r="C127" s="6">
        <v>36484</v>
      </c>
      <c r="D127" s="2"/>
      <c r="E127" s="2"/>
      <c r="G127" s="6">
        <f t="shared" si="2"/>
        <v>299908.79999999987</v>
      </c>
      <c r="H127" s="2"/>
      <c r="I127" s="2"/>
      <c r="J127" s="2"/>
    </row>
    <row r="128" spans="1:10" x14ac:dyDescent="0.25">
      <c r="A128" s="4">
        <v>44807</v>
      </c>
      <c r="B128" s="2">
        <v>111</v>
      </c>
      <c r="C128" s="6">
        <v>56889</v>
      </c>
      <c r="D128" s="2">
        <v>40000</v>
      </c>
      <c r="E128" s="2"/>
      <c r="G128" s="6">
        <f t="shared" si="2"/>
        <v>316797.79999999987</v>
      </c>
      <c r="H128" s="2"/>
      <c r="I128" s="2"/>
      <c r="J128" s="2"/>
    </row>
    <row r="129" spans="1:10" x14ac:dyDescent="0.25">
      <c r="A129" s="4">
        <v>44813</v>
      </c>
      <c r="B129" s="2"/>
      <c r="C129" s="6"/>
      <c r="D129" s="2">
        <v>50000</v>
      </c>
      <c r="E129" s="2"/>
      <c r="G129" s="6">
        <f t="shared" si="2"/>
        <v>266797.79999999987</v>
      </c>
      <c r="H129" s="2"/>
      <c r="I129" s="2"/>
      <c r="J129" s="2"/>
    </row>
    <row r="130" spans="1:10" x14ac:dyDescent="0.25">
      <c r="A130" s="4">
        <v>44814</v>
      </c>
      <c r="B130" s="2">
        <v>112</v>
      </c>
      <c r="C130" s="6">
        <v>36715</v>
      </c>
      <c r="D130" s="2">
        <v>40000</v>
      </c>
      <c r="E130" s="2"/>
      <c r="G130" s="6">
        <f t="shared" si="2"/>
        <v>263512.79999999987</v>
      </c>
      <c r="H130" s="2"/>
      <c r="I130" s="2"/>
      <c r="J130" s="2"/>
    </row>
    <row r="131" spans="1:10" x14ac:dyDescent="0.25">
      <c r="A131" s="4">
        <v>44817</v>
      </c>
      <c r="B131" s="2">
        <v>113</v>
      </c>
      <c r="C131" s="6">
        <v>45304</v>
      </c>
      <c r="D131" s="2"/>
      <c r="E131" s="2"/>
      <c r="G131" s="6">
        <f t="shared" si="2"/>
        <v>308816.79999999987</v>
      </c>
      <c r="H131" s="2"/>
      <c r="I131" s="2"/>
      <c r="J131" s="2"/>
    </row>
    <row r="132" spans="1:10" x14ac:dyDescent="0.25">
      <c r="A132" s="4">
        <v>44818</v>
      </c>
      <c r="B132" s="2">
        <v>114</v>
      </c>
      <c r="C132" s="6">
        <v>51373</v>
      </c>
      <c r="D132" s="2">
        <v>45000</v>
      </c>
      <c r="E132" s="2"/>
      <c r="G132" s="6">
        <f t="shared" si="2"/>
        <v>315189.79999999987</v>
      </c>
      <c r="H132" s="2"/>
      <c r="I132" s="2"/>
      <c r="J132" s="2"/>
    </row>
    <row r="133" spans="1:10" x14ac:dyDescent="0.25">
      <c r="A133" s="4">
        <v>44819</v>
      </c>
      <c r="B133" s="2"/>
      <c r="C133" s="6"/>
      <c r="D133" s="2">
        <v>50000</v>
      </c>
      <c r="E133" s="2"/>
      <c r="G133" s="6">
        <f t="shared" si="2"/>
        <v>265189.79999999987</v>
      </c>
      <c r="H133" s="2"/>
      <c r="I133" s="2"/>
      <c r="J133" s="2"/>
    </row>
    <row r="134" spans="1:10" x14ac:dyDescent="0.25">
      <c r="A134" s="4">
        <v>44820</v>
      </c>
      <c r="B134" s="2">
        <v>115</v>
      </c>
      <c r="C134" s="6">
        <v>39788</v>
      </c>
      <c r="D134" s="2"/>
      <c r="E134" s="2"/>
      <c r="G134" s="6">
        <f t="shared" si="2"/>
        <v>304977.79999999987</v>
      </c>
      <c r="H134" s="2"/>
      <c r="I134" s="2"/>
      <c r="J134" s="2"/>
    </row>
    <row r="135" spans="1:10" x14ac:dyDescent="0.25">
      <c r="A135" s="4">
        <v>44821</v>
      </c>
      <c r="B135" s="2">
        <v>116</v>
      </c>
      <c r="C135" s="6">
        <v>40320</v>
      </c>
      <c r="D135" s="2">
        <v>40000</v>
      </c>
      <c r="E135" s="2"/>
      <c r="G135" s="6">
        <f t="shared" si="2"/>
        <v>305297.79999999987</v>
      </c>
      <c r="H135" s="2"/>
      <c r="I135" s="2"/>
      <c r="J135" s="2"/>
    </row>
    <row r="136" spans="1:10" x14ac:dyDescent="0.25">
      <c r="A136" s="4">
        <v>44822</v>
      </c>
      <c r="B136" s="2">
        <v>117</v>
      </c>
      <c r="C136" s="6">
        <v>40999</v>
      </c>
      <c r="D136" s="2">
        <v>40000</v>
      </c>
      <c r="E136" s="2"/>
      <c r="G136" s="6">
        <f t="shared" si="2"/>
        <v>306296.79999999987</v>
      </c>
      <c r="H136" s="2"/>
      <c r="I136" s="2"/>
      <c r="J136" s="2"/>
    </row>
    <row r="137" spans="1:10" x14ac:dyDescent="0.25">
      <c r="A137" s="4">
        <v>44823</v>
      </c>
      <c r="B137" s="2">
        <v>118</v>
      </c>
      <c r="C137" s="6">
        <v>46276.999999999993</v>
      </c>
      <c r="D137" s="2"/>
      <c r="E137" s="2"/>
      <c r="G137" s="6">
        <f t="shared" si="2"/>
        <v>352573.79999999987</v>
      </c>
      <c r="H137" s="2"/>
      <c r="I137" s="2"/>
      <c r="J137" s="2"/>
    </row>
    <row r="138" spans="1:10" x14ac:dyDescent="0.25">
      <c r="A138" s="4">
        <v>44825</v>
      </c>
      <c r="B138" s="2"/>
      <c r="C138" s="6"/>
      <c r="D138" s="2">
        <v>50000</v>
      </c>
      <c r="E138" s="2"/>
      <c r="G138" s="6">
        <f t="shared" si="2"/>
        <v>302573.79999999987</v>
      </c>
      <c r="H138" s="2"/>
      <c r="I138" s="2"/>
      <c r="J138" s="2"/>
    </row>
    <row r="139" spans="1:10" x14ac:dyDescent="0.25">
      <c r="A139" s="4">
        <v>44827</v>
      </c>
      <c r="B139" s="2">
        <v>119</v>
      </c>
      <c r="C139" s="6">
        <v>38093.600000000006</v>
      </c>
      <c r="D139" s="2">
        <v>40000</v>
      </c>
      <c r="E139" s="2"/>
      <c r="G139" s="6">
        <f t="shared" si="2"/>
        <v>300667.39999999991</v>
      </c>
      <c r="H139" s="2"/>
      <c r="I139" s="2"/>
      <c r="J139" s="2"/>
    </row>
    <row r="140" spans="1:10" x14ac:dyDescent="0.25">
      <c r="A140" s="4">
        <v>44828</v>
      </c>
      <c r="B140" s="2">
        <v>120</v>
      </c>
      <c r="C140" s="6">
        <v>39691.600000000006</v>
      </c>
      <c r="D140" s="2"/>
      <c r="E140" s="2"/>
      <c r="G140" s="6">
        <f t="shared" si="2"/>
        <v>340358.99999999988</v>
      </c>
      <c r="H140" s="2"/>
      <c r="I140" s="2"/>
      <c r="J140" s="2"/>
    </row>
    <row r="141" spans="1:10" x14ac:dyDescent="0.25">
      <c r="A141" s="4">
        <v>44829</v>
      </c>
      <c r="B141" s="2">
        <v>121</v>
      </c>
      <c r="C141" s="6">
        <v>36992</v>
      </c>
      <c r="D141" s="2">
        <v>40000</v>
      </c>
      <c r="E141" s="2"/>
      <c r="G141" s="6">
        <f t="shared" si="2"/>
        <v>337350.99999999988</v>
      </c>
      <c r="H141" s="2"/>
      <c r="I141" s="2"/>
      <c r="J141" s="2"/>
    </row>
    <row r="142" spans="1:10" x14ac:dyDescent="0.25">
      <c r="A142" s="4">
        <v>44830</v>
      </c>
      <c r="B142" s="2">
        <v>122</v>
      </c>
      <c r="C142" s="6">
        <v>35564</v>
      </c>
      <c r="D142" s="2"/>
      <c r="E142" s="2"/>
      <c r="G142" s="6">
        <f t="shared" ref="G142:G205" si="3">N(G141)+C142-D142-E142</f>
        <v>372914.99999999988</v>
      </c>
      <c r="H142" s="2"/>
      <c r="I142" s="2"/>
      <c r="J142" s="2"/>
    </row>
    <row r="143" spans="1:10" x14ac:dyDescent="0.25">
      <c r="A143" s="4">
        <v>44837</v>
      </c>
      <c r="B143" s="2"/>
      <c r="C143" s="6"/>
      <c r="D143" s="2">
        <v>30000</v>
      </c>
      <c r="E143" s="2"/>
      <c r="G143" s="6">
        <f t="shared" si="3"/>
        <v>342914.99999999988</v>
      </c>
      <c r="H143" s="2"/>
      <c r="I143" s="2"/>
      <c r="J143" s="2"/>
    </row>
    <row r="144" spans="1:10" x14ac:dyDescent="0.25">
      <c r="A144" s="4">
        <v>44847</v>
      </c>
      <c r="B144" s="2"/>
      <c r="C144" s="6"/>
      <c r="D144" s="2">
        <v>25000</v>
      </c>
      <c r="E144" s="2"/>
      <c r="G144" s="6">
        <f t="shared" si="3"/>
        <v>317914.99999999988</v>
      </c>
      <c r="H144" s="2"/>
      <c r="I144" s="2"/>
      <c r="J144" s="2"/>
    </row>
    <row r="145" spans="1:10" x14ac:dyDescent="0.25">
      <c r="A145" s="4">
        <v>44851</v>
      </c>
      <c r="B145" s="2">
        <v>123</v>
      </c>
      <c r="C145" s="6">
        <v>44032.4</v>
      </c>
      <c r="D145" s="2">
        <v>45000</v>
      </c>
      <c r="E145" s="2"/>
      <c r="G145" s="6">
        <f t="shared" si="3"/>
        <v>316947.39999999991</v>
      </c>
      <c r="H145" s="2"/>
      <c r="I145" s="2"/>
      <c r="J145" s="2"/>
    </row>
    <row r="146" spans="1:10" x14ac:dyDescent="0.25">
      <c r="A146" s="4">
        <v>44852</v>
      </c>
      <c r="B146" s="2">
        <v>124</v>
      </c>
      <c r="C146" s="6">
        <v>33861.800000000003</v>
      </c>
      <c r="D146" s="2">
        <v>35000</v>
      </c>
      <c r="E146" s="2"/>
      <c r="G146" s="6">
        <f t="shared" si="3"/>
        <v>315809.1999999999</v>
      </c>
      <c r="H146" s="2"/>
      <c r="I146" s="2"/>
      <c r="J146" s="2"/>
    </row>
    <row r="147" spans="1:10" x14ac:dyDescent="0.25">
      <c r="A147" s="4">
        <v>44853</v>
      </c>
      <c r="B147" s="2">
        <v>125</v>
      </c>
      <c r="C147" s="6">
        <v>40937</v>
      </c>
      <c r="D147" s="2">
        <v>40000</v>
      </c>
      <c r="E147" s="2"/>
      <c r="G147" s="6">
        <f t="shared" si="3"/>
        <v>316746.1999999999</v>
      </c>
      <c r="H147" s="2"/>
      <c r="I147" s="2"/>
      <c r="J147" s="2"/>
    </row>
    <row r="148" spans="1:10" x14ac:dyDescent="0.25">
      <c r="A148" s="4">
        <v>44854</v>
      </c>
      <c r="B148" s="2">
        <v>126</v>
      </c>
      <c r="C148" s="6">
        <v>39865</v>
      </c>
      <c r="D148" s="2">
        <v>40000</v>
      </c>
      <c r="E148" s="2"/>
      <c r="G148" s="6">
        <f t="shared" si="3"/>
        <v>316611.1999999999</v>
      </c>
      <c r="H148" s="2"/>
      <c r="I148" s="2"/>
      <c r="J148" s="2"/>
    </row>
    <row r="149" spans="1:10" x14ac:dyDescent="0.25">
      <c r="A149" s="4">
        <v>44855</v>
      </c>
      <c r="B149" s="2">
        <v>127</v>
      </c>
      <c r="C149" s="6">
        <v>41607</v>
      </c>
      <c r="D149" s="2">
        <v>45000</v>
      </c>
      <c r="E149" s="2"/>
      <c r="G149" s="6">
        <f t="shared" si="3"/>
        <v>313218.1999999999</v>
      </c>
      <c r="H149" s="2"/>
      <c r="I149" s="2"/>
      <c r="J149" s="2"/>
    </row>
    <row r="150" spans="1:10" x14ac:dyDescent="0.25">
      <c r="A150" s="4">
        <v>44856</v>
      </c>
      <c r="B150" s="2">
        <v>128</v>
      </c>
      <c r="C150" s="6">
        <v>44869.9</v>
      </c>
      <c r="D150" s="2">
        <v>45000</v>
      </c>
      <c r="E150" s="2"/>
      <c r="G150" s="6">
        <f t="shared" si="3"/>
        <v>313088.09999999992</v>
      </c>
      <c r="H150" s="2"/>
      <c r="I150" s="2"/>
      <c r="J150" s="2"/>
    </row>
    <row r="151" spans="1:10" x14ac:dyDescent="0.25">
      <c r="A151" s="4">
        <v>44857</v>
      </c>
      <c r="B151" s="2">
        <v>129</v>
      </c>
      <c r="C151" s="6">
        <v>37352.5</v>
      </c>
      <c r="D151" s="2"/>
      <c r="E151" s="2"/>
      <c r="G151" s="6">
        <f t="shared" si="3"/>
        <v>350440.59999999992</v>
      </c>
      <c r="H151" s="2"/>
      <c r="I151" s="2"/>
      <c r="J151" s="2"/>
    </row>
    <row r="152" spans="1:10" x14ac:dyDescent="0.25">
      <c r="A152" s="4">
        <v>44858</v>
      </c>
      <c r="B152" s="2">
        <v>130</v>
      </c>
      <c r="C152" s="6">
        <v>39262</v>
      </c>
      <c r="D152" s="2"/>
      <c r="E152" s="2"/>
      <c r="G152" s="6">
        <f t="shared" si="3"/>
        <v>389702.59999999992</v>
      </c>
      <c r="H152" s="2"/>
      <c r="I152" s="2"/>
      <c r="J152" s="2"/>
    </row>
    <row r="153" spans="1:10" x14ac:dyDescent="0.25">
      <c r="A153" s="4">
        <v>44859</v>
      </c>
      <c r="B153" s="2">
        <v>131</v>
      </c>
      <c r="C153" s="6">
        <v>36917</v>
      </c>
      <c r="D153" s="2">
        <v>50000</v>
      </c>
      <c r="E153" s="2"/>
      <c r="G153" s="6">
        <f t="shared" si="3"/>
        <v>376619.59999999992</v>
      </c>
      <c r="H153" s="2"/>
      <c r="I153" s="2"/>
      <c r="J153" s="2"/>
    </row>
    <row r="154" spans="1:10" x14ac:dyDescent="0.25">
      <c r="A154" s="4">
        <v>44860</v>
      </c>
      <c r="B154" s="2">
        <v>132</v>
      </c>
      <c r="C154" s="6">
        <v>39603.700000000004</v>
      </c>
      <c r="D154" s="2"/>
      <c r="E154" s="2"/>
      <c r="G154" s="6">
        <f t="shared" si="3"/>
        <v>416223.29999999993</v>
      </c>
      <c r="H154" s="2"/>
      <c r="I154" s="2"/>
      <c r="J154" s="2"/>
    </row>
    <row r="155" spans="1:10" x14ac:dyDescent="0.25">
      <c r="A155" s="4">
        <v>44861</v>
      </c>
      <c r="B155" s="2">
        <v>133</v>
      </c>
      <c r="C155" s="6">
        <v>35322.400000000001</v>
      </c>
      <c r="D155" s="2">
        <v>40000</v>
      </c>
      <c r="E155" s="2"/>
      <c r="G155" s="6">
        <f t="shared" si="3"/>
        <v>411545.69999999995</v>
      </c>
      <c r="H155" s="2"/>
      <c r="I155" s="2"/>
      <c r="J155" s="2"/>
    </row>
    <row r="156" spans="1:10" x14ac:dyDescent="0.25">
      <c r="A156" s="4">
        <v>44862</v>
      </c>
      <c r="B156" s="2">
        <v>134</v>
      </c>
      <c r="C156" s="6">
        <v>36615.5</v>
      </c>
      <c r="D156" s="2">
        <v>50000</v>
      </c>
      <c r="E156" s="2"/>
      <c r="G156" s="6">
        <f t="shared" si="3"/>
        <v>398161.19999999995</v>
      </c>
      <c r="H156" s="2"/>
      <c r="I156" s="2"/>
      <c r="J156" s="2"/>
    </row>
    <row r="157" spans="1:10" x14ac:dyDescent="0.25">
      <c r="A157" s="4">
        <v>44863</v>
      </c>
      <c r="B157" s="2">
        <v>135</v>
      </c>
      <c r="C157" s="6">
        <v>37231.9</v>
      </c>
      <c r="D157" s="2">
        <v>40000</v>
      </c>
      <c r="E157" s="2"/>
      <c r="G157" s="6">
        <f t="shared" si="3"/>
        <v>395393.1</v>
      </c>
      <c r="H157" s="2"/>
      <c r="I157" s="2"/>
      <c r="J157" s="2"/>
    </row>
    <row r="158" spans="1:10" x14ac:dyDescent="0.25">
      <c r="A158" s="4">
        <v>44864</v>
      </c>
      <c r="B158" s="2">
        <v>136</v>
      </c>
      <c r="C158" s="6">
        <v>32407.899999999998</v>
      </c>
      <c r="D158" s="2"/>
      <c r="E158" s="2"/>
      <c r="G158" s="6">
        <f t="shared" si="3"/>
        <v>427801</v>
      </c>
      <c r="H158" s="2"/>
      <c r="I158" s="2"/>
      <c r="J158" s="2"/>
    </row>
    <row r="159" spans="1:10" x14ac:dyDescent="0.25">
      <c r="A159" s="4">
        <v>44865</v>
      </c>
      <c r="B159" s="2">
        <v>137</v>
      </c>
      <c r="C159" s="6">
        <v>41305.5</v>
      </c>
      <c r="D159" s="2">
        <v>80000</v>
      </c>
      <c r="E159" s="2"/>
      <c r="G159" s="6">
        <f t="shared" si="3"/>
        <v>389106.5</v>
      </c>
      <c r="H159" s="2"/>
      <c r="I159" s="2"/>
      <c r="J159" s="2"/>
    </row>
    <row r="160" spans="1:10" x14ac:dyDescent="0.25">
      <c r="A160" s="4">
        <v>44866</v>
      </c>
      <c r="B160" s="2">
        <v>138</v>
      </c>
      <c r="C160" s="6">
        <v>48022.000000000007</v>
      </c>
      <c r="D160" s="2"/>
      <c r="E160" s="2"/>
      <c r="G160" s="6">
        <f t="shared" si="3"/>
        <v>437128.5</v>
      </c>
      <c r="H160" s="2"/>
      <c r="I160" s="2"/>
      <c r="J160" s="2"/>
    </row>
    <row r="161" spans="1:10" x14ac:dyDescent="0.25">
      <c r="A161" s="4">
        <v>44867</v>
      </c>
      <c r="B161" s="2">
        <v>139</v>
      </c>
      <c r="C161" s="6">
        <v>45357</v>
      </c>
      <c r="D161" s="2">
        <v>45000</v>
      </c>
      <c r="E161" s="2"/>
      <c r="G161" s="6">
        <f t="shared" si="3"/>
        <v>437485.5</v>
      </c>
      <c r="H161" s="2"/>
      <c r="I161" s="2"/>
      <c r="J161" s="2"/>
    </row>
    <row r="162" spans="1:10" x14ac:dyDescent="0.25">
      <c r="A162" s="4">
        <v>44868</v>
      </c>
      <c r="B162" s="2">
        <v>140</v>
      </c>
      <c r="C162" s="6">
        <v>39162.5</v>
      </c>
      <c r="D162" s="2"/>
      <c r="E162" s="2"/>
      <c r="G162" s="6">
        <f t="shared" si="3"/>
        <v>476648</v>
      </c>
      <c r="H162" s="2"/>
      <c r="I162" s="2"/>
      <c r="J162" s="2"/>
    </row>
    <row r="163" spans="1:10" x14ac:dyDescent="0.25">
      <c r="A163" s="4">
        <v>44869</v>
      </c>
      <c r="B163" s="2">
        <v>141</v>
      </c>
      <c r="C163" s="6">
        <v>36764</v>
      </c>
      <c r="D163" s="2">
        <v>80000</v>
      </c>
      <c r="E163" s="2"/>
      <c r="G163" s="6">
        <f t="shared" si="3"/>
        <v>433412</v>
      </c>
      <c r="H163" s="2"/>
      <c r="I163" s="2"/>
      <c r="J163" s="2"/>
    </row>
    <row r="164" spans="1:10" x14ac:dyDescent="0.25">
      <c r="A164" s="4">
        <v>44870</v>
      </c>
      <c r="B164" s="2">
        <v>142</v>
      </c>
      <c r="C164" s="6">
        <v>34366.5</v>
      </c>
      <c r="D164" s="2"/>
      <c r="E164" s="2"/>
      <c r="G164" s="6">
        <f t="shared" si="3"/>
        <v>467778.5</v>
      </c>
      <c r="H164" s="2"/>
      <c r="I164" s="2"/>
      <c r="J164" s="2"/>
    </row>
    <row r="165" spans="1:10" x14ac:dyDescent="0.25">
      <c r="A165" s="4">
        <v>44871</v>
      </c>
      <c r="B165" s="2">
        <v>143</v>
      </c>
      <c r="C165" s="6">
        <v>36540</v>
      </c>
      <c r="D165" s="2">
        <v>80000</v>
      </c>
      <c r="E165" s="2"/>
      <c r="G165" s="6">
        <f t="shared" si="3"/>
        <v>424318.5</v>
      </c>
      <c r="H165" s="2"/>
      <c r="I165" s="2"/>
      <c r="J165" s="2"/>
    </row>
    <row r="166" spans="1:10" x14ac:dyDescent="0.25">
      <c r="A166" s="4">
        <v>44872</v>
      </c>
      <c r="B166" s="2">
        <v>144</v>
      </c>
      <c r="C166" s="6">
        <v>38896.199999999997</v>
      </c>
      <c r="D166" s="2"/>
      <c r="E166" s="2"/>
      <c r="G166" s="6">
        <f t="shared" si="3"/>
        <v>463214.7</v>
      </c>
      <c r="H166" s="2"/>
      <c r="I166" s="2"/>
      <c r="J166" s="2"/>
    </row>
    <row r="167" spans="1:10" x14ac:dyDescent="0.25">
      <c r="A167" s="4">
        <v>44874</v>
      </c>
      <c r="B167" s="2"/>
      <c r="C167" s="6"/>
      <c r="D167" s="2">
        <v>40000</v>
      </c>
      <c r="E167" s="2"/>
      <c r="G167" s="6">
        <f t="shared" si="3"/>
        <v>423214.7</v>
      </c>
      <c r="H167" s="2"/>
      <c r="I167" s="2"/>
      <c r="J167" s="2"/>
    </row>
    <row r="168" spans="1:10" x14ac:dyDescent="0.25">
      <c r="A168" s="4">
        <v>44879</v>
      </c>
      <c r="B168" s="2">
        <v>145</v>
      </c>
      <c r="C168" s="6">
        <v>36792</v>
      </c>
      <c r="D168" s="2">
        <v>40000</v>
      </c>
      <c r="E168" s="2"/>
      <c r="G168" s="6">
        <f t="shared" si="3"/>
        <v>420006.7</v>
      </c>
      <c r="H168" s="2"/>
      <c r="I168" s="2"/>
      <c r="J168" s="2"/>
    </row>
    <row r="169" spans="1:10" x14ac:dyDescent="0.25">
      <c r="A169" s="4">
        <v>44880</v>
      </c>
      <c r="B169" s="2">
        <v>146</v>
      </c>
      <c r="C169" s="6">
        <v>47880</v>
      </c>
      <c r="D169" s="2">
        <v>50000</v>
      </c>
      <c r="E169" s="2"/>
      <c r="G169" s="6">
        <f t="shared" si="3"/>
        <v>417886.7</v>
      </c>
      <c r="H169" s="2"/>
      <c r="I169" s="2"/>
      <c r="J169" s="2"/>
    </row>
    <row r="170" spans="1:10" x14ac:dyDescent="0.25">
      <c r="A170" s="4">
        <v>44881</v>
      </c>
      <c r="B170" s="2">
        <v>147</v>
      </c>
      <c r="C170" s="6">
        <v>47628</v>
      </c>
      <c r="D170" s="2">
        <v>50000</v>
      </c>
      <c r="E170" s="2"/>
      <c r="G170" s="6">
        <f t="shared" si="3"/>
        <v>415514.7</v>
      </c>
      <c r="H170" s="2"/>
      <c r="I170" s="2"/>
      <c r="J170" s="2"/>
    </row>
    <row r="171" spans="1:10" x14ac:dyDescent="0.25">
      <c r="A171" s="4">
        <v>44882</v>
      </c>
      <c r="B171" s="2">
        <v>148</v>
      </c>
      <c r="C171" s="6">
        <v>29874.6</v>
      </c>
      <c r="D171" s="2"/>
      <c r="E171" s="2"/>
      <c r="G171" s="6">
        <f t="shared" si="3"/>
        <v>445389.3</v>
      </c>
      <c r="H171" s="2"/>
      <c r="I171" s="2"/>
      <c r="J171" s="2"/>
    </row>
    <row r="172" spans="1:10" x14ac:dyDescent="0.25">
      <c r="A172" s="4">
        <v>44883</v>
      </c>
      <c r="B172" s="2">
        <v>149</v>
      </c>
      <c r="C172" s="6">
        <v>38549.699999999997</v>
      </c>
      <c r="D172" s="2">
        <v>30000</v>
      </c>
      <c r="E172" s="2"/>
      <c r="G172" s="6">
        <f t="shared" si="3"/>
        <v>453939</v>
      </c>
      <c r="H172" s="2"/>
      <c r="I172" s="2"/>
      <c r="J172" s="2"/>
    </row>
    <row r="173" spans="1:10" x14ac:dyDescent="0.25">
      <c r="A173" s="4">
        <v>44884</v>
      </c>
      <c r="B173" s="2">
        <v>150</v>
      </c>
      <c r="C173" s="6">
        <v>36105.300000000003</v>
      </c>
      <c r="D173" s="2">
        <v>75000</v>
      </c>
      <c r="E173" s="2"/>
      <c r="G173" s="6">
        <f t="shared" si="3"/>
        <v>415044.3</v>
      </c>
      <c r="H173" s="2"/>
      <c r="I173" s="2"/>
      <c r="J173" s="2"/>
    </row>
    <row r="174" spans="1:10" x14ac:dyDescent="0.25">
      <c r="A174" s="4">
        <v>44885</v>
      </c>
      <c r="B174" s="2">
        <v>151</v>
      </c>
      <c r="C174" s="6">
        <v>38001.600000000006</v>
      </c>
      <c r="D174" s="2"/>
      <c r="E174" s="2"/>
      <c r="G174" s="6">
        <f t="shared" si="3"/>
        <v>453045.9</v>
      </c>
      <c r="H174" s="2"/>
      <c r="I174" s="2"/>
      <c r="J174" s="2"/>
    </row>
    <row r="175" spans="1:10" x14ac:dyDescent="0.25">
      <c r="A175" s="4">
        <v>44886</v>
      </c>
      <c r="B175" s="2">
        <v>152</v>
      </c>
      <c r="C175" s="6">
        <v>35525.699999999997</v>
      </c>
      <c r="D175" s="2">
        <v>50000</v>
      </c>
      <c r="E175" s="2"/>
      <c r="G175" s="6">
        <f t="shared" si="3"/>
        <v>438571.60000000003</v>
      </c>
      <c r="H175" s="2"/>
      <c r="I175" s="2"/>
      <c r="J175" s="2"/>
    </row>
    <row r="176" spans="1:10" x14ac:dyDescent="0.25">
      <c r="A176" s="4">
        <v>44887</v>
      </c>
      <c r="B176" s="2">
        <v>153</v>
      </c>
      <c r="C176" s="6">
        <v>49776.3</v>
      </c>
      <c r="D176" s="2"/>
      <c r="E176" s="2"/>
      <c r="G176" s="6">
        <f t="shared" si="3"/>
        <v>488347.9</v>
      </c>
      <c r="H176" s="2"/>
      <c r="I176" s="2"/>
      <c r="J176" s="2"/>
    </row>
    <row r="177" spans="1:10" x14ac:dyDescent="0.25">
      <c r="A177" s="4">
        <v>44888</v>
      </c>
      <c r="B177" s="2">
        <v>154</v>
      </c>
      <c r="C177" s="6">
        <v>59075.100000000006</v>
      </c>
      <c r="D177" s="2">
        <v>60000</v>
      </c>
      <c r="E177" s="2"/>
      <c r="G177" s="6">
        <f t="shared" si="3"/>
        <v>487423</v>
      </c>
      <c r="H177" s="2"/>
      <c r="I177" s="2"/>
      <c r="J177" s="2"/>
    </row>
    <row r="178" spans="1:10" x14ac:dyDescent="0.25">
      <c r="A178" s="4">
        <v>44891</v>
      </c>
      <c r="B178" s="2"/>
      <c r="C178" s="6"/>
      <c r="D178" s="2">
        <v>40000</v>
      </c>
      <c r="E178" s="2"/>
      <c r="G178" s="6">
        <f t="shared" si="3"/>
        <v>447423</v>
      </c>
      <c r="H178" s="2"/>
      <c r="I178" s="2"/>
      <c r="J178" s="2"/>
    </row>
    <row r="179" spans="1:10" x14ac:dyDescent="0.25">
      <c r="A179" s="4">
        <v>44894</v>
      </c>
      <c r="B179" s="2">
        <v>155</v>
      </c>
      <c r="C179" s="6">
        <v>53090.100000000006</v>
      </c>
      <c r="D179" s="2">
        <v>60000</v>
      </c>
      <c r="E179" s="2"/>
      <c r="G179" s="6">
        <f t="shared" si="3"/>
        <v>440513.1</v>
      </c>
      <c r="H179" s="2"/>
      <c r="I179" s="2"/>
      <c r="J179" s="2"/>
    </row>
    <row r="180" spans="1:10" x14ac:dyDescent="0.25">
      <c r="A180" s="4">
        <v>44895</v>
      </c>
      <c r="B180" s="2">
        <v>156</v>
      </c>
      <c r="C180" s="6">
        <v>47142.899999999994</v>
      </c>
      <c r="D180" s="2"/>
      <c r="E180" s="2"/>
      <c r="G180" s="6">
        <f t="shared" si="3"/>
        <v>487656</v>
      </c>
      <c r="H180" s="2"/>
      <c r="I180" s="2"/>
      <c r="J180" s="2"/>
    </row>
    <row r="181" spans="1:10" x14ac:dyDescent="0.25">
      <c r="A181" s="4">
        <v>44896</v>
      </c>
      <c r="B181" s="2">
        <v>157</v>
      </c>
      <c r="C181" s="6">
        <v>39904.199999999997</v>
      </c>
      <c r="D181" s="2">
        <v>60000</v>
      </c>
      <c r="E181" s="2"/>
      <c r="G181" s="6">
        <f t="shared" si="3"/>
        <v>467560.19999999995</v>
      </c>
      <c r="H181" s="2"/>
      <c r="I181" s="2"/>
      <c r="J181" s="2"/>
    </row>
    <row r="182" spans="1:10" x14ac:dyDescent="0.25">
      <c r="A182" s="4">
        <v>44897</v>
      </c>
      <c r="B182" s="2">
        <v>158</v>
      </c>
      <c r="C182" s="6">
        <v>32728.5</v>
      </c>
      <c r="D182" s="2">
        <v>40000</v>
      </c>
      <c r="E182" s="2"/>
      <c r="G182" s="6">
        <f t="shared" si="3"/>
        <v>460288.69999999995</v>
      </c>
      <c r="H182" s="2"/>
      <c r="I182" s="2"/>
      <c r="J182" s="2"/>
    </row>
    <row r="183" spans="1:10" x14ac:dyDescent="0.25">
      <c r="A183" s="4">
        <v>44898</v>
      </c>
      <c r="B183" s="2">
        <v>159</v>
      </c>
      <c r="C183" s="6">
        <v>44752.5</v>
      </c>
      <c r="D183" s="2">
        <v>40000</v>
      </c>
      <c r="E183" s="2"/>
      <c r="G183" s="6">
        <f t="shared" si="3"/>
        <v>465041.19999999995</v>
      </c>
      <c r="H183" s="2"/>
      <c r="I183" s="2"/>
      <c r="J183" s="2"/>
    </row>
    <row r="184" spans="1:10" x14ac:dyDescent="0.25">
      <c r="A184" s="4">
        <v>44899</v>
      </c>
      <c r="B184" s="2">
        <v>160</v>
      </c>
      <c r="C184" s="6">
        <v>28827.5</v>
      </c>
      <c r="D184" s="2">
        <v>45000</v>
      </c>
      <c r="E184" s="2"/>
      <c r="G184" s="6">
        <f t="shared" si="3"/>
        <v>448868.69999999995</v>
      </c>
      <c r="H184" s="2"/>
      <c r="I184" s="2"/>
      <c r="J184" s="2"/>
    </row>
    <row r="185" spans="1:10" x14ac:dyDescent="0.25">
      <c r="A185" s="4">
        <v>44900</v>
      </c>
      <c r="B185" s="2">
        <v>161</v>
      </c>
      <c r="C185" s="6">
        <v>34586.5</v>
      </c>
      <c r="D185" s="2">
        <v>40000</v>
      </c>
      <c r="E185" s="2"/>
      <c r="G185" s="6">
        <f t="shared" si="3"/>
        <v>443455.19999999995</v>
      </c>
      <c r="H185" s="2"/>
      <c r="I185" s="2"/>
      <c r="J185" s="2"/>
    </row>
    <row r="186" spans="1:10" x14ac:dyDescent="0.25">
      <c r="A186" s="4">
        <v>44901</v>
      </c>
      <c r="B186" s="2">
        <v>162</v>
      </c>
      <c r="C186" s="6">
        <v>43868.5</v>
      </c>
      <c r="D186" s="2">
        <v>50000</v>
      </c>
      <c r="E186" s="2"/>
      <c r="G186" s="6">
        <f t="shared" si="3"/>
        <v>437323.69999999995</v>
      </c>
      <c r="H186" s="2"/>
      <c r="I186" s="2"/>
      <c r="J186" s="2"/>
    </row>
    <row r="187" spans="1:10" x14ac:dyDescent="0.25">
      <c r="A187" s="4">
        <v>44902</v>
      </c>
      <c r="B187" s="2">
        <v>163</v>
      </c>
      <c r="C187" s="6">
        <v>32675.5</v>
      </c>
      <c r="D187" s="2"/>
      <c r="E187" s="2"/>
      <c r="G187" s="6">
        <f t="shared" si="3"/>
        <v>469999.19999999995</v>
      </c>
      <c r="H187" s="2"/>
      <c r="I187" s="2"/>
      <c r="J187" s="2"/>
    </row>
    <row r="188" spans="1:10" x14ac:dyDescent="0.25">
      <c r="A188" s="4">
        <v>44903</v>
      </c>
      <c r="B188" s="2">
        <v>164</v>
      </c>
      <c r="C188" s="6">
        <v>28645.5</v>
      </c>
      <c r="D188" s="2">
        <v>70000</v>
      </c>
      <c r="E188" s="2"/>
      <c r="G188" s="6">
        <f t="shared" si="3"/>
        <v>428644.69999999995</v>
      </c>
      <c r="H188" s="2"/>
      <c r="I188" s="2"/>
      <c r="J188" s="2"/>
    </row>
    <row r="189" spans="1:10" x14ac:dyDescent="0.25">
      <c r="A189" s="4">
        <v>44904</v>
      </c>
      <c r="B189" s="2">
        <v>165</v>
      </c>
      <c r="C189" s="6">
        <v>39136.5</v>
      </c>
      <c r="D189" s="2"/>
      <c r="E189" s="2"/>
      <c r="G189" s="6">
        <f t="shared" si="3"/>
        <v>467781.19999999995</v>
      </c>
      <c r="H189" s="2"/>
      <c r="I189" s="2"/>
      <c r="J189" s="2"/>
    </row>
    <row r="190" spans="1:10" x14ac:dyDescent="0.25">
      <c r="A190" s="4">
        <v>44905</v>
      </c>
      <c r="B190" s="2">
        <v>166</v>
      </c>
      <c r="C190" s="6">
        <v>33163</v>
      </c>
      <c r="D190" s="2">
        <v>40000</v>
      </c>
      <c r="E190" s="2"/>
      <c r="G190" s="6">
        <f t="shared" si="3"/>
        <v>460944.19999999995</v>
      </c>
      <c r="H190" s="2"/>
      <c r="I190" s="2"/>
      <c r="J190" s="2"/>
    </row>
    <row r="191" spans="1:10" x14ac:dyDescent="0.25">
      <c r="A191" s="4">
        <v>44906</v>
      </c>
      <c r="B191" s="2">
        <v>167</v>
      </c>
      <c r="C191" s="6">
        <v>36764</v>
      </c>
      <c r="D191" s="2">
        <v>35000</v>
      </c>
      <c r="E191" s="2"/>
      <c r="G191" s="6">
        <f t="shared" si="3"/>
        <v>462708.19999999995</v>
      </c>
      <c r="H191" s="2"/>
      <c r="I191" s="2"/>
      <c r="J191" s="2"/>
    </row>
    <row r="192" spans="1:10" x14ac:dyDescent="0.25">
      <c r="A192" s="4">
        <v>44907</v>
      </c>
      <c r="B192" s="2">
        <v>168</v>
      </c>
      <c r="C192" s="6">
        <v>28889</v>
      </c>
      <c r="D192" s="2">
        <v>70000</v>
      </c>
      <c r="E192" s="2"/>
      <c r="G192" s="6">
        <f t="shared" si="3"/>
        <v>421597.19999999995</v>
      </c>
      <c r="H192" s="2"/>
      <c r="I192" s="2"/>
      <c r="J192" s="2"/>
    </row>
    <row r="193" spans="1:10" x14ac:dyDescent="0.25">
      <c r="A193" s="4">
        <v>44908</v>
      </c>
      <c r="B193" s="2">
        <v>169</v>
      </c>
      <c r="C193" s="6">
        <v>31360</v>
      </c>
      <c r="D193" s="2">
        <v>35000</v>
      </c>
      <c r="E193" s="2"/>
      <c r="G193" s="6">
        <f t="shared" si="3"/>
        <v>417957.19999999995</v>
      </c>
      <c r="H193" s="2"/>
      <c r="I193" s="2"/>
      <c r="J193" s="2"/>
    </row>
    <row r="194" spans="1:10" x14ac:dyDescent="0.25">
      <c r="A194" s="4">
        <v>44909</v>
      </c>
      <c r="B194" s="2">
        <v>170</v>
      </c>
      <c r="C194" s="6">
        <v>31500</v>
      </c>
      <c r="D194" s="2">
        <v>35000</v>
      </c>
      <c r="E194" s="2"/>
      <c r="G194" s="6">
        <f t="shared" si="3"/>
        <v>414457.19999999995</v>
      </c>
      <c r="H194" s="2"/>
      <c r="I194" s="2"/>
      <c r="J194" s="2"/>
    </row>
    <row r="195" spans="1:10" x14ac:dyDescent="0.25">
      <c r="A195" s="4">
        <v>44910</v>
      </c>
      <c r="B195" s="2">
        <v>171</v>
      </c>
      <c r="C195" s="6">
        <v>28000</v>
      </c>
      <c r="D195" s="2">
        <v>30000</v>
      </c>
      <c r="E195" s="2"/>
      <c r="G195" s="6">
        <f t="shared" si="3"/>
        <v>412457.19999999995</v>
      </c>
      <c r="H195" s="2"/>
      <c r="I195" s="2"/>
      <c r="J195" s="2"/>
    </row>
    <row r="196" spans="1:10" x14ac:dyDescent="0.25">
      <c r="A196" s="4">
        <v>44911</v>
      </c>
      <c r="B196" s="2">
        <v>172</v>
      </c>
      <c r="C196" s="6">
        <v>27944</v>
      </c>
      <c r="D196" s="2">
        <v>30000</v>
      </c>
      <c r="E196" s="2"/>
      <c r="G196" s="6">
        <f t="shared" si="3"/>
        <v>410401.19999999995</v>
      </c>
      <c r="H196" s="2"/>
      <c r="I196" s="2"/>
      <c r="J196" s="2"/>
    </row>
    <row r="197" spans="1:10" x14ac:dyDescent="0.25">
      <c r="A197" s="4">
        <v>44912</v>
      </c>
      <c r="B197" s="2">
        <v>173</v>
      </c>
      <c r="C197" s="6">
        <v>33600</v>
      </c>
      <c r="D197" s="2">
        <v>35000</v>
      </c>
      <c r="E197" s="2"/>
      <c r="G197" s="6">
        <f t="shared" si="3"/>
        <v>409001.19999999995</v>
      </c>
      <c r="H197" s="2"/>
      <c r="I197" s="2"/>
      <c r="J197" s="2"/>
    </row>
    <row r="198" spans="1:10" x14ac:dyDescent="0.25">
      <c r="A198" s="4">
        <v>44913</v>
      </c>
      <c r="B198" s="2">
        <v>174</v>
      </c>
      <c r="C198" s="6">
        <v>28000</v>
      </c>
      <c r="D198" s="2">
        <v>30000</v>
      </c>
      <c r="E198" s="2"/>
      <c r="G198" s="6">
        <f t="shared" si="3"/>
        <v>407001.19999999995</v>
      </c>
      <c r="H198" s="2"/>
      <c r="I198" s="2"/>
      <c r="J198" s="2"/>
    </row>
    <row r="199" spans="1:10" x14ac:dyDescent="0.25">
      <c r="A199" s="4">
        <v>44914</v>
      </c>
      <c r="B199" s="2">
        <v>175</v>
      </c>
      <c r="C199" s="6">
        <v>37156</v>
      </c>
      <c r="D199" s="2">
        <v>40000</v>
      </c>
      <c r="E199" s="2"/>
      <c r="G199" s="6">
        <f t="shared" si="3"/>
        <v>404157.19999999995</v>
      </c>
      <c r="H199" s="2"/>
      <c r="I199" s="2"/>
      <c r="J199" s="2"/>
    </row>
    <row r="200" spans="1:10" x14ac:dyDescent="0.25">
      <c r="A200" s="4">
        <v>44915</v>
      </c>
      <c r="B200" s="2">
        <v>176</v>
      </c>
      <c r="C200" s="6">
        <v>39739</v>
      </c>
      <c r="D200" s="2"/>
      <c r="E200" s="2"/>
      <c r="G200" s="6">
        <f t="shared" si="3"/>
        <v>443896.19999999995</v>
      </c>
      <c r="H200" s="2"/>
      <c r="I200" s="2"/>
      <c r="J200" s="2"/>
    </row>
    <row r="201" spans="1:10" x14ac:dyDescent="0.25">
      <c r="A201" s="4">
        <v>44916</v>
      </c>
      <c r="B201" s="2">
        <v>177</v>
      </c>
      <c r="C201" s="6">
        <v>44310</v>
      </c>
      <c r="D201" s="2">
        <v>100000</v>
      </c>
      <c r="E201" s="2"/>
      <c r="G201" s="6">
        <f t="shared" si="3"/>
        <v>388206.19999999995</v>
      </c>
      <c r="H201" s="2"/>
      <c r="I201" s="2"/>
      <c r="J201" s="2"/>
    </row>
    <row r="202" spans="1:10" x14ac:dyDescent="0.25">
      <c r="A202" s="4">
        <v>44917</v>
      </c>
      <c r="B202" s="2">
        <v>178</v>
      </c>
      <c r="C202" s="6">
        <v>30379</v>
      </c>
      <c r="D202" s="2">
        <v>40000</v>
      </c>
      <c r="E202" s="2"/>
      <c r="G202" s="6">
        <f t="shared" si="3"/>
        <v>378585.19999999995</v>
      </c>
      <c r="H202" s="2"/>
      <c r="I202" s="2"/>
      <c r="J202" s="2"/>
    </row>
    <row r="203" spans="1:10" x14ac:dyDescent="0.25">
      <c r="A203" s="4">
        <v>44918</v>
      </c>
      <c r="B203" s="2">
        <v>179</v>
      </c>
      <c r="C203" s="6">
        <v>34489</v>
      </c>
      <c r="D203" s="2">
        <v>50000</v>
      </c>
      <c r="E203" s="2"/>
      <c r="G203" s="6">
        <f t="shared" si="3"/>
        <v>363074.19999999995</v>
      </c>
      <c r="H203" s="2"/>
      <c r="I203" s="2"/>
      <c r="J203" s="2"/>
    </row>
    <row r="204" spans="1:10" x14ac:dyDescent="0.25">
      <c r="A204" s="4">
        <v>44919</v>
      </c>
      <c r="B204" s="2">
        <v>180</v>
      </c>
      <c r="C204" s="6">
        <v>35224</v>
      </c>
      <c r="D204" s="2">
        <v>50000</v>
      </c>
      <c r="E204" s="2"/>
      <c r="G204" s="6">
        <f t="shared" si="3"/>
        <v>348298.19999999995</v>
      </c>
      <c r="H204" s="2"/>
      <c r="I204" s="2"/>
      <c r="J204" s="2"/>
    </row>
    <row r="205" spans="1:10" x14ac:dyDescent="0.25">
      <c r="A205" s="4">
        <v>44920</v>
      </c>
      <c r="B205" s="2">
        <v>181</v>
      </c>
      <c r="C205" s="6">
        <v>36442</v>
      </c>
      <c r="D205" s="2"/>
      <c r="E205" s="2"/>
      <c r="G205" s="6">
        <f t="shared" si="3"/>
        <v>384740.19999999995</v>
      </c>
      <c r="H205" s="2"/>
      <c r="I205" s="2"/>
      <c r="J205" s="2"/>
    </row>
    <row r="206" spans="1:10" x14ac:dyDescent="0.25">
      <c r="A206" s="4">
        <v>44921</v>
      </c>
      <c r="B206" s="2">
        <v>182</v>
      </c>
      <c r="C206" s="6">
        <v>68103</v>
      </c>
      <c r="D206" s="2">
        <v>40000</v>
      </c>
      <c r="E206" s="2"/>
      <c r="G206" s="6">
        <f t="shared" ref="G206:G263" si="4">N(G205)+C206-D206-E206</f>
        <v>412843.19999999995</v>
      </c>
      <c r="H206" s="2"/>
      <c r="I206" s="2"/>
      <c r="J206" s="2"/>
    </row>
    <row r="207" spans="1:10" x14ac:dyDescent="0.25">
      <c r="A207" s="4">
        <v>44922</v>
      </c>
      <c r="B207" s="2">
        <v>183</v>
      </c>
      <c r="C207" s="6">
        <v>38955</v>
      </c>
      <c r="D207" s="2">
        <v>70000</v>
      </c>
      <c r="E207" s="2"/>
      <c r="G207" s="6">
        <f t="shared" si="4"/>
        <v>381798.19999999995</v>
      </c>
      <c r="H207" s="2"/>
      <c r="I207" s="2"/>
      <c r="J207" s="2"/>
    </row>
    <row r="208" spans="1:10" x14ac:dyDescent="0.25">
      <c r="A208" s="4">
        <v>44923</v>
      </c>
      <c r="B208" s="2">
        <v>184</v>
      </c>
      <c r="C208" s="6">
        <v>32144</v>
      </c>
      <c r="D208" s="2">
        <v>40000</v>
      </c>
      <c r="E208" s="2"/>
      <c r="G208" s="6">
        <f t="shared" si="4"/>
        <v>373942.19999999995</v>
      </c>
      <c r="H208" s="2"/>
      <c r="I208" s="2"/>
      <c r="J208" s="2"/>
    </row>
    <row r="209" spans="1:10" x14ac:dyDescent="0.25">
      <c r="A209" s="4">
        <v>44924</v>
      </c>
      <c r="B209" s="2">
        <v>185</v>
      </c>
      <c r="C209" s="6">
        <v>32277</v>
      </c>
      <c r="D209" s="2">
        <v>50000</v>
      </c>
      <c r="E209" s="2"/>
      <c r="G209" s="6">
        <f t="shared" si="4"/>
        <v>356219.19999999995</v>
      </c>
      <c r="H209" s="2"/>
      <c r="I209" s="2"/>
      <c r="J209" s="2"/>
    </row>
    <row r="210" spans="1:10" x14ac:dyDescent="0.25">
      <c r="A210" s="4">
        <v>44925</v>
      </c>
      <c r="B210" s="2">
        <v>186</v>
      </c>
      <c r="C210" s="6">
        <v>33544</v>
      </c>
      <c r="D210" s="2">
        <v>35000</v>
      </c>
      <c r="E210" s="2"/>
      <c r="G210" s="6">
        <f t="shared" si="4"/>
        <v>354763.19999999995</v>
      </c>
      <c r="H210" s="2"/>
      <c r="I210" s="2"/>
      <c r="J210" s="2"/>
    </row>
    <row r="211" spans="1:10" x14ac:dyDescent="0.25">
      <c r="A211" s="4">
        <v>44926</v>
      </c>
      <c r="B211" s="2">
        <v>187</v>
      </c>
      <c r="C211" s="6">
        <v>35728</v>
      </c>
      <c r="D211" s="2"/>
      <c r="E211" s="2"/>
      <c r="G211" s="6">
        <f t="shared" si="4"/>
        <v>390491.19999999995</v>
      </c>
      <c r="H211" s="2"/>
      <c r="I211" s="2"/>
      <c r="J211" s="2"/>
    </row>
    <row r="212" spans="1:10" x14ac:dyDescent="0.25">
      <c r="A212" s="4">
        <v>44927</v>
      </c>
      <c r="B212" s="2">
        <v>188</v>
      </c>
      <c r="C212" s="6">
        <v>29148</v>
      </c>
      <c r="D212" s="2"/>
      <c r="E212" s="2"/>
      <c r="G212" s="6">
        <f t="shared" si="4"/>
        <v>419639.19999999995</v>
      </c>
      <c r="H212" s="2"/>
      <c r="I212" s="2"/>
      <c r="J212" s="2"/>
    </row>
    <row r="213" spans="1:10" x14ac:dyDescent="0.25">
      <c r="A213" s="4">
        <v>44928</v>
      </c>
      <c r="B213" s="2">
        <v>189</v>
      </c>
      <c r="C213" s="6">
        <v>45220</v>
      </c>
      <c r="D213" s="2">
        <v>50000</v>
      </c>
      <c r="E213" s="2"/>
      <c r="G213" s="6">
        <f t="shared" si="4"/>
        <v>414859.19999999995</v>
      </c>
      <c r="H213" s="2"/>
      <c r="I213" s="2"/>
      <c r="J213" s="2"/>
    </row>
    <row r="214" spans="1:10" x14ac:dyDescent="0.25">
      <c r="A214" s="4">
        <v>44929</v>
      </c>
      <c r="B214" s="2">
        <v>190</v>
      </c>
      <c r="C214" s="6">
        <v>28539</v>
      </c>
      <c r="D214" s="2">
        <v>30000</v>
      </c>
      <c r="E214" s="2"/>
      <c r="G214" s="6">
        <f t="shared" si="4"/>
        <v>413398.19999999995</v>
      </c>
      <c r="H214" s="2"/>
      <c r="I214" s="2"/>
      <c r="J214" s="2"/>
    </row>
    <row r="215" spans="1:10" x14ac:dyDescent="0.25">
      <c r="A215" s="4">
        <v>44930</v>
      </c>
      <c r="B215" s="2">
        <v>191</v>
      </c>
      <c r="C215" s="6">
        <v>38325</v>
      </c>
      <c r="D215" s="2"/>
      <c r="E215" s="2"/>
      <c r="G215" s="6">
        <f t="shared" si="4"/>
        <v>451723.19999999995</v>
      </c>
      <c r="H215" s="2"/>
      <c r="I215" s="2"/>
      <c r="J215" s="2"/>
    </row>
    <row r="216" spans="1:10" x14ac:dyDescent="0.25">
      <c r="A216" s="4">
        <v>44931</v>
      </c>
      <c r="B216" s="2"/>
      <c r="C216" s="6"/>
      <c r="D216" s="2">
        <v>40000</v>
      </c>
      <c r="E216" s="2"/>
      <c r="G216" s="6">
        <f t="shared" si="4"/>
        <v>411723.19999999995</v>
      </c>
      <c r="H216" s="2"/>
      <c r="I216" s="2"/>
      <c r="J216" s="2"/>
    </row>
    <row r="217" spans="1:10" x14ac:dyDescent="0.25">
      <c r="A217" s="4">
        <v>44933</v>
      </c>
      <c r="B217" s="2"/>
      <c r="C217" s="6"/>
      <c r="D217" s="2">
        <v>20000</v>
      </c>
      <c r="E217" s="2"/>
      <c r="G217" s="6">
        <f t="shared" si="4"/>
        <v>391723.19999999995</v>
      </c>
      <c r="H217" s="2"/>
      <c r="I217" s="2"/>
      <c r="J217" s="2"/>
    </row>
    <row r="218" spans="1:10" x14ac:dyDescent="0.25">
      <c r="A218" s="4">
        <v>44935</v>
      </c>
      <c r="B218" s="2"/>
      <c r="C218" s="6"/>
      <c r="D218" s="2">
        <v>59500</v>
      </c>
      <c r="E218" s="2"/>
      <c r="G218" s="6">
        <f t="shared" si="4"/>
        <v>332223.19999999995</v>
      </c>
      <c r="H218" s="2"/>
      <c r="I218" s="2"/>
      <c r="J218" s="2"/>
    </row>
    <row r="219" spans="1:10" x14ac:dyDescent="0.25">
      <c r="A219" s="4">
        <v>44944</v>
      </c>
      <c r="B219" s="2"/>
      <c r="C219" s="6"/>
      <c r="D219" s="2">
        <v>10000</v>
      </c>
      <c r="E219" s="2"/>
      <c r="G219" s="6">
        <f t="shared" si="4"/>
        <v>322223.19999999995</v>
      </c>
      <c r="H219" s="2"/>
      <c r="I219" s="2"/>
      <c r="J219" s="2"/>
    </row>
    <row r="220" spans="1:10" x14ac:dyDescent="0.25">
      <c r="A220" s="4">
        <v>44949</v>
      </c>
      <c r="B220" s="2"/>
      <c r="C220" s="6"/>
      <c r="D220" s="2">
        <v>15000</v>
      </c>
      <c r="E220" s="2"/>
      <c r="G220" s="6">
        <f t="shared" si="4"/>
        <v>307223.19999999995</v>
      </c>
      <c r="H220" s="2"/>
      <c r="I220" s="2"/>
      <c r="J220" s="2"/>
    </row>
    <row r="221" spans="1:10" x14ac:dyDescent="0.25">
      <c r="A221" s="4">
        <v>44952</v>
      </c>
      <c r="B221" s="2"/>
      <c r="C221" s="6"/>
      <c r="D221" s="2">
        <v>15000</v>
      </c>
      <c r="E221" s="2"/>
      <c r="G221" s="6">
        <f t="shared" si="4"/>
        <v>292223.19999999995</v>
      </c>
      <c r="H221" s="2"/>
      <c r="I221" s="2"/>
      <c r="J221" s="2"/>
    </row>
    <row r="222" spans="1:10" x14ac:dyDescent="0.25">
      <c r="A222" s="4">
        <v>44963</v>
      </c>
      <c r="B222" s="2"/>
      <c r="C222" s="6"/>
      <c r="D222" s="2">
        <v>15000</v>
      </c>
      <c r="E222" s="2"/>
      <c r="G222" s="6">
        <f t="shared" si="4"/>
        <v>277223.19999999995</v>
      </c>
      <c r="H222" s="2"/>
      <c r="I222" s="2"/>
      <c r="J222" s="2"/>
    </row>
    <row r="223" spans="1:10" x14ac:dyDescent="0.25">
      <c r="A223" s="4">
        <v>44974</v>
      </c>
      <c r="B223" s="2"/>
      <c r="C223" s="6"/>
      <c r="D223" s="2">
        <v>15000</v>
      </c>
      <c r="E223" s="2"/>
      <c r="G223" s="6">
        <f t="shared" si="4"/>
        <v>262223.19999999995</v>
      </c>
      <c r="H223" s="2"/>
      <c r="I223" s="2"/>
      <c r="J223" s="2"/>
    </row>
    <row r="224" spans="1:10" x14ac:dyDescent="0.25">
      <c r="A224" s="4">
        <v>44994</v>
      </c>
      <c r="B224" s="2"/>
      <c r="C224" s="6"/>
      <c r="D224" s="2">
        <v>15000</v>
      </c>
      <c r="E224" s="2"/>
      <c r="G224" s="6">
        <f t="shared" si="4"/>
        <v>247223.19999999995</v>
      </c>
      <c r="H224" s="2"/>
      <c r="I224" s="2"/>
      <c r="J224" s="2"/>
    </row>
    <row r="225" spans="1:10" x14ac:dyDescent="0.25">
      <c r="A225" s="4">
        <v>45019</v>
      </c>
      <c r="B225" s="2"/>
      <c r="C225" s="6"/>
      <c r="D225" s="2">
        <v>10000</v>
      </c>
      <c r="E225" s="2"/>
      <c r="G225" s="6">
        <f t="shared" si="4"/>
        <v>237223.19999999995</v>
      </c>
      <c r="H225" s="2"/>
      <c r="I225" s="2"/>
      <c r="J225" s="2"/>
    </row>
    <row r="226" spans="1:10" x14ac:dyDescent="0.25">
      <c r="A226" s="4">
        <v>45153</v>
      </c>
      <c r="B226" s="2">
        <v>192</v>
      </c>
      <c r="C226" s="6">
        <v>43909.5</v>
      </c>
      <c r="D226" s="2"/>
      <c r="E226" s="2"/>
      <c r="G226" s="6">
        <f t="shared" si="4"/>
        <v>281132.69999999995</v>
      </c>
      <c r="H226" s="2"/>
      <c r="I226" s="2"/>
      <c r="J226" s="2"/>
    </row>
    <row r="227" spans="1:10" x14ac:dyDescent="0.25">
      <c r="A227" s="4">
        <v>45154</v>
      </c>
      <c r="B227" s="2">
        <v>193</v>
      </c>
      <c r="C227" s="6">
        <v>52779</v>
      </c>
      <c r="D227" s="2"/>
      <c r="E227" s="2"/>
      <c r="G227" s="6">
        <f t="shared" si="4"/>
        <v>333911.69999999995</v>
      </c>
      <c r="H227" s="2"/>
      <c r="I227" s="2"/>
      <c r="J227" s="2"/>
    </row>
    <row r="228" spans="1:10" x14ac:dyDescent="0.25">
      <c r="A228" s="4">
        <v>45156</v>
      </c>
      <c r="B228" s="2"/>
      <c r="C228" s="6"/>
      <c r="D228" s="2">
        <v>100000</v>
      </c>
      <c r="E228" s="2"/>
      <c r="G228" s="6">
        <f t="shared" si="4"/>
        <v>233911.69999999995</v>
      </c>
      <c r="H228" s="2"/>
      <c r="I228" s="2"/>
      <c r="J228" s="2"/>
    </row>
    <row r="229" spans="1:10" x14ac:dyDescent="0.25">
      <c r="A229" s="4">
        <v>45160</v>
      </c>
      <c r="B229" s="2">
        <v>194</v>
      </c>
      <c r="C229" s="6">
        <v>47728.000000000015</v>
      </c>
      <c r="D229" s="2"/>
      <c r="E229" s="2"/>
      <c r="G229" s="6">
        <f t="shared" si="4"/>
        <v>281639.69999999995</v>
      </c>
      <c r="H229" s="2"/>
      <c r="I229" s="2"/>
      <c r="J229" s="2"/>
    </row>
    <row r="230" spans="1:10" x14ac:dyDescent="0.25">
      <c r="A230" s="4">
        <v>45161</v>
      </c>
      <c r="B230" s="2">
        <v>195</v>
      </c>
      <c r="C230" s="6">
        <v>52360</v>
      </c>
      <c r="D230" s="2"/>
      <c r="E230" s="2"/>
      <c r="G230" s="6">
        <f t="shared" si="4"/>
        <v>333999.69999999995</v>
      </c>
      <c r="H230" s="2"/>
      <c r="I230" s="2"/>
      <c r="J230" s="2"/>
    </row>
    <row r="231" spans="1:10" x14ac:dyDescent="0.25">
      <c r="A231" s="4">
        <v>45162</v>
      </c>
      <c r="B231" s="2">
        <v>196</v>
      </c>
      <c r="C231" s="6">
        <v>49672.000000000007</v>
      </c>
      <c r="D231" s="2"/>
      <c r="E231" s="2"/>
      <c r="G231" s="6">
        <f t="shared" si="4"/>
        <v>383671.69999999995</v>
      </c>
      <c r="H231" s="2"/>
      <c r="I231" s="2"/>
      <c r="J231" s="2"/>
    </row>
    <row r="232" spans="1:10" x14ac:dyDescent="0.25">
      <c r="A232" s="4">
        <v>45167</v>
      </c>
      <c r="B232" s="2">
        <v>197</v>
      </c>
      <c r="C232" s="6">
        <v>47575.999999999993</v>
      </c>
      <c r="D232" s="2">
        <v>50000</v>
      </c>
      <c r="E232" s="2"/>
      <c r="G232" s="6">
        <f t="shared" si="4"/>
        <v>381247.69999999995</v>
      </c>
      <c r="H232" s="2"/>
      <c r="I232" s="2"/>
      <c r="J232" s="2"/>
    </row>
    <row r="233" spans="1:10" x14ac:dyDescent="0.25">
      <c r="A233" s="4">
        <v>45267</v>
      </c>
      <c r="B233" s="2">
        <v>198</v>
      </c>
      <c r="C233" s="6">
        <v>37219</v>
      </c>
      <c r="D233" s="2">
        <v>25000</v>
      </c>
      <c r="E233" s="2"/>
      <c r="G233" s="6">
        <f t="shared" si="4"/>
        <v>393466.69999999995</v>
      </c>
      <c r="H233" s="2"/>
      <c r="I233" s="2"/>
      <c r="J233" s="2"/>
    </row>
    <row r="234" spans="1:10" x14ac:dyDescent="0.25">
      <c r="A234" s="4">
        <v>45268</v>
      </c>
      <c r="B234" s="2">
        <v>199</v>
      </c>
      <c r="C234" s="6">
        <v>34622</v>
      </c>
      <c r="D234" s="2"/>
      <c r="E234" s="2"/>
      <c r="G234" s="6">
        <f t="shared" si="4"/>
        <v>428088.69999999995</v>
      </c>
      <c r="H234" s="2"/>
      <c r="I234" s="2"/>
      <c r="J234" s="2"/>
    </row>
    <row r="235" spans="1:10" x14ac:dyDescent="0.25">
      <c r="A235" s="4">
        <v>45269</v>
      </c>
      <c r="B235" s="2">
        <v>200</v>
      </c>
      <c r="C235" s="6">
        <v>35581.000000000007</v>
      </c>
      <c r="D235" s="2"/>
      <c r="E235" s="2">
        <v>210</v>
      </c>
      <c r="G235" s="6">
        <f t="shared" si="4"/>
        <v>463459.69999999995</v>
      </c>
      <c r="H235" s="2"/>
      <c r="I235" s="2"/>
      <c r="J235" s="2"/>
    </row>
    <row r="236" spans="1:10" x14ac:dyDescent="0.25">
      <c r="A236" s="4">
        <v>45270</v>
      </c>
      <c r="B236" s="2">
        <v>201</v>
      </c>
      <c r="C236" s="6">
        <v>35308</v>
      </c>
      <c r="D236" s="2">
        <v>50000</v>
      </c>
      <c r="E236" s="2"/>
      <c r="G236" s="6">
        <f t="shared" si="4"/>
        <v>448767.69999999995</v>
      </c>
      <c r="H236" s="2"/>
      <c r="I236" s="2"/>
      <c r="J236" s="2"/>
    </row>
    <row r="237" spans="1:10" x14ac:dyDescent="0.25">
      <c r="A237" s="4">
        <v>45273</v>
      </c>
      <c r="B237" s="2">
        <v>202</v>
      </c>
      <c r="C237" s="6">
        <v>35567</v>
      </c>
      <c r="D237" s="2">
        <v>25000</v>
      </c>
      <c r="E237" s="2"/>
      <c r="G237" s="6">
        <f t="shared" si="4"/>
        <v>459334.69999999995</v>
      </c>
      <c r="H237" s="2"/>
      <c r="I237" s="2"/>
      <c r="J237" s="2"/>
    </row>
    <row r="238" spans="1:10" x14ac:dyDescent="0.25">
      <c r="A238" s="4">
        <v>45274</v>
      </c>
      <c r="B238" s="2">
        <v>203</v>
      </c>
      <c r="C238" s="6">
        <v>34986</v>
      </c>
      <c r="D238" s="2">
        <v>25000</v>
      </c>
      <c r="E238" s="2"/>
      <c r="G238" s="6">
        <f t="shared" si="4"/>
        <v>469320.69999999995</v>
      </c>
      <c r="H238" s="2"/>
      <c r="I238" s="2"/>
      <c r="J238" s="2"/>
    </row>
    <row r="239" spans="1:10" x14ac:dyDescent="0.25">
      <c r="A239" s="4">
        <v>45275</v>
      </c>
      <c r="B239" s="2"/>
      <c r="C239" s="6"/>
      <c r="D239" s="2">
        <v>25000</v>
      </c>
      <c r="E239" s="2"/>
      <c r="G239" s="6">
        <f t="shared" si="4"/>
        <v>444320.69999999995</v>
      </c>
      <c r="H239" s="2"/>
      <c r="I239" s="2"/>
      <c r="J239" s="2"/>
    </row>
    <row r="240" spans="1:10" x14ac:dyDescent="0.25">
      <c r="A240" s="4">
        <v>45276</v>
      </c>
      <c r="B240" s="2">
        <v>204</v>
      </c>
      <c r="C240" s="6">
        <v>34153</v>
      </c>
      <c r="D240" s="2"/>
      <c r="E240" s="2"/>
      <c r="G240" s="6">
        <f t="shared" si="4"/>
        <v>478473.69999999995</v>
      </c>
      <c r="H240" s="2"/>
      <c r="I240" s="2"/>
      <c r="J240" s="2"/>
    </row>
    <row r="241" spans="1:10" x14ac:dyDescent="0.25">
      <c r="A241" s="4">
        <v>45278</v>
      </c>
      <c r="B241" s="2">
        <v>205</v>
      </c>
      <c r="C241" s="6">
        <v>37933</v>
      </c>
      <c r="D241" s="2">
        <v>50000</v>
      </c>
      <c r="E241" s="2"/>
      <c r="G241" s="6">
        <f t="shared" si="4"/>
        <v>466406.69999999995</v>
      </c>
      <c r="H241" s="2"/>
      <c r="I241" s="2"/>
      <c r="J241" s="2"/>
    </row>
    <row r="242" spans="1:10" x14ac:dyDescent="0.25">
      <c r="A242" s="4">
        <v>45280</v>
      </c>
      <c r="B242" s="2">
        <v>206</v>
      </c>
      <c r="C242" s="6">
        <v>40838</v>
      </c>
      <c r="D242" s="2"/>
      <c r="E242" s="2"/>
      <c r="G242" s="6">
        <f t="shared" si="4"/>
        <v>507244.69999999995</v>
      </c>
      <c r="H242" s="2"/>
      <c r="I242" s="2"/>
      <c r="J242" s="2"/>
    </row>
    <row r="243" spans="1:10" x14ac:dyDescent="0.25">
      <c r="A243" s="4">
        <v>45281</v>
      </c>
      <c r="B243" s="2">
        <v>207</v>
      </c>
      <c r="C243" s="6">
        <v>39284</v>
      </c>
      <c r="D243" s="2">
        <v>25000</v>
      </c>
      <c r="E243" s="2"/>
      <c r="G243" s="6">
        <f t="shared" si="4"/>
        <v>521528.69999999995</v>
      </c>
      <c r="H243" s="2"/>
      <c r="I243" s="2"/>
      <c r="J243" s="2"/>
    </row>
    <row r="244" spans="1:10" x14ac:dyDescent="0.25">
      <c r="A244" s="4">
        <v>45282</v>
      </c>
      <c r="B244" s="2"/>
      <c r="C244" s="6"/>
      <c r="D244" s="2">
        <v>30000</v>
      </c>
      <c r="E244" s="2"/>
      <c r="G244" s="6">
        <f t="shared" si="4"/>
        <v>491528.69999999995</v>
      </c>
      <c r="H244" s="2"/>
      <c r="I244" s="2"/>
      <c r="J244" s="2"/>
    </row>
    <row r="245" spans="1:10" x14ac:dyDescent="0.25">
      <c r="A245" s="4">
        <v>45283</v>
      </c>
      <c r="B245" s="2">
        <v>208</v>
      </c>
      <c r="C245" s="6">
        <v>36953</v>
      </c>
      <c r="D245" s="2"/>
      <c r="E245" s="2"/>
      <c r="G245" s="6">
        <f t="shared" si="4"/>
        <v>528481.69999999995</v>
      </c>
      <c r="H245" s="2"/>
      <c r="I245" s="2"/>
      <c r="J245" s="2"/>
    </row>
    <row r="246" spans="1:10" x14ac:dyDescent="0.25">
      <c r="A246" s="4">
        <v>45284</v>
      </c>
      <c r="B246" s="2"/>
      <c r="C246" s="6"/>
      <c r="D246" s="2">
        <v>25000</v>
      </c>
      <c r="E246" s="2"/>
      <c r="G246" s="6">
        <f t="shared" si="4"/>
        <v>503481.69999999995</v>
      </c>
      <c r="H246" s="2"/>
      <c r="I246" s="2"/>
      <c r="J246" s="2"/>
    </row>
    <row r="247" spans="1:10" x14ac:dyDescent="0.25">
      <c r="A247" s="4">
        <v>45285</v>
      </c>
      <c r="B247" s="2">
        <v>209</v>
      </c>
      <c r="C247" s="6">
        <v>35623</v>
      </c>
      <c r="D247" s="2">
        <v>25000</v>
      </c>
      <c r="E247" s="2"/>
      <c r="G247" s="6">
        <f t="shared" si="4"/>
        <v>514104.69999999995</v>
      </c>
      <c r="H247" s="2"/>
      <c r="I247" s="2"/>
      <c r="J247" s="2"/>
    </row>
    <row r="248" spans="1:10" x14ac:dyDescent="0.25">
      <c r="A248" s="4">
        <v>45287</v>
      </c>
      <c r="B248" s="2">
        <v>210</v>
      </c>
      <c r="C248" s="6">
        <v>42518.000000000007</v>
      </c>
      <c r="D248" s="2">
        <v>25000</v>
      </c>
      <c r="E248" s="2"/>
      <c r="G248" s="6">
        <f t="shared" si="4"/>
        <v>531622.69999999995</v>
      </c>
      <c r="H248" s="2"/>
      <c r="I248" s="2"/>
      <c r="J248" s="2"/>
    </row>
    <row r="249" spans="1:10" x14ac:dyDescent="0.25">
      <c r="A249" s="4">
        <v>45288</v>
      </c>
      <c r="B249" s="2">
        <v>211</v>
      </c>
      <c r="C249" s="6">
        <v>39039</v>
      </c>
      <c r="D249" s="2"/>
      <c r="E249" s="2"/>
      <c r="G249" s="6">
        <f t="shared" si="4"/>
        <v>570661.69999999995</v>
      </c>
      <c r="H249" s="2"/>
      <c r="I249" s="2"/>
      <c r="J249" s="2"/>
    </row>
    <row r="250" spans="1:10" x14ac:dyDescent="0.25">
      <c r="A250" s="4">
        <v>45290</v>
      </c>
      <c r="B250" s="2">
        <v>212</v>
      </c>
      <c r="C250" s="6">
        <v>35105</v>
      </c>
      <c r="D250" s="2">
        <v>35000</v>
      </c>
      <c r="E250" s="2">
        <v>644</v>
      </c>
      <c r="G250" s="9">
        <f t="shared" si="4"/>
        <v>570122.69999999995</v>
      </c>
      <c r="H250" s="10">
        <v>322</v>
      </c>
      <c r="I250" s="2"/>
      <c r="J250" s="2"/>
    </row>
    <row r="251" spans="1:10" x14ac:dyDescent="0.25">
      <c r="A251" s="4">
        <v>45294</v>
      </c>
      <c r="B251" s="2">
        <v>213</v>
      </c>
      <c r="C251" s="6">
        <v>43001</v>
      </c>
      <c r="D251" s="2">
        <v>40000</v>
      </c>
      <c r="E251" s="2"/>
      <c r="G251" s="6">
        <f t="shared" si="4"/>
        <v>573123.69999999995</v>
      </c>
      <c r="H251" s="2"/>
      <c r="I251" s="2"/>
      <c r="J251" s="2"/>
    </row>
    <row r="252" spans="1:10" x14ac:dyDescent="0.25">
      <c r="A252" s="4">
        <v>45295</v>
      </c>
      <c r="B252" s="2">
        <v>214</v>
      </c>
      <c r="C252" s="6">
        <v>41790</v>
      </c>
      <c r="D252" s="2"/>
      <c r="E252" s="2"/>
      <c r="G252" s="6">
        <f t="shared" si="4"/>
        <v>614913.69999999995</v>
      </c>
      <c r="H252" s="2"/>
      <c r="I252" s="2"/>
      <c r="J252" s="2"/>
    </row>
    <row r="253" spans="1:10" ht="15" customHeight="1" x14ac:dyDescent="0.25">
      <c r="A253" s="4">
        <v>45297</v>
      </c>
      <c r="B253" s="2">
        <v>215</v>
      </c>
      <c r="C253" s="6">
        <v>34061.200000000004</v>
      </c>
      <c r="D253" s="2">
        <v>40000</v>
      </c>
      <c r="E253" s="2"/>
      <c r="G253" s="6">
        <f t="shared" si="4"/>
        <v>608974.89999999991</v>
      </c>
      <c r="H253" s="2"/>
      <c r="I253" s="2"/>
      <c r="J253" s="2"/>
    </row>
    <row r="254" spans="1:10" ht="15.75" customHeight="1" x14ac:dyDescent="0.25">
      <c r="A254" s="4">
        <v>45299</v>
      </c>
      <c r="B254" s="2">
        <v>216</v>
      </c>
      <c r="C254" s="6">
        <v>36801.600000000006</v>
      </c>
      <c r="D254" s="2">
        <v>40000</v>
      </c>
      <c r="E254" s="2"/>
      <c r="G254" s="6">
        <f t="shared" si="4"/>
        <v>605776.49999999988</v>
      </c>
      <c r="H254" s="2"/>
      <c r="I254" s="2"/>
      <c r="J254" s="2"/>
    </row>
    <row r="255" spans="1:10" x14ac:dyDescent="0.25">
      <c r="A255" s="4">
        <v>45301</v>
      </c>
      <c r="B255" s="2">
        <v>217</v>
      </c>
      <c r="C255" s="6">
        <v>41486.800000000003</v>
      </c>
      <c r="D255" s="2"/>
      <c r="E255" s="2"/>
      <c r="G255" s="6">
        <f t="shared" si="4"/>
        <v>647263.29999999993</v>
      </c>
      <c r="H255" s="2"/>
      <c r="I255" s="2"/>
      <c r="J255" s="2"/>
    </row>
    <row r="256" spans="1:10" x14ac:dyDescent="0.25">
      <c r="A256" s="4">
        <v>45308</v>
      </c>
      <c r="B256" s="2">
        <v>218</v>
      </c>
      <c r="C256" s="6">
        <v>32470</v>
      </c>
      <c r="D256" s="2">
        <v>50000</v>
      </c>
      <c r="E256" s="2"/>
      <c r="G256" s="6">
        <f t="shared" si="4"/>
        <v>629733.29999999993</v>
      </c>
      <c r="H256" s="2"/>
      <c r="I256" s="2"/>
      <c r="J256" s="2"/>
    </row>
    <row r="257" spans="1:10" x14ac:dyDescent="0.25">
      <c r="A257" s="4">
        <v>45309</v>
      </c>
      <c r="B257" s="2">
        <v>219</v>
      </c>
      <c r="C257" s="6">
        <v>34190.399999999994</v>
      </c>
      <c r="D257" s="2">
        <v>9000</v>
      </c>
      <c r="E257" s="2"/>
      <c r="G257" s="6">
        <f t="shared" si="4"/>
        <v>654923.69999999995</v>
      </c>
      <c r="H257" s="2"/>
      <c r="I257" s="2"/>
      <c r="J257" s="2"/>
    </row>
    <row r="258" spans="1:10" x14ac:dyDescent="0.25">
      <c r="A258" s="4">
        <v>45311</v>
      </c>
      <c r="B258" s="2">
        <v>220</v>
      </c>
      <c r="C258" s="6">
        <v>34979.199999999997</v>
      </c>
      <c r="D258" s="2">
        <v>15000</v>
      </c>
      <c r="E258" s="2"/>
      <c r="G258" s="6">
        <f t="shared" si="4"/>
        <v>674902.89999999991</v>
      </c>
      <c r="H258" s="2"/>
      <c r="I258" s="2"/>
      <c r="J258" s="2"/>
    </row>
    <row r="259" spans="1:10" x14ac:dyDescent="0.25">
      <c r="A259" s="4">
        <v>45315</v>
      </c>
      <c r="B259" s="2">
        <v>221</v>
      </c>
      <c r="C259" s="6">
        <v>39752.800000000003</v>
      </c>
      <c r="D259" s="2"/>
      <c r="E259" s="2"/>
      <c r="G259" s="6">
        <f t="shared" si="4"/>
        <v>714655.7</v>
      </c>
      <c r="H259" s="2"/>
      <c r="I259" s="2"/>
      <c r="J259" s="2"/>
    </row>
    <row r="260" spans="1:10" x14ac:dyDescent="0.25">
      <c r="A260" s="4"/>
      <c r="B260" s="2"/>
      <c r="C260" s="6"/>
      <c r="D260" s="2"/>
      <c r="E260" s="2"/>
      <c r="G260" s="6">
        <f t="shared" si="4"/>
        <v>714655.7</v>
      </c>
      <c r="H260" s="2"/>
      <c r="I260" s="2"/>
      <c r="J260" s="2"/>
    </row>
    <row r="261" spans="1:10" x14ac:dyDescent="0.25">
      <c r="A261" s="4"/>
      <c r="B261" s="2"/>
      <c r="C261" s="6"/>
      <c r="D261" s="2"/>
      <c r="E261" s="2"/>
      <c r="G261" s="6">
        <f t="shared" si="4"/>
        <v>714655.7</v>
      </c>
      <c r="H261" s="2"/>
      <c r="I261" s="2"/>
      <c r="J261" s="2"/>
    </row>
    <row r="262" spans="1:10" x14ac:dyDescent="0.25">
      <c r="A262" s="4"/>
      <c r="B262" s="2"/>
      <c r="C262" s="6"/>
      <c r="D262" s="2"/>
      <c r="E262" s="2"/>
      <c r="G262" s="6">
        <f t="shared" si="4"/>
        <v>714655.7</v>
      </c>
      <c r="H262" s="2"/>
      <c r="I262" s="2"/>
      <c r="J262" s="2"/>
    </row>
    <row r="263" spans="1:10" x14ac:dyDescent="0.25">
      <c r="A263" s="4"/>
      <c r="B263" s="2"/>
      <c r="C263" s="6"/>
      <c r="D263" s="2"/>
      <c r="E263" s="2"/>
      <c r="G263" s="6">
        <f t="shared" si="4"/>
        <v>714655.7</v>
      </c>
      <c r="H263" s="2"/>
      <c r="I263" s="2"/>
      <c r="J263" s="2"/>
    </row>
    <row r="264" spans="1:10" x14ac:dyDescent="0.25">
      <c r="A264" s="2"/>
      <c r="B264" s="2"/>
      <c r="C264" s="2"/>
      <c r="D264" s="2"/>
      <c r="E264" s="2"/>
      <c r="G264" s="2"/>
      <c r="H264" s="2"/>
      <c r="I264" s="2"/>
      <c r="J264" s="2"/>
    </row>
    <row r="265" spans="1:10" x14ac:dyDescent="0.25">
      <c r="A265" s="2"/>
      <c r="B265" s="2"/>
      <c r="C265" s="2">
        <f>SUM(C2:C263)</f>
        <v>11104847.199999999</v>
      </c>
      <c r="D265" s="2">
        <f>SUM(D2:D251)</f>
        <v>10164500</v>
      </c>
      <c r="E265" s="2">
        <f>SUM(E2:E250)</f>
        <v>71691.5</v>
      </c>
      <c r="G265" s="2">
        <f>C265-D265-E265</f>
        <v>868655.69999999925</v>
      </c>
      <c r="H265" s="2"/>
      <c r="I265" s="2"/>
      <c r="J265" s="2"/>
    </row>
    <row r="266" spans="1:10" x14ac:dyDescent="0.25">
      <c r="A266" s="2"/>
      <c r="B266" s="2"/>
      <c r="C266" s="2"/>
      <c r="D266" s="2"/>
      <c r="E266" s="2"/>
      <c r="G266" s="2">
        <v>614915</v>
      </c>
      <c r="H266" s="2"/>
      <c r="I266" s="2"/>
      <c r="J266" s="2"/>
    </row>
    <row r="267" spans="1:10" x14ac:dyDescent="0.25">
      <c r="A267" s="2"/>
      <c r="B267" s="2"/>
      <c r="C267" s="2"/>
      <c r="D267" s="2"/>
      <c r="E267" s="2"/>
      <c r="G267" s="2">
        <f>G265-G266</f>
        <v>253740.69999999925</v>
      </c>
      <c r="H267" s="2"/>
      <c r="I267" s="2"/>
      <c r="J26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A106" workbookViewId="0">
      <selection activeCell="H117" sqref="H117"/>
    </sheetView>
  </sheetViews>
  <sheetFormatPr defaultRowHeight="15.75" x14ac:dyDescent="0.25"/>
  <cols>
    <col min="1" max="1" width="15.85546875" style="17" customWidth="1"/>
    <col min="2" max="2" width="6.85546875" style="17" customWidth="1"/>
    <col min="3" max="3" width="13.42578125" style="17" customWidth="1"/>
    <col min="4" max="4" width="13.140625" style="17" customWidth="1"/>
    <col min="5" max="5" width="11.85546875" style="17" customWidth="1"/>
    <col min="6" max="6" width="2.28515625" style="25" customWidth="1"/>
    <col min="7" max="7" width="12.5703125" style="17" customWidth="1"/>
    <col min="8" max="16384" width="9.140625" style="17"/>
  </cols>
  <sheetData>
    <row r="1" spans="1:7" s="14" customFormat="1" ht="31.5" x14ac:dyDescent="0.25">
      <c r="A1" s="13" t="s">
        <v>0</v>
      </c>
      <c r="B1" s="13" t="s">
        <v>1</v>
      </c>
      <c r="C1" s="13" t="s">
        <v>2</v>
      </c>
      <c r="D1" s="13" t="s">
        <v>4</v>
      </c>
      <c r="E1" s="13" t="s">
        <v>3</v>
      </c>
      <c r="F1" s="27"/>
      <c r="G1" s="13" t="s">
        <v>9</v>
      </c>
    </row>
    <row r="2" spans="1:7" x14ac:dyDescent="0.25">
      <c r="A2" s="15">
        <v>44650</v>
      </c>
      <c r="B2" s="16"/>
      <c r="C2" s="16"/>
      <c r="D2" s="16">
        <v>25000</v>
      </c>
      <c r="E2" s="16"/>
      <c r="G2" s="16">
        <f>N(G1)+C2-D2-E2</f>
        <v>-25000</v>
      </c>
    </row>
    <row r="3" spans="1:7" x14ac:dyDescent="0.25">
      <c r="A3" s="15">
        <v>44651</v>
      </c>
      <c r="B3" s="16">
        <v>1</v>
      </c>
      <c r="C3" s="16">
        <v>53572.5</v>
      </c>
      <c r="D3" s="16"/>
      <c r="E3" s="16"/>
      <c r="G3" s="16">
        <f t="shared" ref="G3:G10" si="0">N(G2)+C3-D3-E3</f>
        <v>28572.5</v>
      </c>
    </row>
    <row r="4" spans="1:7" x14ac:dyDescent="0.25">
      <c r="A4" s="15">
        <v>44653</v>
      </c>
      <c r="B4" s="16"/>
      <c r="C4" s="16"/>
      <c r="D4" s="16">
        <v>30000</v>
      </c>
      <c r="E4" s="16"/>
      <c r="G4" s="16">
        <f t="shared" si="0"/>
        <v>-1427.5</v>
      </c>
    </row>
    <row r="5" spans="1:7" x14ac:dyDescent="0.25">
      <c r="A5" s="15">
        <v>44654</v>
      </c>
      <c r="B5" s="16">
        <v>2</v>
      </c>
      <c r="C5" s="16">
        <v>78019.5</v>
      </c>
      <c r="D5" s="16"/>
      <c r="E5" s="16"/>
      <c r="G5" s="16">
        <f t="shared" si="0"/>
        <v>76592</v>
      </c>
    </row>
    <row r="6" spans="1:7" x14ac:dyDescent="0.25">
      <c r="A6" s="15">
        <v>44656</v>
      </c>
      <c r="B6" s="16"/>
      <c r="C6" s="16"/>
      <c r="D6" s="16">
        <v>80000</v>
      </c>
      <c r="E6" s="16"/>
      <c r="G6" s="16">
        <f t="shared" si="0"/>
        <v>-3408</v>
      </c>
    </row>
    <row r="7" spans="1:7" x14ac:dyDescent="0.25">
      <c r="A7" s="18">
        <v>44657</v>
      </c>
      <c r="B7" s="16">
        <v>3</v>
      </c>
      <c r="C7" s="16">
        <v>86313</v>
      </c>
      <c r="D7" s="16"/>
      <c r="E7" s="16"/>
      <c r="G7" s="16">
        <f t="shared" si="0"/>
        <v>82905</v>
      </c>
    </row>
    <row r="8" spans="1:7" x14ac:dyDescent="0.25">
      <c r="A8" s="18">
        <v>44659</v>
      </c>
      <c r="B8" s="16">
        <v>4</v>
      </c>
      <c r="C8" s="16">
        <v>65851.5</v>
      </c>
      <c r="D8" s="16">
        <v>85000</v>
      </c>
      <c r="E8" s="16"/>
      <c r="G8" s="16">
        <f t="shared" si="0"/>
        <v>63756.5</v>
      </c>
    </row>
    <row r="9" spans="1:7" x14ac:dyDescent="0.25">
      <c r="A9" s="18">
        <v>44662</v>
      </c>
      <c r="B9" s="16"/>
      <c r="C9" s="16"/>
      <c r="D9" s="16">
        <v>65000</v>
      </c>
      <c r="E9" s="16"/>
      <c r="G9" s="16">
        <f t="shared" si="0"/>
        <v>-1243.5</v>
      </c>
    </row>
    <row r="10" spans="1:7" x14ac:dyDescent="0.25">
      <c r="A10" s="18">
        <v>44663</v>
      </c>
      <c r="B10" s="16">
        <v>5</v>
      </c>
      <c r="C10" s="16">
        <v>121317</v>
      </c>
      <c r="D10" s="16"/>
      <c r="E10" s="16"/>
      <c r="G10" s="19">
        <f t="shared" si="0"/>
        <v>120073.5</v>
      </c>
    </row>
    <row r="11" spans="1:7" x14ac:dyDescent="0.25">
      <c r="A11" s="18">
        <v>44664</v>
      </c>
      <c r="B11" s="16">
        <v>6</v>
      </c>
      <c r="C11" s="16">
        <v>72058.5</v>
      </c>
      <c r="D11" s="16"/>
      <c r="E11" s="16"/>
      <c r="G11" s="20">
        <f>N(G10)+C11-D11-E11</f>
        <v>192132</v>
      </c>
    </row>
    <row r="12" spans="1:7" x14ac:dyDescent="0.25">
      <c r="A12" s="18">
        <v>44665</v>
      </c>
      <c r="B12" s="16"/>
      <c r="C12" s="16"/>
      <c r="D12" s="16">
        <v>125000</v>
      </c>
      <c r="E12" s="16">
        <v>877.5</v>
      </c>
      <c r="G12" s="20">
        <f>N(G11)+C12-D12-E12</f>
        <v>66254.5</v>
      </c>
    </row>
    <row r="13" spans="1:7" x14ac:dyDescent="0.25">
      <c r="A13" s="18">
        <v>44668</v>
      </c>
      <c r="B13" s="16">
        <v>7</v>
      </c>
      <c r="C13" s="16">
        <v>77896</v>
      </c>
      <c r="D13" s="16"/>
      <c r="E13" s="16">
        <v>2392</v>
      </c>
      <c r="G13" s="20">
        <f>N(G12)+C13-D13-E13</f>
        <v>141758.5</v>
      </c>
    </row>
    <row r="14" spans="1:7" x14ac:dyDescent="0.25">
      <c r="A14" s="18">
        <v>44670</v>
      </c>
      <c r="B14" s="16">
        <v>8</v>
      </c>
      <c r="C14" s="16">
        <v>72514</v>
      </c>
      <c r="D14" s="16">
        <v>70000</v>
      </c>
      <c r="E14" s="16"/>
      <c r="G14" s="20">
        <f t="shared" ref="G14:G77" si="1">N(G13)+C14-D14-E14</f>
        <v>144272.5</v>
      </c>
    </row>
    <row r="15" spans="1:7" x14ac:dyDescent="0.25">
      <c r="A15" s="18">
        <v>44673</v>
      </c>
      <c r="B15" s="16">
        <v>9</v>
      </c>
      <c r="C15" s="16">
        <v>84415.5</v>
      </c>
      <c r="D15" s="16"/>
      <c r="E15" s="16"/>
      <c r="G15" s="20">
        <f t="shared" si="1"/>
        <v>228688</v>
      </c>
    </row>
    <row r="16" spans="1:7" x14ac:dyDescent="0.25">
      <c r="A16" s="18">
        <v>44674</v>
      </c>
      <c r="B16" s="16"/>
      <c r="C16" s="16"/>
      <c r="D16" s="16">
        <v>50000</v>
      </c>
      <c r="E16" s="16"/>
      <c r="G16" s="20">
        <f t="shared" si="1"/>
        <v>178688</v>
      </c>
    </row>
    <row r="17" spans="1:7" x14ac:dyDescent="0.25">
      <c r="A17" s="18">
        <v>44675</v>
      </c>
      <c r="B17" s="16"/>
      <c r="C17" s="16"/>
      <c r="D17" s="16">
        <v>95000</v>
      </c>
      <c r="E17" s="16"/>
      <c r="G17" s="20">
        <f t="shared" si="1"/>
        <v>83688</v>
      </c>
    </row>
    <row r="18" spans="1:7" x14ac:dyDescent="0.25">
      <c r="A18" s="18">
        <v>44676</v>
      </c>
      <c r="B18" s="16">
        <v>10</v>
      </c>
      <c r="C18" s="16">
        <v>83492.5</v>
      </c>
      <c r="D18" s="16"/>
      <c r="E18" s="16"/>
      <c r="G18" s="20">
        <f t="shared" si="1"/>
        <v>167180.5</v>
      </c>
    </row>
    <row r="19" spans="1:7" x14ac:dyDescent="0.25">
      <c r="A19" s="18">
        <v>44677</v>
      </c>
      <c r="B19" s="16">
        <v>11</v>
      </c>
      <c r="C19" s="16">
        <v>78832</v>
      </c>
      <c r="D19" s="16"/>
      <c r="E19" s="16"/>
      <c r="G19" s="20">
        <f t="shared" si="1"/>
        <v>246012.5</v>
      </c>
    </row>
    <row r="20" spans="1:7" x14ac:dyDescent="0.25">
      <c r="A20" s="18">
        <v>44678</v>
      </c>
      <c r="B20" s="16">
        <v>12</v>
      </c>
      <c r="C20" s="16">
        <v>129161.5</v>
      </c>
      <c r="D20" s="16">
        <v>120000</v>
      </c>
      <c r="E20" s="16"/>
      <c r="G20" s="20">
        <f t="shared" si="1"/>
        <v>255174</v>
      </c>
    </row>
    <row r="21" spans="1:7" x14ac:dyDescent="0.25">
      <c r="A21" s="18">
        <v>44679</v>
      </c>
      <c r="B21" s="16">
        <v>13</v>
      </c>
      <c r="C21" s="16">
        <v>75933</v>
      </c>
      <c r="D21" s="16">
        <v>100000</v>
      </c>
      <c r="E21" s="16"/>
      <c r="G21" s="20">
        <f t="shared" si="1"/>
        <v>231107</v>
      </c>
    </row>
    <row r="22" spans="1:7" x14ac:dyDescent="0.25">
      <c r="A22" s="18">
        <v>44680</v>
      </c>
      <c r="B22" s="16"/>
      <c r="C22" s="16"/>
      <c r="D22" s="16">
        <v>120000</v>
      </c>
      <c r="E22" s="16"/>
      <c r="G22" s="20">
        <f t="shared" si="1"/>
        <v>111107</v>
      </c>
    </row>
    <row r="23" spans="1:7" x14ac:dyDescent="0.25">
      <c r="A23" s="18">
        <v>44686</v>
      </c>
      <c r="B23" s="16">
        <v>14</v>
      </c>
      <c r="C23" s="16">
        <v>65032.500000000007</v>
      </c>
      <c r="D23" s="16"/>
      <c r="E23" s="16"/>
      <c r="G23" s="20">
        <f t="shared" si="1"/>
        <v>176139.5</v>
      </c>
    </row>
    <row r="24" spans="1:7" x14ac:dyDescent="0.25">
      <c r="A24" s="18">
        <v>44687</v>
      </c>
      <c r="B24" s="16"/>
      <c r="C24" s="16"/>
      <c r="D24" s="16">
        <v>65000</v>
      </c>
      <c r="E24" s="16">
        <v>32.5</v>
      </c>
      <c r="G24" s="20">
        <f t="shared" si="1"/>
        <v>111107</v>
      </c>
    </row>
    <row r="25" spans="1:7" x14ac:dyDescent="0.25">
      <c r="A25" s="18">
        <v>44688</v>
      </c>
      <c r="B25" s="16">
        <v>15</v>
      </c>
      <c r="C25" s="16">
        <v>65260</v>
      </c>
      <c r="D25" s="16"/>
      <c r="E25" s="16"/>
      <c r="G25" s="20">
        <f t="shared" si="1"/>
        <v>176367</v>
      </c>
    </row>
    <row r="26" spans="1:7" x14ac:dyDescent="0.25">
      <c r="A26" s="18">
        <v>44690</v>
      </c>
      <c r="B26" s="16">
        <v>16</v>
      </c>
      <c r="C26" s="16">
        <v>68076</v>
      </c>
      <c r="D26" s="16">
        <v>130000</v>
      </c>
      <c r="E26" s="16"/>
      <c r="G26" s="20">
        <f t="shared" si="1"/>
        <v>114443</v>
      </c>
    </row>
    <row r="27" spans="1:7" x14ac:dyDescent="0.25">
      <c r="A27" s="18">
        <v>44691</v>
      </c>
      <c r="B27" s="16">
        <v>17</v>
      </c>
      <c r="C27" s="16">
        <v>68386</v>
      </c>
      <c r="D27" s="16"/>
      <c r="E27" s="16"/>
      <c r="G27" s="20">
        <f t="shared" si="1"/>
        <v>182829</v>
      </c>
    </row>
    <row r="28" spans="1:7" x14ac:dyDescent="0.25">
      <c r="A28" s="18">
        <v>44692</v>
      </c>
      <c r="B28" s="16">
        <v>18</v>
      </c>
      <c r="C28" s="16">
        <v>68342</v>
      </c>
      <c r="D28" s="16"/>
      <c r="E28" s="16">
        <v>8000</v>
      </c>
      <c r="G28" s="20">
        <f>N(G27)+C28-D28-E28</f>
        <v>243171</v>
      </c>
    </row>
    <row r="29" spans="1:7" x14ac:dyDescent="0.25">
      <c r="A29" s="18">
        <v>44693</v>
      </c>
      <c r="B29" s="16">
        <v>19</v>
      </c>
      <c r="C29" s="16">
        <v>62210</v>
      </c>
      <c r="D29" s="16"/>
      <c r="E29" s="16"/>
      <c r="G29" s="20">
        <f t="shared" si="1"/>
        <v>305381</v>
      </c>
    </row>
    <row r="30" spans="1:7" x14ac:dyDescent="0.25">
      <c r="A30" s="18">
        <v>44694</v>
      </c>
      <c r="B30" s="16"/>
      <c r="C30" s="16"/>
      <c r="D30" s="16">
        <v>50000</v>
      </c>
      <c r="E30" s="16"/>
      <c r="G30" s="20">
        <f t="shared" si="1"/>
        <v>255381</v>
      </c>
    </row>
    <row r="31" spans="1:7" x14ac:dyDescent="0.25">
      <c r="A31" s="18">
        <v>44696</v>
      </c>
      <c r="B31" s="16"/>
      <c r="C31" s="16"/>
      <c r="D31" s="16">
        <v>100000</v>
      </c>
      <c r="E31" s="16"/>
      <c r="G31" s="20">
        <f>N(G30)+C31-D31-E31</f>
        <v>155381</v>
      </c>
    </row>
    <row r="32" spans="1:7" x14ac:dyDescent="0.25">
      <c r="A32" s="18">
        <v>44697</v>
      </c>
      <c r="B32" s="16">
        <v>20</v>
      </c>
      <c r="C32" s="16">
        <v>73780</v>
      </c>
      <c r="D32" s="16">
        <v>60000</v>
      </c>
      <c r="E32" s="16"/>
      <c r="G32" s="20">
        <f t="shared" si="1"/>
        <v>169161</v>
      </c>
    </row>
    <row r="33" spans="1:7" x14ac:dyDescent="0.25">
      <c r="A33" s="18">
        <v>44698</v>
      </c>
      <c r="B33" s="16">
        <v>21</v>
      </c>
      <c r="C33" s="16">
        <v>68212</v>
      </c>
      <c r="D33" s="16"/>
      <c r="E33" s="16"/>
      <c r="G33" s="20">
        <f t="shared" si="1"/>
        <v>237373</v>
      </c>
    </row>
    <row r="34" spans="1:7" x14ac:dyDescent="0.25">
      <c r="A34" s="18">
        <v>44699</v>
      </c>
      <c r="B34" s="16">
        <v>22</v>
      </c>
      <c r="C34" s="20">
        <v>61900.799999999996</v>
      </c>
      <c r="D34" s="16">
        <v>125000</v>
      </c>
      <c r="E34" s="16"/>
      <c r="G34" s="20">
        <f t="shared" si="1"/>
        <v>174273.8</v>
      </c>
    </row>
    <row r="35" spans="1:7" x14ac:dyDescent="0.25">
      <c r="A35" s="18">
        <v>44700</v>
      </c>
      <c r="B35" s="16">
        <v>23</v>
      </c>
      <c r="C35" s="20">
        <v>74443.400000000009</v>
      </c>
      <c r="D35" s="16"/>
      <c r="E35" s="16"/>
      <c r="G35" s="20">
        <f t="shared" si="1"/>
        <v>248717.2</v>
      </c>
    </row>
    <row r="36" spans="1:7" x14ac:dyDescent="0.25">
      <c r="A36" s="18">
        <v>44701</v>
      </c>
      <c r="B36" s="16">
        <v>24</v>
      </c>
      <c r="C36" s="20">
        <v>74424.800000000003</v>
      </c>
      <c r="D36" s="16">
        <v>65000</v>
      </c>
      <c r="E36" s="16"/>
      <c r="G36" s="20">
        <f t="shared" si="1"/>
        <v>258142</v>
      </c>
    </row>
    <row r="37" spans="1:7" x14ac:dyDescent="0.25">
      <c r="A37" s="18">
        <v>44702</v>
      </c>
      <c r="B37" s="16">
        <v>25</v>
      </c>
      <c r="C37" s="20">
        <v>57554.6</v>
      </c>
      <c r="D37" s="16">
        <v>120000</v>
      </c>
      <c r="E37" s="16"/>
      <c r="G37" s="20">
        <f t="shared" si="1"/>
        <v>195696.59999999998</v>
      </c>
    </row>
    <row r="38" spans="1:7" x14ac:dyDescent="0.25">
      <c r="A38" s="18">
        <v>44703</v>
      </c>
      <c r="B38" s="16">
        <v>26</v>
      </c>
      <c r="C38" s="20">
        <v>50579.6</v>
      </c>
      <c r="D38" s="16"/>
      <c r="E38" s="16"/>
      <c r="G38" s="20">
        <f t="shared" si="1"/>
        <v>246276.19999999998</v>
      </c>
    </row>
    <row r="39" spans="1:7" x14ac:dyDescent="0.25">
      <c r="A39" s="18">
        <v>44704</v>
      </c>
      <c r="B39" s="16">
        <v>27</v>
      </c>
      <c r="C39" s="20">
        <v>62328.600000000006</v>
      </c>
      <c r="D39" s="16">
        <v>120000</v>
      </c>
      <c r="E39" s="16"/>
      <c r="G39" s="20">
        <f t="shared" si="1"/>
        <v>188604.79999999999</v>
      </c>
    </row>
    <row r="40" spans="1:7" x14ac:dyDescent="0.25">
      <c r="A40" s="18">
        <v>44705</v>
      </c>
      <c r="B40" s="16">
        <v>28</v>
      </c>
      <c r="C40" s="20">
        <v>61801.600000000006</v>
      </c>
      <c r="D40" s="16"/>
      <c r="E40" s="16"/>
      <c r="G40" s="20">
        <f t="shared" si="1"/>
        <v>250406.39999999999</v>
      </c>
    </row>
    <row r="41" spans="1:7" x14ac:dyDescent="0.25">
      <c r="A41" s="18">
        <v>44706</v>
      </c>
      <c r="B41" s="16">
        <v>29</v>
      </c>
      <c r="C41" s="20">
        <v>70822.599999999991</v>
      </c>
      <c r="D41" s="16">
        <v>70000</v>
      </c>
      <c r="E41" s="16"/>
      <c r="G41" s="20">
        <f t="shared" si="1"/>
        <v>251229</v>
      </c>
    </row>
    <row r="42" spans="1:7" x14ac:dyDescent="0.25">
      <c r="A42" s="18">
        <v>44707</v>
      </c>
      <c r="B42" s="16">
        <v>30</v>
      </c>
      <c r="C42" s="20">
        <v>59445.599999999999</v>
      </c>
      <c r="D42" s="16">
        <v>55000</v>
      </c>
      <c r="E42" s="16"/>
      <c r="G42" s="20">
        <f t="shared" si="1"/>
        <v>255674.59999999998</v>
      </c>
    </row>
    <row r="43" spans="1:7" x14ac:dyDescent="0.25">
      <c r="A43" s="18">
        <v>44708</v>
      </c>
      <c r="B43" s="16">
        <v>31</v>
      </c>
      <c r="C43" s="20">
        <v>53090.6</v>
      </c>
      <c r="D43" s="16"/>
      <c r="E43" s="16"/>
      <c r="G43" s="20">
        <f t="shared" si="1"/>
        <v>308765.19999999995</v>
      </c>
    </row>
    <row r="44" spans="1:7" x14ac:dyDescent="0.25">
      <c r="A44" s="18">
        <v>44710</v>
      </c>
      <c r="B44" s="16">
        <v>32</v>
      </c>
      <c r="C44" s="20">
        <v>57858.400000000001</v>
      </c>
      <c r="D44" s="16">
        <v>65000</v>
      </c>
      <c r="E44" s="16"/>
      <c r="G44" s="20">
        <f t="shared" si="1"/>
        <v>301623.59999999998</v>
      </c>
    </row>
    <row r="45" spans="1:7" x14ac:dyDescent="0.25">
      <c r="A45" s="18">
        <v>44711</v>
      </c>
      <c r="B45" s="16">
        <v>33</v>
      </c>
      <c r="C45" s="20">
        <v>78469</v>
      </c>
      <c r="D45" s="16">
        <v>70000</v>
      </c>
      <c r="E45" s="16"/>
      <c r="G45" s="20">
        <f t="shared" si="1"/>
        <v>310092.59999999998</v>
      </c>
    </row>
    <row r="46" spans="1:7" x14ac:dyDescent="0.25">
      <c r="A46" s="18">
        <v>44712</v>
      </c>
      <c r="B46" s="16">
        <v>34</v>
      </c>
      <c r="C46" s="20">
        <v>48217.000000000007</v>
      </c>
      <c r="D46" s="16">
        <v>100000</v>
      </c>
      <c r="E46" s="16"/>
      <c r="G46" s="20">
        <f t="shared" si="1"/>
        <v>258309.59999999998</v>
      </c>
    </row>
    <row r="47" spans="1:7" x14ac:dyDescent="0.25">
      <c r="A47" s="18">
        <v>44713</v>
      </c>
      <c r="B47" s="16">
        <v>35</v>
      </c>
      <c r="C47" s="20">
        <v>97686</v>
      </c>
      <c r="D47" s="16">
        <v>65000</v>
      </c>
      <c r="E47" s="16"/>
      <c r="G47" s="20">
        <f t="shared" si="1"/>
        <v>290995.59999999998</v>
      </c>
    </row>
    <row r="48" spans="1:7" x14ac:dyDescent="0.25">
      <c r="A48" s="18">
        <v>44714</v>
      </c>
      <c r="B48" s="16">
        <v>36</v>
      </c>
      <c r="C48" s="20">
        <v>60420.600000000006</v>
      </c>
      <c r="D48" s="16">
        <v>65000</v>
      </c>
      <c r="E48" s="16"/>
      <c r="G48" s="20">
        <f t="shared" si="1"/>
        <v>286416.19999999995</v>
      </c>
    </row>
    <row r="49" spans="1:7" x14ac:dyDescent="0.25">
      <c r="A49" s="18">
        <v>44715</v>
      </c>
      <c r="B49" s="16">
        <v>37</v>
      </c>
      <c r="C49" s="20">
        <v>58089</v>
      </c>
      <c r="D49" s="16"/>
      <c r="E49" s="16"/>
      <c r="G49" s="20">
        <f t="shared" si="1"/>
        <v>344505.19999999995</v>
      </c>
    </row>
    <row r="50" spans="1:7" x14ac:dyDescent="0.25">
      <c r="A50" s="18">
        <v>44716</v>
      </c>
      <c r="B50" s="16">
        <v>38</v>
      </c>
      <c r="C50" s="20">
        <v>96246</v>
      </c>
      <c r="D50" s="16">
        <v>75000</v>
      </c>
      <c r="E50" s="16"/>
      <c r="G50" s="20">
        <f t="shared" si="1"/>
        <v>365751.19999999995</v>
      </c>
    </row>
    <row r="51" spans="1:7" x14ac:dyDescent="0.25">
      <c r="A51" s="18">
        <v>44717</v>
      </c>
      <c r="B51" s="16">
        <v>39</v>
      </c>
      <c r="C51" s="20">
        <v>67147</v>
      </c>
      <c r="D51" s="16">
        <v>100000</v>
      </c>
      <c r="E51" s="16"/>
      <c r="G51" s="20">
        <f t="shared" si="1"/>
        <v>332898.19999999995</v>
      </c>
    </row>
    <row r="52" spans="1:7" x14ac:dyDescent="0.25">
      <c r="A52" s="18">
        <v>44718</v>
      </c>
      <c r="B52" s="16">
        <v>40</v>
      </c>
      <c r="C52" s="20">
        <v>63623.200000000004</v>
      </c>
      <c r="D52" s="16"/>
      <c r="E52" s="16"/>
      <c r="G52" s="20">
        <f t="shared" si="1"/>
        <v>396521.39999999997</v>
      </c>
    </row>
    <row r="53" spans="1:7" x14ac:dyDescent="0.25">
      <c r="A53" s="18">
        <v>44719</v>
      </c>
      <c r="B53" s="16">
        <v>41</v>
      </c>
      <c r="C53" s="20">
        <v>51496.2</v>
      </c>
      <c r="D53" s="16"/>
      <c r="E53" s="16"/>
      <c r="G53" s="20">
        <f t="shared" si="1"/>
        <v>448017.6</v>
      </c>
    </row>
    <row r="54" spans="1:7" x14ac:dyDescent="0.25">
      <c r="A54" s="18">
        <v>44720</v>
      </c>
      <c r="B54" s="16"/>
      <c r="C54" s="20"/>
      <c r="D54" s="16">
        <v>150000</v>
      </c>
      <c r="E54" s="16"/>
      <c r="G54" s="20">
        <f t="shared" si="1"/>
        <v>298017.59999999998</v>
      </c>
    </row>
    <row r="55" spans="1:7" x14ac:dyDescent="0.25">
      <c r="A55" s="18">
        <v>44721</v>
      </c>
      <c r="B55" s="16">
        <v>42</v>
      </c>
      <c r="C55" s="20">
        <v>76045</v>
      </c>
      <c r="D55" s="16"/>
      <c r="E55" s="16"/>
      <c r="G55" s="20">
        <f t="shared" si="1"/>
        <v>374062.6</v>
      </c>
    </row>
    <row r="56" spans="1:7" x14ac:dyDescent="0.25">
      <c r="A56" s="18">
        <v>44722</v>
      </c>
      <c r="B56" s="16">
        <v>43</v>
      </c>
      <c r="C56" s="20">
        <v>64514.299999999996</v>
      </c>
      <c r="D56" s="16">
        <v>100000</v>
      </c>
      <c r="E56" s="16"/>
      <c r="G56" s="20">
        <f t="shared" si="1"/>
        <v>338576.89999999997</v>
      </c>
    </row>
    <row r="57" spans="1:7" x14ac:dyDescent="0.25">
      <c r="A57" s="18">
        <v>44723</v>
      </c>
      <c r="B57" s="16">
        <v>44</v>
      </c>
      <c r="C57" s="20">
        <v>64186</v>
      </c>
      <c r="D57" s="16">
        <v>80000</v>
      </c>
      <c r="E57" s="16"/>
      <c r="G57" s="20">
        <f t="shared" si="1"/>
        <v>322762.89999999997</v>
      </c>
    </row>
    <row r="58" spans="1:7" x14ac:dyDescent="0.25">
      <c r="A58" s="18">
        <v>44724</v>
      </c>
      <c r="B58" s="16">
        <v>45</v>
      </c>
      <c r="C58" s="20">
        <v>62677</v>
      </c>
      <c r="D58" s="16">
        <v>50000</v>
      </c>
      <c r="E58" s="16"/>
      <c r="G58" s="20">
        <f t="shared" si="1"/>
        <v>335439.89999999997</v>
      </c>
    </row>
    <row r="59" spans="1:7" x14ac:dyDescent="0.25">
      <c r="A59" s="18">
        <v>44725</v>
      </c>
      <c r="B59" s="16">
        <v>46</v>
      </c>
      <c r="C59" s="20">
        <v>61037</v>
      </c>
      <c r="D59" s="16">
        <v>100000</v>
      </c>
      <c r="E59" s="16"/>
      <c r="G59" s="20">
        <f t="shared" si="1"/>
        <v>296476.89999999997</v>
      </c>
    </row>
    <row r="60" spans="1:7" x14ac:dyDescent="0.25">
      <c r="A60" s="18">
        <v>44726</v>
      </c>
      <c r="B60" s="16">
        <v>47</v>
      </c>
      <c r="C60" s="20">
        <v>62678.5</v>
      </c>
      <c r="D60" s="16">
        <v>65000</v>
      </c>
      <c r="E60" s="16"/>
      <c r="G60" s="20">
        <f t="shared" si="1"/>
        <v>294155.39999999997</v>
      </c>
    </row>
    <row r="61" spans="1:7" x14ac:dyDescent="0.25">
      <c r="A61" s="18">
        <v>44727</v>
      </c>
      <c r="B61" s="16">
        <v>48</v>
      </c>
      <c r="C61" s="20">
        <v>69314</v>
      </c>
      <c r="D61" s="16">
        <v>70000</v>
      </c>
      <c r="E61" s="16"/>
      <c r="G61" s="20">
        <f t="shared" si="1"/>
        <v>293469.39999999997</v>
      </c>
    </row>
    <row r="62" spans="1:7" x14ac:dyDescent="0.25">
      <c r="A62" s="18">
        <v>44728</v>
      </c>
      <c r="B62" s="16">
        <v>49</v>
      </c>
      <c r="C62" s="20">
        <v>48314</v>
      </c>
      <c r="D62" s="16">
        <v>60000</v>
      </c>
      <c r="E62" s="16"/>
      <c r="G62" s="20">
        <f t="shared" si="1"/>
        <v>281783.39999999997</v>
      </c>
    </row>
    <row r="63" spans="1:7" x14ac:dyDescent="0.25">
      <c r="A63" s="18">
        <v>44729</v>
      </c>
      <c r="B63" s="16">
        <v>50</v>
      </c>
      <c r="C63" s="20">
        <v>43932</v>
      </c>
      <c r="D63" s="16"/>
      <c r="E63" s="16"/>
      <c r="G63" s="20">
        <f t="shared" si="1"/>
        <v>325715.39999999997</v>
      </c>
    </row>
    <row r="64" spans="1:7" x14ac:dyDescent="0.25">
      <c r="A64" s="18">
        <v>44730</v>
      </c>
      <c r="B64" s="16">
        <v>51</v>
      </c>
      <c r="C64" s="20">
        <v>41118</v>
      </c>
      <c r="D64" s="16">
        <v>60000</v>
      </c>
      <c r="E64" s="16"/>
      <c r="G64" s="20">
        <f t="shared" si="1"/>
        <v>306833.39999999997</v>
      </c>
    </row>
    <row r="65" spans="1:7" x14ac:dyDescent="0.25">
      <c r="A65" s="18">
        <v>44731</v>
      </c>
      <c r="B65" s="16">
        <v>52</v>
      </c>
      <c r="C65" s="20">
        <v>56000</v>
      </c>
      <c r="D65" s="16"/>
      <c r="E65" s="16"/>
      <c r="G65" s="20">
        <f t="shared" si="1"/>
        <v>362833.39999999997</v>
      </c>
    </row>
    <row r="66" spans="1:7" x14ac:dyDescent="0.25">
      <c r="A66" s="18">
        <v>44732</v>
      </c>
      <c r="B66" s="16">
        <v>53</v>
      </c>
      <c r="C66" s="20">
        <v>57057</v>
      </c>
      <c r="D66" s="16">
        <v>100000</v>
      </c>
      <c r="E66" s="16"/>
      <c r="G66" s="20">
        <f t="shared" si="1"/>
        <v>319890.39999999997</v>
      </c>
    </row>
    <row r="67" spans="1:7" x14ac:dyDescent="0.25">
      <c r="A67" s="18">
        <v>44733</v>
      </c>
      <c r="B67" s="16">
        <v>54</v>
      </c>
      <c r="C67" s="20">
        <v>47767.500000000007</v>
      </c>
      <c r="D67" s="16">
        <v>65000</v>
      </c>
      <c r="E67" s="16"/>
      <c r="G67" s="20">
        <f t="shared" si="1"/>
        <v>302657.89999999997</v>
      </c>
    </row>
    <row r="68" spans="1:7" x14ac:dyDescent="0.25">
      <c r="A68" s="18">
        <v>44734</v>
      </c>
      <c r="B68" s="16">
        <v>55</v>
      </c>
      <c r="C68" s="20">
        <v>51000</v>
      </c>
      <c r="D68" s="16">
        <v>60000</v>
      </c>
      <c r="E68" s="16"/>
      <c r="G68" s="20">
        <f t="shared" si="1"/>
        <v>293657.89999999997</v>
      </c>
    </row>
    <row r="69" spans="1:7" x14ac:dyDescent="0.25">
      <c r="A69" s="18">
        <v>44735</v>
      </c>
      <c r="B69" s="16">
        <v>56</v>
      </c>
      <c r="C69" s="20">
        <v>68625</v>
      </c>
      <c r="D69" s="16">
        <v>50000</v>
      </c>
      <c r="E69" s="16"/>
      <c r="G69" s="20">
        <f t="shared" si="1"/>
        <v>312282.89999999997</v>
      </c>
    </row>
    <row r="70" spans="1:7" x14ac:dyDescent="0.25">
      <c r="A70" s="18">
        <v>44736</v>
      </c>
      <c r="B70" s="16">
        <v>57</v>
      </c>
      <c r="C70" s="20">
        <v>70297.5</v>
      </c>
      <c r="D70" s="16">
        <v>90000</v>
      </c>
      <c r="E70" s="16"/>
      <c r="G70" s="20">
        <f t="shared" si="1"/>
        <v>292580.39999999997</v>
      </c>
    </row>
    <row r="71" spans="1:7" x14ac:dyDescent="0.25">
      <c r="A71" s="18">
        <v>44737</v>
      </c>
      <c r="B71" s="16">
        <v>58</v>
      </c>
      <c r="C71" s="20">
        <v>71625</v>
      </c>
      <c r="D71" s="16"/>
      <c r="E71" s="16"/>
      <c r="G71" s="20">
        <f t="shared" si="1"/>
        <v>364205.39999999997</v>
      </c>
    </row>
    <row r="72" spans="1:7" x14ac:dyDescent="0.25">
      <c r="A72" s="18">
        <v>44738</v>
      </c>
      <c r="B72" s="16">
        <v>59</v>
      </c>
      <c r="C72" s="20">
        <v>49552.5</v>
      </c>
      <c r="D72" s="16">
        <v>50000</v>
      </c>
      <c r="E72" s="16"/>
      <c r="G72" s="20">
        <f t="shared" si="1"/>
        <v>363757.89999999997</v>
      </c>
    </row>
    <row r="73" spans="1:7" x14ac:dyDescent="0.25">
      <c r="A73" s="18">
        <v>44739</v>
      </c>
      <c r="B73" s="16">
        <v>60</v>
      </c>
      <c r="C73" s="20">
        <v>54787.5</v>
      </c>
      <c r="D73" s="16">
        <v>80000</v>
      </c>
      <c r="E73" s="16">
        <v>18546</v>
      </c>
      <c r="G73" s="20">
        <f t="shared" si="1"/>
        <v>319999.39999999997</v>
      </c>
    </row>
    <row r="74" spans="1:7" x14ac:dyDescent="0.25">
      <c r="A74" s="18">
        <v>44740</v>
      </c>
      <c r="B74" s="16">
        <v>61</v>
      </c>
      <c r="C74" s="20">
        <v>53332.5</v>
      </c>
      <c r="D74" s="16">
        <v>75000</v>
      </c>
      <c r="E74" s="16"/>
      <c r="G74" s="20">
        <f t="shared" si="1"/>
        <v>298331.89999999997</v>
      </c>
    </row>
    <row r="75" spans="1:7" x14ac:dyDescent="0.25">
      <c r="A75" s="18">
        <v>44741</v>
      </c>
      <c r="B75" s="16">
        <v>62</v>
      </c>
      <c r="C75" s="20">
        <v>61650</v>
      </c>
      <c r="D75" s="16">
        <v>70000</v>
      </c>
      <c r="E75" s="16"/>
      <c r="G75" s="20">
        <f t="shared" si="1"/>
        <v>289981.89999999997</v>
      </c>
    </row>
    <row r="76" spans="1:7" x14ac:dyDescent="0.25">
      <c r="A76" s="18">
        <v>44742</v>
      </c>
      <c r="B76" s="16">
        <v>63</v>
      </c>
      <c r="C76" s="20">
        <v>85425</v>
      </c>
      <c r="D76" s="16"/>
      <c r="E76" s="16"/>
      <c r="G76" s="20">
        <f t="shared" si="1"/>
        <v>375406.89999999997</v>
      </c>
    </row>
    <row r="77" spans="1:7" x14ac:dyDescent="0.25">
      <c r="A77" s="18">
        <v>44743</v>
      </c>
      <c r="B77" s="16">
        <v>64</v>
      </c>
      <c r="C77" s="20">
        <v>72712.5</v>
      </c>
      <c r="D77" s="16">
        <v>110000</v>
      </c>
      <c r="E77" s="16"/>
      <c r="G77" s="20">
        <f t="shared" si="1"/>
        <v>338119.39999999997</v>
      </c>
    </row>
    <row r="78" spans="1:7" x14ac:dyDescent="0.25">
      <c r="A78" s="18">
        <v>44744</v>
      </c>
      <c r="B78" s="16">
        <v>65</v>
      </c>
      <c r="C78" s="20">
        <v>69345</v>
      </c>
      <c r="D78" s="16">
        <v>80000</v>
      </c>
      <c r="E78" s="16"/>
      <c r="G78" s="20">
        <f t="shared" ref="G78:G116" si="2">N(G77)+C78-D78-E78</f>
        <v>327464.39999999997</v>
      </c>
    </row>
    <row r="79" spans="1:7" x14ac:dyDescent="0.25">
      <c r="A79" s="18">
        <v>44745</v>
      </c>
      <c r="B79" s="16">
        <v>66</v>
      </c>
      <c r="C79" s="20">
        <v>59670</v>
      </c>
      <c r="D79" s="16"/>
      <c r="E79" s="16"/>
      <c r="G79" s="20">
        <f t="shared" si="2"/>
        <v>387134.39999999997</v>
      </c>
    </row>
    <row r="80" spans="1:7" x14ac:dyDescent="0.25">
      <c r="A80" s="18">
        <v>44746</v>
      </c>
      <c r="B80" s="16">
        <v>67</v>
      </c>
      <c r="C80" s="20">
        <v>92092.5</v>
      </c>
      <c r="D80" s="16">
        <v>70000</v>
      </c>
      <c r="E80" s="16"/>
      <c r="G80" s="20">
        <f t="shared" si="2"/>
        <v>409226.89999999997</v>
      </c>
    </row>
    <row r="81" spans="1:7" x14ac:dyDescent="0.25">
      <c r="A81" s="18">
        <v>44747</v>
      </c>
      <c r="B81" s="16">
        <v>68</v>
      </c>
      <c r="C81" s="20">
        <v>52830</v>
      </c>
      <c r="D81" s="16">
        <v>80000</v>
      </c>
      <c r="E81" s="16"/>
      <c r="G81" s="20">
        <f t="shared" si="2"/>
        <v>382056.89999999997</v>
      </c>
    </row>
    <row r="82" spans="1:7" x14ac:dyDescent="0.25">
      <c r="A82" s="18">
        <v>44748</v>
      </c>
      <c r="B82" s="16">
        <v>69</v>
      </c>
      <c r="C82" s="20">
        <v>66735</v>
      </c>
      <c r="D82" s="16">
        <v>70000</v>
      </c>
      <c r="E82" s="16"/>
      <c r="G82" s="20">
        <f t="shared" si="2"/>
        <v>378791.89999999997</v>
      </c>
    </row>
    <row r="83" spans="1:7" x14ac:dyDescent="0.25">
      <c r="A83" s="18">
        <v>44750</v>
      </c>
      <c r="B83" s="16"/>
      <c r="C83" s="20"/>
      <c r="D83" s="16">
        <v>50000</v>
      </c>
      <c r="E83" s="16"/>
      <c r="G83" s="20">
        <f t="shared" si="2"/>
        <v>328791.89999999997</v>
      </c>
    </row>
    <row r="84" spans="1:7" x14ac:dyDescent="0.25">
      <c r="A84" s="18">
        <v>44752</v>
      </c>
      <c r="B84" s="16">
        <v>70</v>
      </c>
      <c r="C84" s="20">
        <v>61687.5</v>
      </c>
      <c r="D84" s="16">
        <v>65000</v>
      </c>
      <c r="E84" s="16">
        <v>1687.5</v>
      </c>
      <c r="G84" s="20">
        <f t="shared" si="2"/>
        <v>323791.89999999997</v>
      </c>
    </row>
    <row r="85" spans="1:7" x14ac:dyDescent="0.25">
      <c r="A85" s="18">
        <v>44753</v>
      </c>
      <c r="B85" s="16">
        <v>71</v>
      </c>
      <c r="C85" s="20">
        <v>93045</v>
      </c>
      <c r="D85" s="16"/>
      <c r="E85" s="16"/>
      <c r="G85" s="20">
        <f t="shared" si="2"/>
        <v>416836.89999999997</v>
      </c>
    </row>
    <row r="86" spans="1:7" x14ac:dyDescent="0.25">
      <c r="A86" s="18">
        <v>44754</v>
      </c>
      <c r="B86" s="16">
        <v>72</v>
      </c>
      <c r="C86" s="20">
        <v>86100</v>
      </c>
      <c r="D86" s="16">
        <v>130000</v>
      </c>
      <c r="E86" s="16"/>
      <c r="G86" s="20">
        <f t="shared" si="2"/>
        <v>372936.89999999997</v>
      </c>
    </row>
    <row r="87" spans="1:7" x14ac:dyDescent="0.25">
      <c r="A87" s="18">
        <v>44755</v>
      </c>
      <c r="B87" s="16">
        <v>73</v>
      </c>
      <c r="C87" s="20">
        <v>82125</v>
      </c>
      <c r="D87" s="16">
        <v>85000</v>
      </c>
      <c r="E87" s="16"/>
      <c r="G87" s="20">
        <f t="shared" si="2"/>
        <v>370061.89999999997</v>
      </c>
    </row>
    <row r="88" spans="1:7" x14ac:dyDescent="0.25">
      <c r="A88" s="18">
        <v>44756</v>
      </c>
      <c r="B88" s="16">
        <v>74</v>
      </c>
      <c r="C88" s="20">
        <v>70102.5</v>
      </c>
      <c r="D88" s="16">
        <v>80000</v>
      </c>
      <c r="E88" s="16"/>
      <c r="G88" s="20">
        <f t="shared" si="2"/>
        <v>360164.39999999997</v>
      </c>
    </row>
    <row r="89" spans="1:7" x14ac:dyDescent="0.25">
      <c r="A89" s="18">
        <v>44757</v>
      </c>
      <c r="B89" s="16">
        <v>75</v>
      </c>
      <c r="C89" s="20">
        <v>74512.5</v>
      </c>
      <c r="D89" s="16"/>
      <c r="E89" s="16"/>
      <c r="G89" s="20">
        <f t="shared" si="2"/>
        <v>434676.89999999997</v>
      </c>
    </row>
    <row r="90" spans="1:7" x14ac:dyDescent="0.25">
      <c r="A90" s="18">
        <v>44758</v>
      </c>
      <c r="B90" s="16">
        <v>76</v>
      </c>
      <c r="C90" s="20">
        <v>62385</v>
      </c>
      <c r="D90" s="16"/>
      <c r="E90" s="16"/>
      <c r="G90" s="20">
        <f t="shared" si="2"/>
        <v>497061.89999999997</v>
      </c>
    </row>
    <row r="91" spans="1:7" x14ac:dyDescent="0.25">
      <c r="A91" s="18">
        <v>44759</v>
      </c>
      <c r="B91" s="16">
        <v>77</v>
      </c>
      <c r="C91" s="20">
        <v>66322.5</v>
      </c>
      <c r="D91" s="16">
        <v>140000</v>
      </c>
      <c r="E91" s="16"/>
      <c r="G91" s="20">
        <f t="shared" si="2"/>
        <v>423384.39999999991</v>
      </c>
    </row>
    <row r="92" spans="1:7" x14ac:dyDescent="0.25">
      <c r="A92" s="18">
        <v>44760</v>
      </c>
      <c r="B92" s="16">
        <v>78</v>
      </c>
      <c r="C92" s="20">
        <v>61125</v>
      </c>
      <c r="D92" s="16">
        <v>120000</v>
      </c>
      <c r="E92" s="16"/>
      <c r="G92" s="20">
        <f t="shared" si="2"/>
        <v>364509.39999999991</v>
      </c>
    </row>
    <row r="93" spans="1:7" x14ac:dyDescent="0.25">
      <c r="A93" s="18">
        <v>44761</v>
      </c>
      <c r="B93" s="16">
        <v>79</v>
      </c>
      <c r="C93" s="20">
        <v>48375</v>
      </c>
      <c r="D93" s="16"/>
      <c r="E93" s="16"/>
      <c r="G93" s="20">
        <f t="shared" si="2"/>
        <v>412884.39999999991</v>
      </c>
    </row>
    <row r="94" spans="1:7" x14ac:dyDescent="0.25">
      <c r="A94" s="18">
        <v>44763</v>
      </c>
      <c r="B94" s="16">
        <v>80</v>
      </c>
      <c r="C94" s="20">
        <v>43149.599999999999</v>
      </c>
      <c r="D94" s="16">
        <v>50000</v>
      </c>
      <c r="E94" s="16"/>
      <c r="G94" s="20">
        <f t="shared" si="2"/>
        <v>406033.99999999988</v>
      </c>
    </row>
    <row r="95" spans="1:7" x14ac:dyDescent="0.25">
      <c r="A95" s="18">
        <v>44764</v>
      </c>
      <c r="B95" s="16">
        <v>81</v>
      </c>
      <c r="C95" s="21">
        <v>44323.200000000004</v>
      </c>
      <c r="D95" s="16">
        <v>50000</v>
      </c>
      <c r="E95" s="16"/>
      <c r="G95" s="20">
        <f t="shared" si="2"/>
        <v>400357.1999999999</v>
      </c>
    </row>
    <row r="96" spans="1:7" x14ac:dyDescent="0.25">
      <c r="A96" s="18">
        <v>44765</v>
      </c>
      <c r="B96" s="16">
        <v>82</v>
      </c>
      <c r="C96" s="20">
        <v>50544</v>
      </c>
      <c r="D96" s="16">
        <v>50000</v>
      </c>
      <c r="E96" s="16"/>
      <c r="G96" s="20">
        <f t="shared" si="2"/>
        <v>400901.1999999999</v>
      </c>
    </row>
    <row r="97" spans="1:7" x14ac:dyDescent="0.25">
      <c r="A97" s="18">
        <v>44766</v>
      </c>
      <c r="B97" s="16">
        <v>83</v>
      </c>
      <c r="C97" s="20">
        <v>43776</v>
      </c>
      <c r="D97" s="16">
        <v>50000</v>
      </c>
      <c r="E97" s="16"/>
      <c r="G97" s="20">
        <f t="shared" si="2"/>
        <v>394677.1999999999</v>
      </c>
    </row>
    <row r="98" spans="1:7" x14ac:dyDescent="0.25">
      <c r="A98" s="18">
        <v>44767</v>
      </c>
      <c r="B98" s="16">
        <v>84</v>
      </c>
      <c r="C98" s="20">
        <v>42580.799999999996</v>
      </c>
      <c r="D98" s="16"/>
      <c r="E98" s="16"/>
      <c r="G98" s="20">
        <f t="shared" si="2"/>
        <v>437257.99999999988</v>
      </c>
    </row>
    <row r="99" spans="1:7" x14ac:dyDescent="0.25">
      <c r="A99" s="18">
        <v>44768</v>
      </c>
      <c r="B99" s="16">
        <v>85</v>
      </c>
      <c r="C99" s="20">
        <v>69301.600000000006</v>
      </c>
      <c r="D99" s="16">
        <v>30000</v>
      </c>
      <c r="E99" s="16"/>
      <c r="G99" s="20">
        <f t="shared" si="2"/>
        <v>476559.59999999986</v>
      </c>
    </row>
    <row r="100" spans="1:7" x14ac:dyDescent="0.25">
      <c r="A100" s="18">
        <v>44769</v>
      </c>
      <c r="B100" s="16">
        <v>86</v>
      </c>
      <c r="C100" s="20">
        <v>52885.600000000006</v>
      </c>
      <c r="D100" s="16">
        <v>50000</v>
      </c>
      <c r="E100" s="16">
        <v>39302</v>
      </c>
      <c r="G100" s="23">
        <f t="shared" si="2"/>
        <v>440143.19999999984</v>
      </c>
    </row>
    <row r="101" spans="1:7" x14ac:dyDescent="0.25">
      <c r="A101" s="18">
        <v>44770</v>
      </c>
      <c r="B101" s="16">
        <v>87</v>
      </c>
      <c r="C101" s="20">
        <v>55979</v>
      </c>
      <c r="D101" s="16"/>
      <c r="E101" s="16"/>
      <c r="G101" s="20">
        <f t="shared" si="2"/>
        <v>496122.19999999984</v>
      </c>
    </row>
    <row r="102" spans="1:7" x14ac:dyDescent="0.25">
      <c r="A102" s="18">
        <v>44771</v>
      </c>
      <c r="B102" s="16">
        <v>88</v>
      </c>
      <c r="C102" s="20">
        <v>44212</v>
      </c>
      <c r="D102" s="16">
        <v>70000</v>
      </c>
      <c r="E102" s="16"/>
      <c r="G102" s="20">
        <f t="shared" si="2"/>
        <v>470334.19999999984</v>
      </c>
    </row>
    <row r="103" spans="1:7" x14ac:dyDescent="0.25">
      <c r="A103" s="18">
        <v>44772</v>
      </c>
      <c r="B103" s="16">
        <v>89</v>
      </c>
      <c r="C103" s="20">
        <v>37163.000000000007</v>
      </c>
      <c r="D103" s="16">
        <v>80000</v>
      </c>
      <c r="E103" s="16"/>
      <c r="G103" s="20">
        <f t="shared" si="2"/>
        <v>427497.19999999984</v>
      </c>
    </row>
    <row r="104" spans="1:7" x14ac:dyDescent="0.25">
      <c r="A104" s="18">
        <v>44773</v>
      </c>
      <c r="B104" s="16">
        <v>90</v>
      </c>
      <c r="C104" s="20">
        <v>35126</v>
      </c>
      <c r="D104" s="16">
        <v>65000</v>
      </c>
      <c r="E104" s="16"/>
      <c r="G104" s="20">
        <f t="shared" si="2"/>
        <v>397623.19999999984</v>
      </c>
    </row>
    <row r="105" spans="1:7" x14ac:dyDescent="0.25">
      <c r="A105" s="18">
        <v>44774</v>
      </c>
      <c r="B105" s="16">
        <v>91</v>
      </c>
      <c r="C105" s="20">
        <v>43064</v>
      </c>
      <c r="D105" s="16">
        <v>50000</v>
      </c>
      <c r="E105" s="16"/>
      <c r="G105" s="20">
        <f t="shared" si="2"/>
        <v>390687.19999999984</v>
      </c>
    </row>
    <row r="106" spans="1:7" x14ac:dyDescent="0.25">
      <c r="A106" s="18">
        <v>44775</v>
      </c>
      <c r="B106" s="16">
        <v>92</v>
      </c>
      <c r="C106" s="20">
        <v>43526</v>
      </c>
      <c r="D106" s="16"/>
      <c r="E106" s="16"/>
      <c r="G106" s="20">
        <f t="shared" si="2"/>
        <v>434213.19999999984</v>
      </c>
    </row>
    <row r="107" spans="1:7" x14ac:dyDescent="0.25">
      <c r="A107" s="18">
        <v>44776</v>
      </c>
      <c r="B107" s="16">
        <v>93</v>
      </c>
      <c r="C107" s="20">
        <v>54551</v>
      </c>
      <c r="D107" s="16">
        <v>110000</v>
      </c>
      <c r="E107" s="16"/>
      <c r="G107" s="20">
        <f t="shared" si="2"/>
        <v>378764.19999999984</v>
      </c>
    </row>
    <row r="108" spans="1:7" x14ac:dyDescent="0.25">
      <c r="A108" s="18">
        <v>44777</v>
      </c>
      <c r="B108" s="16">
        <v>94</v>
      </c>
      <c r="C108" s="20">
        <v>49175</v>
      </c>
      <c r="D108" s="16"/>
      <c r="E108" s="16"/>
      <c r="G108" s="20">
        <f t="shared" si="2"/>
        <v>427939.19999999984</v>
      </c>
    </row>
    <row r="109" spans="1:7" x14ac:dyDescent="0.25">
      <c r="A109" s="18">
        <v>44778</v>
      </c>
      <c r="B109" s="16">
        <v>95</v>
      </c>
      <c r="C109" s="20">
        <v>38500</v>
      </c>
      <c r="D109" s="16">
        <v>50000</v>
      </c>
      <c r="E109" s="16"/>
      <c r="G109" s="20">
        <f t="shared" si="2"/>
        <v>416439.19999999984</v>
      </c>
    </row>
    <row r="110" spans="1:7" x14ac:dyDescent="0.25">
      <c r="A110" s="18">
        <v>44781</v>
      </c>
      <c r="B110" s="16">
        <v>96</v>
      </c>
      <c r="C110" s="20">
        <v>43162</v>
      </c>
      <c r="D110" s="16">
        <v>50000</v>
      </c>
      <c r="E110" s="16"/>
      <c r="G110" s="20">
        <f t="shared" si="2"/>
        <v>409601.19999999984</v>
      </c>
    </row>
    <row r="111" spans="1:7" x14ac:dyDescent="0.25">
      <c r="A111" s="18">
        <v>44782</v>
      </c>
      <c r="B111" s="16">
        <v>97</v>
      </c>
      <c r="C111" s="20">
        <v>35462</v>
      </c>
      <c r="D111" s="16">
        <v>75000</v>
      </c>
      <c r="E111" s="16"/>
      <c r="G111" s="20">
        <f t="shared" si="2"/>
        <v>370063.19999999984</v>
      </c>
    </row>
    <row r="112" spans="1:7" x14ac:dyDescent="0.25">
      <c r="A112" s="18">
        <v>44783</v>
      </c>
      <c r="B112" s="16">
        <v>98</v>
      </c>
      <c r="C112" s="20">
        <v>72156</v>
      </c>
      <c r="D112" s="16">
        <v>80000</v>
      </c>
      <c r="E112" s="16"/>
      <c r="G112" s="20">
        <f t="shared" si="2"/>
        <v>362219.19999999984</v>
      </c>
    </row>
    <row r="113" spans="1:7" x14ac:dyDescent="0.25">
      <c r="A113" s="18">
        <v>44784</v>
      </c>
      <c r="B113" s="16">
        <v>99</v>
      </c>
      <c r="C113" s="20">
        <v>57239</v>
      </c>
      <c r="D113" s="16">
        <v>60000</v>
      </c>
      <c r="E113" s="16"/>
      <c r="G113" s="20">
        <f t="shared" si="2"/>
        <v>359458.19999999984</v>
      </c>
    </row>
    <row r="114" spans="1:7" x14ac:dyDescent="0.25">
      <c r="A114" s="18">
        <v>44785</v>
      </c>
      <c r="B114" s="16">
        <v>100</v>
      </c>
      <c r="C114" s="20">
        <v>43988</v>
      </c>
      <c r="D114" s="16">
        <v>45000</v>
      </c>
      <c r="E114" s="16"/>
      <c r="G114" s="20">
        <f t="shared" si="2"/>
        <v>358446.19999999984</v>
      </c>
    </row>
    <row r="115" spans="1:7" x14ac:dyDescent="0.25">
      <c r="A115" s="18">
        <v>44788</v>
      </c>
      <c r="B115" s="16"/>
      <c r="C115" s="20"/>
      <c r="D115" s="16">
        <v>10000</v>
      </c>
      <c r="E115" s="16"/>
      <c r="G115" s="20">
        <f t="shared" si="2"/>
        <v>348446.19999999984</v>
      </c>
    </row>
    <row r="116" spans="1:7" x14ac:dyDescent="0.25">
      <c r="A116" s="18">
        <v>44793</v>
      </c>
      <c r="B116" s="16"/>
      <c r="C116" s="20"/>
      <c r="D116" s="16">
        <v>25000</v>
      </c>
      <c r="E116" s="16"/>
      <c r="G116" s="20">
        <f t="shared" si="2"/>
        <v>323446.19999999984</v>
      </c>
    </row>
    <row r="117" spans="1:7" x14ac:dyDescent="0.25">
      <c r="A117" s="18">
        <v>44796</v>
      </c>
      <c r="B117" s="16"/>
      <c r="C117" s="20"/>
      <c r="D117" s="16">
        <v>40000</v>
      </c>
      <c r="E117" s="16"/>
      <c r="G117" s="20">
        <f>N(G116)+C117-D117-E117</f>
        <v>283446.19999999984</v>
      </c>
    </row>
    <row r="118" spans="1:7" x14ac:dyDescent="0.25">
      <c r="A118" s="24"/>
      <c r="B118" s="25"/>
      <c r="C118" s="26"/>
      <c r="D118" s="25"/>
      <c r="E118" s="25"/>
      <c r="G118" s="26"/>
    </row>
    <row r="120" spans="1:7" s="14" customFormat="1" ht="47.25" x14ac:dyDescent="0.25">
      <c r="C120" s="13" t="s">
        <v>6</v>
      </c>
      <c r="D120" s="13" t="s">
        <v>7</v>
      </c>
      <c r="E120" s="13" t="s">
        <v>8</v>
      </c>
      <c r="F120" s="27"/>
      <c r="G120" s="13" t="s">
        <v>9</v>
      </c>
    </row>
    <row r="121" spans="1:7" x14ac:dyDescent="0.25">
      <c r="C121" s="20">
        <f>SUM(C2:C117)</f>
        <v>6364283.6999999993</v>
      </c>
      <c r="D121" s="16">
        <f>SUM(D2:D117)</f>
        <v>6010000</v>
      </c>
      <c r="E121" s="20">
        <f>SUM(E2:E117)</f>
        <v>70837.5</v>
      </c>
      <c r="G121" s="20">
        <f>C121-D121-E121</f>
        <v>283446.19999999925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opLeftCell="A112" workbookViewId="0">
      <selection activeCell="A124" sqref="A124"/>
    </sheetView>
  </sheetViews>
  <sheetFormatPr defaultRowHeight="15.75" x14ac:dyDescent="0.25"/>
  <cols>
    <col min="1" max="1" width="13.42578125" style="17" customWidth="1"/>
    <col min="2" max="2" width="6.85546875" style="17" customWidth="1"/>
    <col min="3" max="3" width="12.5703125" style="17" customWidth="1"/>
    <col min="4" max="4" width="12.28515625" style="17" customWidth="1"/>
    <col min="5" max="5" width="12" style="17" customWidth="1"/>
    <col min="6" max="6" width="3.140625" style="25" customWidth="1"/>
    <col min="7" max="7" width="13" style="17" customWidth="1"/>
    <col min="8" max="16384" width="9.140625" style="17"/>
  </cols>
  <sheetData>
    <row r="1" spans="1:7" s="14" customFormat="1" ht="31.5" x14ac:dyDescent="0.25">
      <c r="A1" s="13" t="s">
        <v>0</v>
      </c>
      <c r="B1" s="13" t="s">
        <v>1</v>
      </c>
      <c r="C1" s="13" t="s">
        <v>2</v>
      </c>
      <c r="D1" s="13" t="s">
        <v>4</v>
      </c>
      <c r="E1" s="13" t="s">
        <v>3</v>
      </c>
      <c r="F1" s="27"/>
      <c r="G1" s="13" t="s">
        <v>9</v>
      </c>
    </row>
    <row r="2" spans="1:7" s="14" customFormat="1" x14ac:dyDescent="0.25">
      <c r="A2" s="35" t="s">
        <v>5</v>
      </c>
      <c r="B2" s="35"/>
      <c r="C2" s="35"/>
      <c r="D2" s="35"/>
      <c r="E2" s="35"/>
      <c r="F2" s="27"/>
      <c r="G2" s="22">
        <f>'001-100'!G117</f>
        <v>283446.19999999984</v>
      </c>
    </row>
    <row r="3" spans="1:7" x14ac:dyDescent="0.25">
      <c r="A3" s="18">
        <v>44797</v>
      </c>
      <c r="B3" s="16">
        <v>101</v>
      </c>
      <c r="C3" s="20">
        <v>67041.2</v>
      </c>
      <c r="D3" s="16"/>
      <c r="E3" s="16"/>
      <c r="G3" s="20">
        <f>N(G2)+C3-D3-E3</f>
        <v>350487.39999999985</v>
      </c>
    </row>
    <row r="4" spans="1:7" x14ac:dyDescent="0.25">
      <c r="A4" s="18">
        <v>44798</v>
      </c>
      <c r="B4" s="16">
        <v>102</v>
      </c>
      <c r="C4" s="20">
        <v>34863.600000000006</v>
      </c>
      <c r="D4" s="16">
        <v>105000</v>
      </c>
      <c r="E4" s="16"/>
      <c r="G4" s="20">
        <f t="shared" ref="G4:G67" si="0">N(G3)+C4-D4-E4</f>
        <v>280350.99999999988</v>
      </c>
    </row>
    <row r="5" spans="1:7" x14ac:dyDescent="0.25">
      <c r="A5" s="18">
        <v>44799</v>
      </c>
      <c r="B5" s="16">
        <v>103</v>
      </c>
      <c r="C5" s="20">
        <v>50231.600000000006</v>
      </c>
      <c r="D5" s="16"/>
      <c r="E5" s="16"/>
      <c r="G5" s="20">
        <f t="shared" si="0"/>
        <v>330582.59999999986</v>
      </c>
    </row>
    <row r="6" spans="1:7" x14ac:dyDescent="0.25">
      <c r="A6" s="18">
        <v>44800</v>
      </c>
      <c r="B6" s="16">
        <v>104</v>
      </c>
      <c r="C6" s="20">
        <v>36441.199999999997</v>
      </c>
      <c r="D6" s="16">
        <v>55000</v>
      </c>
      <c r="E6" s="16"/>
      <c r="G6" s="20">
        <f t="shared" si="0"/>
        <v>312023.79999999987</v>
      </c>
    </row>
    <row r="7" spans="1:7" x14ac:dyDescent="0.25">
      <c r="A7" s="18">
        <v>44801</v>
      </c>
      <c r="B7" s="16">
        <v>105</v>
      </c>
      <c r="C7" s="20">
        <v>41276</v>
      </c>
      <c r="D7" s="16">
        <v>40000</v>
      </c>
      <c r="E7" s="16"/>
      <c r="G7" s="20">
        <f t="shared" si="0"/>
        <v>313299.79999999987</v>
      </c>
    </row>
    <row r="8" spans="1:7" x14ac:dyDescent="0.25">
      <c r="A8" s="18">
        <v>44802</v>
      </c>
      <c r="B8" s="16">
        <v>106</v>
      </c>
      <c r="C8" s="20">
        <v>37196</v>
      </c>
      <c r="D8" s="16">
        <v>45000</v>
      </c>
      <c r="E8" s="16"/>
      <c r="G8" s="20">
        <f t="shared" si="0"/>
        <v>305495.79999999987</v>
      </c>
    </row>
    <row r="9" spans="1:7" x14ac:dyDescent="0.25">
      <c r="A9" s="18">
        <v>44803</v>
      </c>
      <c r="B9" s="16">
        <v>107</v>
      </c>
      <c r="C9" s="20">
        <v>39389</v>
      </c>
      <c r="D9" s="16">
        <v>80000</v>
      </c>
      <c r="E9" s="16"/>
      <c r="G9" s="20">
        <f t="shared" si="0"/>
        <v>264884.79999999987</v>
      </c>
    </row>
    <row r="10" spans="1:7" x14ac:dyDescent="0.25">
      <c r="A10" s="18">
        <v>44804</v>
      </c>
      <c r="B10" s="16">
        <v>108</v>
      </c>
      <c r="C10" s="20">
        <v>40600</v>
      </c>
      <c r="D10" s="16">
        <v>40000</v>
      </c>
      <c r="E10" s="16"/>
      <c r="G10" s="20">
        <f t="shared" si="0"/>
        <v>265484.79999999987</v>
      </c>
    </row>
    <row r="11" spans="1:7" x14ac:dyDescent="0.25">
      <c r="A11" s="18">
        <v>44805</v>
      </c>
      <c r="B11" s="16">
        <v>109</v>
      </c>
      <c r="C11" s="20">
        <v>37940</v>
      </c>
      <c r="D11" s="16">
        <v>40000</v>
      </c>
      <c r="E11" s="16"/>
      <c r="G11" s="20">
        <f t="shared" si="0"/>
        <v>263424.79999999987</v>
      </c>
    </row>
    <row r="12" spans="1:7" x14ac:dyDescent="0.25">
      <c r="A12" s="18">
        <v>44806</v>
      </c>
      <c r="B12" s="16">
        <v>110</v>
      </c>
      <c r="C12" s="20">
        <v>36484</v>
      </c>
      <c r="D12" s="16"/>
      <c r="E12" s="16"/>
      <c r="G12" s="20">
        <f t="shared" si="0"/>
        <v>299908.79999999987</v>
      </c>
    </row>
    <row r="13" spans="1:7" x14ac:dyDescent="0.25">
      <c r="A13" s="18">
        <v>44807</v>
      </c>
      <c r="B13" s="16">
        <v>111</v>
      </c>
      <c r="C13" s="20">
        <v>56889</v>
      </c>
      <c r="D13" s="16">
        <v>40000</v>
      </c>
      <c r="E13" s="16"/>
      <c r="G13" s="20">
        <f t="shared" si="0"/>
        <v>316797.79999999987</v>
      </c>
    </row>
    <row r="14" spans="1:7" x14ac:dyDescent="0.25">
      <c r="A14" s="18">
        <v>44813</v>
      </c>
      <c r="B14" s="16"/>
      <c r="C14" s="20"/>
      <c r="D14" s="16">
        <v>50000</v>
      </c>
      <c r="E14" s="16"/>
      <c r="G14" s="20">
        <f t="shared" si="0"/>
        <v>266797.79999999987</v>
      </c>
    </row>
    <row r="15" spans="1:7" x14ac:dyDescent="0.25">
      <c r="A15" s="18">
        <v>44814</v>
      </c>
      <c r="B15" s="16">
        <v>112</v>
      </c>
      <c r="C15" s="20">
        <v>36715</v>
      </c>
      <c r="D15" s="16">
        <v>40000</v>
      </c>
      <c r="E15" s="16"/>
      <c r="G15" s="20">
        <f t="shared" si="0"/>
        <v>263512.79999999987</v>
      </c>
    </row>
    <row r="16" spans="1:7" x14ac:dyDescent="0.25">
      <c r="A16" s="18">
        <v>44817</v>
      </c>
      <c r="B16" s="16">
        <v>113</v>
      </c>
      <c r="C16" s="20">
        <v>45304</v>
      </c>
      <c r="D16" s="16"/>
      <c r="E16" s="16"/>
      <c r="G16" s="20">
        <f t="shared" si="0"/>
        <v>308816.79999999987</v>
      </c>
    </row>
    <row r="17" spans="1:7" x14ac:dyDescent="0.25">
      <c r="A17" s="18">
        <v>44818</v>
      </c>
      <c r="B17" s="16">
        <v>114</v>
      </c>
      <c r="C17" s="20">
        <v>51373</v>
      </c>
      <c r="D17" s="16">
        <v>45000</v>
      </c>
      <c r="E17" s="16"/>
      <c r="G17" s="20">
        <f t="shared" si="0"/>
        <v>315189.79999999987</v>
      </c>
    </row>
    <row r="18" spans="1:7" x14ac:dyDescent="0.25">
      <c r="A18" s="18">
        <v>44819</v>
      </c>
      <c r="B18" s="16"/>
      <c r="C18" s="20"/>
      <c r="D18" s="16">
        <v>50000</v>
      </c>
      <c r="E18" s="16"/>
      <c r="G18" s="20">
        <f t="shared" si="0"/>
        <v>265189.79999999987</v>
      </c>
    </row>
    <row r="19" spans="1:7" x14ac:dyDescent="0.25">
      <c r="A19" s="18">
        <v>44820</v>
      </c>
      <c r="B19" s="16">
        <v>115</v>
      </c>
      <c r="C19" s="20">
        <v>39788</v>
      </c>
      <c r="D19" s="16"/>
      <c r="E19" s="16"/>
      <c r="G19" s="20">
        <f t="shared" si="0"/>
        <v>304977.79999999987</v>
      </c>
    </row>
    <row r="20" spans="1:7" x14ac:dyDescent="0.25">
      <c r="A20" s="18">
        <v>44821</v>
      </c>
      <c r="B20" s="16">
        <v>116</v>
      </c>
      <c r="C20" s="20">
        <v>40320</v>
      </c>
      <c r="D20" s="16">
        <v>40000</v>
      </c>
      <c r="E20" s="16"/>
      <c r="G20" s="20">
        <f t="shared" si="0"/>
        <v>305297.79999999987</v>
      </c>
    </row>
    <row r="21" spans="1:7" x14ac:dyDescent="0.25">
      <c r="A21" s="18">
        <v>44822</v>
      </c>
      <c r="B21" s="16">
        <v>117</v>
      </c>
      <c r="C21" s="20">
        <v>40999</v>
      </c>
      <c r="D21" s="16">
        <v>40000</v>
      </c>
      <c r="E21" s="16"/>
      <c r="G21" s="20">
        <f t="shared" si="0"/>
        <v>306296.79999999987</v>
      </c>
    </row>
    <row r="22" spans="1:7" x14ac:dyDescent="0.25">
      <c r="A22" s="18">
        <v>44823</v>
      </c>
      <c r="B22" s="16">
        <v>118</v>
      </c>
      <c r="C22" s="20">
        <v>46276.999999999993</v>
      </c>
      <c r="D22" s="16"/>
      <c r="E22" s="16"/>
      <c r="G22" s="20">
        <f t="shared" si="0"/>
        <v>352573.79999999987</v>
      </c>
    </row>
    <row r="23" spans="1:7" x14ac:dyDescent="0.25">
      <c r="A23" s="18">
        <v>44825</v>
      </c>
      <c r="B23" s="16"/>
      <c r="C23" s="20"/>
      <c r="D23" s="16">
        <v>50000</v>
      </c>
      <c r="E23" s="16"/>
      <c r="G23" s="20">
        <f t="shared" si="0"/>
        <v>302573.79999999987</v>
      </c>
    </row>
    <row r="24" spans="1:7" x14ac:dyDescent="0.25">
      <c r="A24" s="18">
        <v>44827</v>
      </c>
      <c r="B24" s="16">
        <v>119</v>
      </c>
      <c r="C24" s="20">
        <v>38093.600000000006</v>
      </c>
      <c r="D24" s="16">
        <v>40000</v>
      </c>
      <c r="E24" s="16"/>
      <c r="G24" s="20">
        <f t="shared" si="0"/>
        <v>300667.39999999991</v>
      </c>
    </row>
    <row r="25" spans="1:7" x14ac:dyDescent="0.25">
      <c r="A25" s="18">
        <v>44828</v>
      </c>
      <c r="B25" s="16">
        <v>120</v>
      </c>
      <c r="C25" s="20">
        <v>39691.600000000006</v>
      </c>
      <c r="D25" s="16"/>
      <c r="E25" s="16"/>
      <c r="G25" s="20">
        <f t="shared" si="0"/>
        <v>340358.99999999988</v>
      </c>
    </row>
    <row r="26" spans="1:7" x14ac:dyDescent="0.25">
      <c r="A26" s="18">
        <v>44829</v>
      </c>
      <c r="B26" s="16">
        <v>121</v>
      </c>
      <c r="C26" s="20">
        <v>36992</v>
      </c>
      <c r="D26" s="16">
        <v>40000</v>
      </c>
      <c r="E26" s="16"/>
      <c r="G26" s="20">
        <f t="shared" si="0"/>
        <v>337350.99999999988</v>
      </c>
    </row>
    <row r="27" spans="1:7" x14ac:dyDescent="0.25">
      <c r="A27" s="18">
        <v>44830</v>
      </c>
      <c r="B27" s="16">
        <v>122</v>
      </c>
      <c r="C27" s="20">
        <v>35564</v>
      </c>
      <c r="D27" s="16"/>
      <c r="E27" s="16"/>
      <c r="G27" s="20">
        <f t="shared" si="0"/>
        <v>372914.99999999988</v>
      </c>
    </row>
    <row r="28" spans="1:7" x14ac:dyDescent="0.25">
      <c r="A28" s="18">
        <v>44837</v>
      </c>
      <c r="B28" s="16"/>
      <c r="C28" s="20"/>
      <c r="D28" s="16">
        <v>30000</v>
      </c>
      <c r="E28" s="16"/>
      <c r="G28" s="20">
        <f t="shared" si="0"/>
        <v>342914.99999999988</v>
      </c>
    </row>
    <row r="29" spans="1:7" x14ac:dyDescent="0.25">
      <c r="A29" s="18">
        <v>44847</v>
      </c>
      <c r="B29" s="16"/>
      <c r="C29" s="20"/>
      <c r="D29" s="16">
        <v>25000</v>
      </c>
      <c r="E29" s="16"/>
      <c r="G29" s="20">
        <f t="shared" si="0"/>
        <v>317914.99999999988</v>
      </c>
    </row>
    <row r="30" spans="1:7" x14ac:dyDescent="0.25">
      <c r="A30" s="18">
        <v>44851</v>
      </c>
      <c r="B30" s="16">
        <v>123</v>
      </c>
      <c r="C30" s="20">
        <v>44032.4</v>
      </c>
      <c r="D30" s="16">
        <v>45000</v>
      </c>
      <c r="E30" s="16"/>
      <c r="G30" s="20">
        <f t="shared" si="0"/>
        <v>316947.39999999991</v>
      </c>
    </row>
    <row r="31" spans="1:7" x14ac:dyDescent="0.25">
      <c r="A31" s="18">
        <v>44852</v>
      </c>
      <c r="B31" s="16">
        <v>124</v>
      </c>
      <c r="C31" s="20">
        <v>33861.800000000003</v>
      </c>
      <c r="D31" s="16">
        <v>35000</v>
      </c>
      <c r="E31" s="16"/>
      <c r="G31" s="20">
        <f t="shared" si="0"/>
        <v>315809.1999999999</v>
      </c>
    </row>
    <row r="32" spans="1:7" x14ac:dyDescent="0.25">
      <c r="A32" s="18">
        <v>44853</v>
      </c>
      <c r="B32" s="16">
        <v>125</v>
      </c>
      <c r="C32" s="20">
        <v>40937</v>
      </c>
      <c r="D32" s="16">
        <v>40000</v>
      </c>
      <c r="E32" s="16"/>
      <c r="G32" s="20">
        <f t="shared" si="0"/>
        <v>316746.1999999999</v>
      </c>
    </row>
    <row r="33" spans="1:7" x14ac:dyDescent="0.25">
      <c r="A33" s="18">
        <v>44854</v>
      </c>
      <c r="B33" s="16">
        <v>126</v>
      </c>
      <c r="C33" s="20">
        <v>39865</v>
      </c>
      <c r="D33" s="16">
        <v>40000</v>
      </c>
      <c r="E33" s="16"/>
      <c r="G33" s="20">
        <f t="shared" si="0"/>
        <v>316611.1999999999</v>
      </c>
    </row>
    <row r="34" spans="1:7" x14ac:dyDescent="0.25">
      <c r="A34" s="18">
        <v>44855</v>
      </c>
      <c r="B34" s="16">
        <v>127</v>
      </c>
      <c r="C34" s="20">
        <v>41607</v>
      </c>
      <c r="D34" s="16">
        <v>45000</v>
      </c>
      <c r="E34" s="16"/>
      <c r="G34" s="20">
        <f t="shared" si="0"/>
        <v>313218.1999999999</v>
      </c>
    </row>
    <row r="35" spans="1:7" x14ac:dyDescent="0.25">
      <c r="A35" s="18">
        <v>44856</v>
      </c>
      <c r="B35" s="16">
        <v>128</v>
      </c>
      <c r="C35" s="20">
        <v>44869.9</v>
      </c>
      <c r="D35" s="16">
        <v>45000</v>
      </c>
      <c r="E35" s="16"/>
      <c r="G35" s="20">
        <f t="shared" si="0"/>
        <v>313088.09999999992</v>
      </c>
    </row>
    <row r="36" spans="1:7" x14ac:dyDescent="0.25">
      <c r="A36" s="18">
        <v>44857</v>
      </c>
      <c r="B36" s="16">
        <v>129</v>
      </c>
      <c r="C36" s="20">
        <v>37352.5</v>
      </c>
      <c r="D36" s="16"/>
      <c r="E36" s="16"/>
      <c r="G36" s="20">
        <f t="shared" si="0"/>
        <v>350440.59999999992</v>
      </c>
    </row>
    <row r="37" spans="1:7" x14ac:dyDescent="0.25">
      <c r="A37" s="18">
        <v>44858</v>
      </c>
      <c r="B37" s="16">
        <v>130</v>
      </c>
      <c r="C37" s="20">
        <v>39262</v>
      </c>
      <c r="D37" s="16"/>
      <c r="E37" s="16"/>
      <c r="G37" s="20">
        <f t="shared" si="0"/>
        <v>389702.59999999992</v>
      </c>
    </row>
    <row r="38" spans="1:7" x14ac:dyDescent="0.25">
      <c r="A38" s="18">
        <v>44859</v>
      </c>
      <c r="B38" s="16">
        <v>131</v>
      </c>
      <c r="C38" s="20">
        <v>36917</v>
      </c>
      <c r="D38" s="16">
        <v>50000</v>
      </c>
      <c r="E38" s="16"/>
      <c r="G38" s="20">
        <f t="shared" si="0"/>
        <v>376619.59999999992</v>
      </c>
    </row>
    <row r="39" spans="1:7" x14ac:dyDescent="0.25">
      <c r="A39" s="18">
        <v>44860</v>
      </c>
      <c r="B39" s="16">
        <v>132</v>
      </c>
      <c r="C39" s="20">
        <v>39603.700000000004</v>
      </c>
      <c r="D39" s="16"/>
      <c r="E39" s="16"/>
      <c r="G39" s="20">
        <f t="shared" si="0"/>
        <v>416223.29999999993</v>
      </c>
    </row>
    <row r="40" spans="1:7" x14ac:dyDescent="0.25">
      <c r="A40" s="18">
        <v>44861</v>
      </c>
      <c r="B40" s="16">
        <v>133</v>
      </c>
      <c r="C40" s="20">
        <v>35322.400000000001</v>
      </c>
      <c r="D40" s="16">
        <v>40000</v>
      </c>
      <c r="E40" s="16"/>
      <c r="G40" s="20">
        <f t="shared" si="0"/>
        <v>411545.69999999995</v>
      </c>
    </row>
    <row r="41" spans="1:7" x14ac:dyDescent="0.25">
      <c r="A41" s="18">
        <v>44862</v>
      </c>
      <c r="B41" s="16">
        <v>134</v>
      </c>
      <c r="C41" s="20">
        <v>36615.5</v>
      </c>
      <c r="D41" s="16">
        <v>50000</v>
      </c>
      <c r="E41" s="16"/>
      <c r="G41" s="20">
        <f t="shared" si="0"/>
        <v>398161.19999999995</v>
      </c>
    </row>
    <row r="42" spans="1:7" x14ac:dyDescent="0.25">
      <c r="A42" s="18">
        <v>44863</v>
      </c>
      <c r="B42" s="16">
        <v>135</v>
      </c>
      <c r="C42" s="20">
        <v>37231.9</v>
      </c>
      <c r="D42" s="16">
        <v>40000</v>
      </c>
      <c r="E42" s="16"/>
      <c r="G42" s="20">
        <f t="shared" si="0"/>
        <v>395393.1</v>
      </c>
    </row>
    <row r="43" spans="1:7" x14ac:dyDescent="0.25">
      <c r="A43" s="18">
        <v>44864</v>
      </c>
      <c r="B43" s="16">
        <v>136</v>
      </c>
      <c r="C43" s="20">
        <v>32407.899999999998</v>
      </c>
      <c r="D43" s="16"/>
      <c r="E43" s="16"/>
      <c r="G43" s="20">
        <f t="shared" si="0"/>
        <v>427801</v>
      </c>
    </row>
    <row r="44" spans="1:7" x14ac:dyDescent="0.25">
      <c r="A44" s="18">
        <v>44865</v>
      </c>
      <c r="B44" s="16">
        <v>137</v>
      </c>
      <c r="C44" s="20">
        <v>41305.5</v>
      </c>
      <c r="D44" s="16">
        <v>80000</v>
      </c>
      <c r="E44" s="16"/>
      <c r="G44" s="20">
        <f t="shared" si="0"/>
        <v>389106.5</v>
      </c>
    </row>
    <row r="45" spans="1:7" x14ac:dyDescent="0.25">
      <c r="A45" s="18">
        <v>44866</v>
      </c>
      <c r="B45" s="16">
        <v>138</v>
      </c>
      <c r="C45" s="20">
        <v>48022.000000000007</v>
      </c>
      <c r="D45" s="16"/>
      <c r="E45" s="16"/>
      <c r="G45" s="20">
        <f t="shared" si="0"/>
        <v>437128.5</v>
      </c>
    </row>
    <row r="46" spans="1:7" x14ac:dyDescent="0.25">
      <c r="A46" s="18">
        <v>44867</v>
      </c>
      <c r="B46" s="16">
        <v>139</v>
      </c>
      <c r="C46" s="20">
        <v>45357</v>
      </c>
      <c r="D46" s="16">
        <v>45000</v>
      </c>
      <c r="E46" s="16"/>
      <c r="G46" s="20">
        <f t="shared" si="0"/>
        <v>437485.5</v>
      </c>
    </row>
    <row r="47" spans="1:7" x14ac:dyDescent="0.25">
      <c r="A47" s="18">
        <v>44868</v>
      </c>
      <c r="B47" s="16">
        <v>140</v>
      </c>
      <c r="C47" s="20">
        <v>39162.5</v>
      </c>
      <c r="D47" s="16"/>
      <c r="E47" s="16"/>
      <c r="G47" s="20">
        <f t="shared" si="0"/>
        <v>476648</v>
      </c>
    </row>
    <row r="48" spans="1:7" x14ac:dyDescent="0.25">
      <c r="A48" s="18">
        <v>44869</v>
      </c>
      <c r="B48" s="16">
        <v>141</v>
      </c>
      <c r="C48" s="20">
        <v>36764</v>
      </c>
      <c r="D48" s="16">
        <v>80000</v>
      </c>
      <c r="E48" s="16"/>
      <c r="G48" s="20">
        <f t="shared" si="0"/>
        <v>433412</v>
      </c>
    </row>
    <row r="49" spans="1:7" x14ac:dyDescent="0.25">
      <c r="A49" s="18">
        <v>44870</v>
      </c>
      <c r="B49" s="16">
        <v>142</v>
      </c>
      <c r="C49" s="20">
        <v>34366.5</v>
      </c>
      <c r="D49" s="16"/>
      <c r="E49" s="16"/>
      <c r="G49" s="20">
        <f t="shared" si="0"/>
        <v>467778.5</v>
      </c>
    </row>
    <row r="50" spans="1:7" x14ac:dyDescent="0.25">
      <c r="A50" s="18">
        <v>44871</v>
      </c>
      <c r="B50" s="16">
        <v>143</v>
      </c>
      <c r="C50" s="20">
        <v>36540</v>
      </c>
      <c r="D50" s="16">
        <v>80000</v>
      </c>
      <c r="E50" s="16"/>
      <c r="G50" s="20">
        <f t="shared" si="0"/>
        <v>424318.5</v>
      </c>
    </row>
    <row r="51" spans="1:7" x14ac:dyDescent="0.25">
      <c r="A51" s="18">
        <v>44872</v>
      </c>
      <c r="B51" s="16">
        <v>144</v>
      </c>
      <c r="C51" s="20">
        <v>38896.199999999997</v>
      </c>
      <c r="D51" s="16"/>
      <c r="E51" s="16"/>
      <c r="G51" s="20">
        <f t="shared" si="0"/>
        <v>463214.7</v>
      </c>
    </row>
    <row r="52" spans="1:7" x14ac:dyDescent="0.25">
      <c r="A52" s="18">
        <v>44874</v>
      </c>
      <c r="B52" s="16"/>
      <c r="C52" s="20"/>
      <c r="D52" s="16">
        <v>40000</v>
      </c>
      <c r="E52" s="16"/>
      <c r="G52" s="20">
        <f t="shared" si="0"/>
        <v>423214.7</v>
      </c>
    </row>
    <row r="53" spans="1:7" x14ac:dyDescent="0.25">
      <c r="A53" s="18">
        <v>44879</v>
      </c>
      <c r="B53" s="16">
        <v>145</v>
      </c>
      <c r="C53" s="20">
        <v>36792</v>
      </c>
      <c r="D53" s="16">
        <v>40000</v>
      </c>
      <c r="E53" s="16"/>
      <c r="G53" s="20">
        <f t="shared" si="0"/>
        <v>420006.7</v>
      </c>
    </row>
    <row r="54" spans="1:7" x14ac:dyDescent="0.25">
      <c r="A54" s="18">
        <v>44880</v>
      </c>
      <c r="B54" s="16">
        <v>146</v>
      </c>
      <c r="C54" s="20">
        <v>47880</v>
      </c>
      <c r="D54" s="16">
        <v>50000</v>
      </c>
      <c r="E54" s="16"/>
      <c r="G54" s="20">
        <f t="shared" si="0"/>
        <v>417886.7</v>
      </c>
    </row>
    <row r="55" spans="1:7" x14ac:dyDescent="0.25">
      <c r="A55" s="18">
        <v>44881</v>
      </c>
      <c r="B55" s="16">
        <v>147</v>
      </c>
      <c r="C55" s="20">
        <v>47628</v>
      </c>
      <c r="D55" s="16">
        <v>50000</v>
      </c>
      <c r="E55" s="16"/>
      <c r="G55" s="20">
        <f t="shared" si="0"/>
        <v>415514.7</v>
      </c>
    </row>
    <row r="56" spans="1:7" x14ac:dyDescent="0.25">
      <c r="A56" s="18">
        <v>44882</v>
      </c>
      <c r="B56" s="16">
        <v>148</v>
      </c>
      <c r="C56" s="20">
        <v>29874.6</v>
      </c>
      <c r="D56" s="16"/>
      <c r="E56" s="16"/>
      <c r="G56" s="20">
        <f t="shared" si="0"/>
        <v>445389.3</v>
      </c>
    </row>
    <row r="57" spans="1:7" x14ac:dyDescent="0.25">
      <c r="A57" s="18">
        <v>44883</v>
      </c>
      <c r="B57" s="16">
        <v>149</v>
      </c>
      <c r="C57" s="20">
        <v>38549.699999999997</v>
      </c>
      <c r="D57" s="16">
        <v>30000</v>
      </c>
      <c r="E57" s="16"/>
      <c r="G57" s="20">
        <f t="shared" si="0"/>
        <v>453939</v>
      </c>
    </row>
    <row r="58" spans="1:7" x14ac:dyDescent="0.25">
      <c r="A58" s="18">
        <v>44884</v>
      </c>
      <c r="B58" s="16">
        <v>150</v>
      </c>
      <c r="C58" s="20">
        <v>36105.300000000003</v>
      </c>
      <c r="D58" s="16">
        <v>75000</v>
      </c>
      <c r="E58" s="16"/>
      <c r="G58" s="20">
        <f t="shared" si="0"/>
        <v>415044.3</v>
      </c>
    </row>
    <row r="59" spans="1:7" x14ac:dyDescent="0.25">
      <c r="A59" s="18">
        <v>44885</v>
      </c>
      <c r="B59" s="16">
        <v>151</v>
      </c>
      <c r="C59" s="20">
        <v>38001.600000000006</v>
      </c>
      <c r="D59" s="16"/>
      <c r="E59" s="16"/>
      <c r="G59" s="20">
        <f t="shared" si="0"/>
        <v>453045.9</v>
      </c>
    </row>
    <row r="60" spans="1:7" x14ac:dyDescent="0.25">
      <c r="A60" s="18">
        <v>44886</v>
      </c>
      <c r="B60" s="16">
        <v>152</v>
      </c>
      <c r="C60" s="20">
        <v>35525.699999999997</v>
      </c>
      <c r="D60" s="16">
        <v>50000</v>
      </c>
      <c r="E60" s="16"/>
      <c r="G60" s="20">
        <f t="shared" si="0"/>
        <v>438571.60000000003</v>
      </c>
    </row>
    <row r="61" spans="1:7" x14ac:dyDescent="0.25">
      <c r="A61" s="18">
        <v>44887</v>
      </c>
      <c r="B61" s="16">
        <v>153</v>
      </c>
      <c r="C61" s="20">
        <v>49776.3</v>
      </c>
      <c r="D61" s="16"/>
      <c r="E61" s="16"/>
      <c r="G61" s="20">
        <f t="shared" si="0"/>
        <v>488347.9</v>
      </c>
    </row>
    <row r="62" spans="1:7" x14ac:dyDescent="0.25">
      <c r="A62" s="18">
        <v>44888</v>
      </c>
      <c r="B62" s="16">
        <v>154</v>
      </c>
      <c r="C62" s="20">
        <v>59075.100000000006</v>
      </c>
      <c r="D62" s="16">
        <v>60000</v>
      </c>
      <c r="E62" s="16"/>
      <c r="G62" s="20">
        <f t="shared" si="0"/>
        <v>487423</v>
      </c>
    </row>
    <row r="63" spans="1:7" x14ac:dyDescent="0.25">
      <c r="A63" s="18">
        <v>44891</v>
      </c>
      <c r="B63" s="16"/>
      <c r="C63" s="20"/>
      <c r="D63" s="16">
        <v>40000</v>
      </c>
      <c r="E63" s="16"/>
      <c r="G63" s="20">
        <f t="shared" si="0"/>
        <v>447423</v>
      </c>
    </row>
    <row r="64" spans="1:7" x14ac:dyDescent="0.25">
      <c r="A64" s="18">
        <v>44894</v>
      </c>
      <c r="B64" s="16">
        <v>155</v>
      </c>
      <c r="C64" s="20">
        <v>53090.100000000006</v>
      </c>
      <c r="D64" s="16">
        <v>60000</v>
      </c>
      <c r="E64" s="16"/>
      <c r="G64" s="20">
        <f t="shared" si="0"/>
        <v>440513.1</v>
      </c>
    </row>
    <row r="65" spans="1:7" x14ac:dyDescent="0.25">
      <c r="A65" s="18">
        <v>44895</v>
      </c>
      <c r="B65" s="16">
        <v>156</v>
      </c>
      <c r="C65" s="20">
        <v>47142.899999999994</v>
      </c>
      <c r="D65" s="16"/>
      <c r="E65" s="16"/>
      <c r="G65" s="20">
        <f t="shared" si="0"/>
        <v>487656</v>
      </c>
    </row>
    <row r="66" spans="1:7" x14ac:dyDescent="0.25">
      <c r="A66" s="18">
        <v>44896</v>
      </c>
      <c r="B66" s="16">
        <v>157</v>
      </c>
      <c r="C66" s="20">
        <v>39904.199999999997</v>
      </c>
      <c r="D66" s="16">
        <v>60000</v>
      </c>
      <c r="E66" s="16"/>
      <c r="G66" s="20">
        <f t="shared" si="0"/>
        <v>467560.19999999995</v>
      </c>
    </row>
    <row r="67" spans="1:7" x14ac:dyDescent="0.25">
      <c r="A67" s="18">
        <v>44897</v>
      </c>
      <c r="B67" s="16">
        <v>158</v>
      </c>
      <c r="C67" s="20">
        <v>32728.5</v>
      </c>
      <c r="D67" s="16">
        <v>40000</v>
      </c>
      <c r="E67" s="16"/>
      <c r="G67" s="20">
        <f t="shared" si="0"/>
        <v>460288.69999999995</v>
      </c>
    </row>
    <row r="68" spans="1:7" x14ac:dyDescent="0.25">
      <c r="A68" s="18">
        <v>44898</v>
      </c>
      <c r="B68" s="16">
        <v>159</v>
      </c>
      <c r="C68" s="20">
        <v>44752.5</v>
      </c>
      <c r="D68" s="16">
        <v>40000</v>
      </c>
      <c r="E68" s="16"/>
      <c r="G68" s="20">
        <f t="shared" ref="G68:G120" si="1">N(G67)+C68-D68-E68</f>
        <v>465041.19999999995</v>
      </c>
    </row>
    <row r="69" spans="1:7" x14ac:dyDescent="0.25">
      <c r="A69" s="18">
        <v>44899</v>
      </c>
      <c r="B69" s="16">
        <v>160</v>
      </c>
      <c r="C69" s="20">
        <v>28827.5</v>
      </c>
      <c r="D69" s="16">
        <v>45000</v>
      </c>
      <c r="E69" s="16"/>
      <c r="G69" s="20">
        <f t="shared" si="1"/>
        <v>448868.69999999995</v>
      </c>
    </row>
    <row r="70" spans="1:7" x14ac:dyDescent="0.25">
      <c r="A70" s="18">
        <v>44900</v>
      </c>
      <c r="B70" s="16">
        <v>161</v>
      </c>
      <c r="C70" s="20">
        <v>34586.5</v>
      </c>
      <c r="D70" s="16">
        <v>40000</v>
      </c>
      <c r="E70" s="16"/>
      <c r="G70" s="20">
        <f t="shared" si="1"/>
        <v>443455.19999999995</v>
      </c>
    </row>
    <row r="71" spans="1:7" x14ac:dyDescent="0.25">
      <c r="A71" s="18">
        <v>44901</v>
      </c>
      <c r="B71" s="16">
        <v>162</v>
      </c>
      <c r="C71" s="20">
        <v>43868.5</v>
      </c>
      <c r="D71" s="16">
        <v>50000</v>
      </c>
      <c r="E71" s="16"/>
      <c r="G71" s="20">
        <f t="shared" si="1"/>
        <v>437323.69999999995</v>
      </c>
    </row>
    <row r="72" spans="1:7" x14ac:dyDescent="0.25">
      <c r="A72" s="18">
        <v>44902</v>
      </c>
      <c r="B72" s="16">
        <v>163</v>
      </c>
      <c r="C72" s="20">
        <v>32675.5</v>
      </c>
      <c r="D72" s="16"/>
      <c r="E72" s="16"/>
      <c r="G72" s="20">
        <f t="shared" si="1"/>
        <v>469999.19999999995</v>
      </c>
    </row>
    <row r="73" spans="1:7" x14ac:dyDescent="0.25">
      <c r="A73" s="18">
        <v>44903</v>
      </c>
      <c r="B73" s="16">
        <v>164</v>
      </c>
      <c r="C73" s="20">
        <v>28645.5</v>
      </c>
      <c r="D73" s="16">
        <v>70000</v>
      </c>
      <c r="E73" s="16"/>
      <c r="G73" s="20">
        <f t="shared" si="1"/>
        <v>428644.69999999995</v>
      </c>
    </row>
    <row r="74" spans="1:7" x14ac:dyDescent="0.25">
      <c r="A74" s="18">
        <v>44904</v>
      </c>
      <c r="B74" s="16">
        <v>165</v>
      </c>
      <c r="C74" s="20">
        <v>39136.5</v>
      </c>
      <c r="D74" s="16"/>
      <c r="E74" s="16"/>
      <c r="G74" s="20">
        <f t="shared" si="1"/>
        <v>467781.19999999995</v>
      </c>
    </row>
    <row r="75" spans="1:7" x14ac:dyDescent="0.25">
      <c r="A75" s="18">
        <v>44905</v>
      </c>
      <c r="B75" s="16">
        <v>166</v>
      </c>
      <c r="C75" s="20">
        <v>33163</v>
      </c>
      <c r="D75" s="16">
        <v>40000</v>
      </c>
      <c r="E75" s="16"/>
      <c r="G75" s="20">
        <f t="shared" si="1"/>
        <v>460944.19999999995</v>
      </c>
    </row>
    <row r="76" spans="1:7" x14ac:dyDescent="0.25">
      <c r="A76" s="18">
        <v>44906</v>
      </c>
      <c r="B76" s="16">
        <v>167</v>
      </c>
      <c r="C76" s="20">
        <v>36764</v>
      </c>
      <c r="D76" s="16">
        <v>35000</v>
      </c>
      <c r="E76" s="16"/>
      <c r="G76" s="20">
        <f t="shared" si="1"/>
        <v>462708.19999999995</v>
      </c>
    </row>
    <row r="77" spans="1:7" x14ac:dyDescent="0.25">
      <c r="A77" s="18">
        <v>44907</v>
      </c>
      <c r="B77" s="16">
        <v>168</v>
      </c>
      <c r="C77" s="20">
        <v>28889</v>
      </c>
      <c r="D77" s="16">
        <v>70000</v>
      </c>
      <c r="E77" s="16"/>
      <c r="G77" s="20">
        <f t="shared" si="1"/>
        <v>421597.19999999995</v>
      </c>
    </row>
    <row r="78" spans="1:7" x14ac:dyDescent="0.25">
      <c r="A78" s="18">
        <v>44908</v>
      </c>
      <c r="B78" s="16">
        <v>169</v>
      </c>
      <c r="C78" s="20">
        <v>31360</v>
      </c>
      <c r="D78" s="16">
        <v>35000</v>
      </c>
      <c r="E78" s="16"/>
      <c r="G78" s="20">
        <f t="shared" si="1"/>
        <v>417957.19999999995</v>
      </c>
    </row>
    <row r="79" spans="1:7" x14ac:dyDescent="0.25">
      <c r="A79" s="18">
        <v>44909</v>
      </c>
      <c r="B79" s="16">
        <v>170</v>
      </c>
      <c r="C79" s="20">
        <v>31500</v>
      </c>
      <c r="D79" s="16">
        <v>35000</v>
      </c>
      <c r="E79" s="16"/>
      <c r="G79" s="20">
        <f t="shared" si="1"/>
        <v>414457.19999999995</v>
      </c>
    </row>
    <row r="80" spans="1:7" x14ac:dyDescent="0.25">
      <c r="A80" s="18">
        <v>44910</v>
      </c>
      <c r="B80" s="16">
        <v>171</v>
      </c>
      <c r="C80" s="20">
        <v>28000</v>
      </c>
      <c r="D80" s="16">
        <v>30000</v>
      </c>
      <c r="E80" s="16"/>
      <c r="G80" s="20">
        <f t="shared" si="1"/>
        <v>412457.19999999995</v>
      </c>
    </row>
    <row r="81" spans="1:7" x14ac:dyDescent="0.25">
      <c r="A81" s="18">
        <v>44911</v>
      </c>
      <c r="B81" s="16">
        <v>172</v>
      </c>
      <c r="C81" s="20">
        <v>27944</v>
      </c>
      <c r="D81" s="16">
        <v>30000</v>
      </c>
      <c r="E81" s="16"/>
      <c r="G81" s="20">
        <f t="shared" si="1"/>
        <v>410401.19999999995</v>
      </c>
    </row>
    <row r="82" spans="1:7" x14ac:dyDescent="0.25">
      <c r="A82" s="18">
        <v>44912</v>
      </c>
      <c r="B82" s="16">
        <v>173</v>
      </c>
      <c r="C82" s="20">
        <v>33600</v>
      </c>
      <c r="D82" s="16">
        <v>35000</v>
      </c>
      <c r="E82" s="16"/>
      <c r="G82" s="20">
        <f t="shared" si="1"/>
        <v>409001.19999999995</v>
      </c>
    </row>
    <row r="83" spans="1:7" x14ac:dyDescent="0.25">
      <c r="A83" s="18">
        <v>44913</v>
      </c>
      <c r="B83" s="16">
        <v>174</v>
      </c>
      <c r="C83" s="20">
        <v>28000</v>
      </c>
      <c r="D83" s="16">
        <v>30000</v>
      </c>
      <c r="E83" s="16"/>
      <c r="G83" s="20">
        <f t="shared" si="1"/>
        <v>407001.19999999995</v>
      </c>
    </row>
    <row r="84" spans="1:7" x14ac:dyDescent="0.25">
      <c r="A84" s="18">
        <v>44914</v>
      </c>
      <c r="B84" s="16">
        <v>175</v>
      </c>
      <c r="C84" s="20">
        <v>37156</v>
      </c>
      <c r="D84" s="16">
        <v>40000</v>
      </c>
      <c r="E84" s="16"/>
      <c r="G84" s="20">
        <f t="shared" si="1"/>
        <v>404157.19999999995</v>
      </c>
    </row>
    <row r="85" spans="1:7" x14ac:dyDescent="0.25">
      <c r="A85" s="18">
        <v>44915</v>
      </c>
      <c r="B85" s="16">
        <v>176</v>
      </c>
      <c r="C85" s="20">
        <v>39739</v>
      </c>
      <c r="D85" s="16"/>
      <c r="E85" s="16"/>
      <c r="G85" s="20">
        <f t="shared" si="1"/>
        <v>443896.19999999995</v>
      </c>
    </row>
    <row r="86" spans="1:7" x14ac:dyDescent="0.25">
      <c r="A86" s="18">
        <v>44916</v>
      </c>
      <c r="B86" s="16">
        <v>177</v>
      </c>
      <c r="C86" s="20">
        <v>44310</v>
      </c>
      <c r="D86" s="16">
        <v>100000</v>
      </c>
      <c r="E86" s="16"/>
      <c r="G86" s="20">
        <f t="shared" si="1"/>
        <v>388206.19999999995</v>
      </c>
    </row>
    <row r="87" spans="1:7" x14ac:dyDescent="0.25">
      <c r="A87" s="18">
        <v>44917</v>
      </c>
      <c r="B87" s="16">
        <v>178</v>
      </c>
      <c r="C87" s="20">
        <v>30379</v>
      </c>
      <c r="D87" s="16">
        <v>40000</v>
      </c>
      <c r="E87" s="16"/>
      <c r="G87" s="20">
        <f t="shared" si="1"/>
        <v>378585.19999999995</v>
      </c>
    </row>
    <row r="88" spans="1:7" x14ac:dyDescent="0.25">
      <c r="A88" s="18">
        <v>44918</v>
      </c>
      <c r="B88" s="16">
        <v>179</v>
      </c>
      <c r="C88" s="20">
        <v>34489</v>
      </c>
      <c r="D88" s="16">
        <v>50000</v>
      </c>
      <c r="E88" s="16"/>
      <c r="G88" s="20">
        <f t="shared" si="1"/>
        <v>363074.19999999995</v>
      </c>
    </row>
    <row r="89" spans="1:7" x14ac:dyDescent="0.25">
      <c r="A89" s="18">
        <v>44919</v>
      </c>
      <c r="B89" s="16">
        <v>180</v>
      </c>
      <c r="C89" s="20">
        <v>35224</v>
      </c>
      <c r="D89" s="16">
        <v>50000</v>
      </c>
      <c r="E89" s="16"/>
      <c r="G89" s="20">
        <f t="shared" si="1"/>
        <v>348298.19999999995</v>
      </c>
    </row>
    <row r="90" spans="1:7" x14ac:dyDescent="0.25">
      <c r="A90" s="18">
        <v>44920</v>
      </c>
      <c r="B90" s="16">
        <v>181</v>
      </c>
      <c r="C90" s="20">
        <v>36442</v>
      </c>
      <c r="D90" s="16"/>
      <c r="E90" s="16"/>
      <c r="G90" s="20">
        <f t="shared" si="1"/>
        <v>384740.19999999995</v>
      </c>
    </row>
    <row r="91" spans="1:7" x14ac:dyDescent="0.25">
      <c r="A91" s="18">
        <v>44921</v>
      </c>
      <c r="B91" s="16">
        <v>182</v>
      </c>
      <c r="C91" s="20">
        <v>68103</v>
      </c>
      <c r="D91" s="16">
        <v>40000</v>
      </c>
      <c r="E91" s="16"/>
      <c r="G91" s="20">
        <f t="shared" si="1"/>
        <v>412843.19999999995</v>
      </c>
    </row>
    <row r="92" spans="1:7" x14ac:dyDescent="0.25">
      <c r="A92" s="18">
        <v>44922</v>
      </c>
      <c r="B92" s="16">
        <v>183</v>
      </c>
      <c r="C92" s="20">
        <v>38955</v>
      </c>
      <c r="D92" s="16">
        <v>70000</v>
      </c>
      <c r="E92" s="16"/>
      <c r="G92" s="20">
        <f t="shared" si="1"/>
        <v>381798.19999999995</v>
      </c>
    </row>
    <row r="93" spans="1:7" x14ac:dyDescent="0.25">
      <c r="A93" s="18">
        <v>44923</v>
      </c>
      <c r="B93" s="16">
        <v>184</v>
      </c>
      <c r="C93" s="20">
        <v>32144</v>
      </c>
      <c r="D93" s="16">
        <v>40000</v>
      </c>
      <c r="E93" s="16"/>
      <c r="G93" s="20">
        <f t="shared" si="1"/>
        <v>373942.19999999995</v>
      </c>
    </row>
    <row r="94" spans="1:7" x14ac:dyDescent="0.25">
      <c r="A94" s="18">
        <v>44924</v>
      </c>
      <c r="B94" s="16">
        <v>185</v>
      </c>
      <c r="C94" s="20">
        <v>32277</v>
      </c>
      <c r="D94" s="16">
        <v>50000</v>
      </c>
      <c r="E94" s="16"/>
      <c r="G94" s="20">
        <f t="shared" si="1"/>
        <v>356219.19999999995</v>
      </c>
    </row>
    <row r="95" spans="1:7" x14ac:dyDescent="0.25">
      <c r="A95" s="18">
        <v>44925</v>
      </c>
      <c r="B95" s="16">
        <v>186</v>
      </c>
      <c r="C95" s="20">
        <v>33544</v>
      </c>
      <c r="D95" s="16">
        <v>35000</v>
      </c>
      <c r="E95" s="16"/>
      <c r="G95" s="20">
        <f t="shared" si="1"/>
        <v>354763.19999999995</v>
      </c>
    </row>
    <row r="96" spans="1:7" x14ac:dyDescent="0.25">
      <c r="A96" s="18">
        <v>44926</v>
      </c>
      <c r="B96" s="16">
        <v>187</v>
      </c>
      <c r="C96" s="20">
        <v>35728</v>
      </c>
      <c r="D96" s="16"/>
      <c r="E96" s="16"/>
      <c r="G96" s="20">
        <f t="shared" si="1"/>
        <v>390491.19999999995</v>
      </c>
    </row>
    <row r="97" spans="1:7" x14ac:dyDescent="0.25">
      <c r="A97" s="18">
        <v>44927</v>
      </c>
      <c r="B97" s="16">
        <v>188</v>
      </c>
      <c r="C97" s="20">
        <v>29148</v>
      </c>
      <c r="D97" s="16"/>
      <c r="E97" s="16"/>
      <c r="G97" s="20">
        <f t="shared" si="1"/>
        <v>419639.19999999995</v>
      </c>
    </row>
    <row r="98" spans="1:7" x14ac:dyDescent="0.25">
      <c r="A98" s="18">
        <v>44928</v>
      </c>
      <c r="B98" s="16">
        <v>189</v>
      </c>
      <c r="C98" s="20">
        <v>45220</v>
      </c>
      <c r="D98" s="16">
        <v>50000</v>
      </c>
      <c r="E98" s="16"/>
      <c r="G98" s="20">
        <f t="shared" si="1"/>
        <v>414859.19999999995</v>
      </c>
    </row>
    <row r="99" spans="1:7" x14ac:dyDescent="0.25">
      <c r="A99" s="18">
        <v>44929</v>
      </c>
      <c r="B99" s="16">
        <v>190</v>
      </c>
      <c r="C99" s="20">
        <v>28539</v>
      </c>
      <c r="D99" s="16">
        <v>30000</v>
      </c>
      <c r="E99" s="16"/>
      <c r="G99" s="20">
        <f t="shared" si="1"/>
        <v>413398.19999999995</v>
      </c>
    </row>
    <row r="100" spans="1:7" x14ac:dyDescent="0.25">
      <c r="A100" s="18">
        <v>44930</v>
      </c>
      <c r="B100" s="16">
        <v>191</v>
      </c>
      <c r="C100" s="20">
        <v>38325</v>
      </c>
      <c r="D100" s="16"/>
      <c r="E100" s="16"/>
      <c r="G100" s="20">
        <f t="shared" si="1"/>
        <v>451723.19999999995</v>
      </c>
    </row>
    <row r="101" spans="1:7" x14ac:dyDescent="0.25">
      <c r="A101" s="18">
        <v>44931</v>
      </c>
      <c r="B101" s="16"/>
      <c r="C101" s="20"/>
      <c r="D101" s="16">
        <v>40000</v>
      </c>
      <c r="E101" s="16"/>
      <c r="G101" s="20">
        <f t="shared" si="1"/>
        <v>411723.19999999995</v>
      </c>
    </row>
    <row r="102" spans="1:7" x14ac:dyDescent="0.25">
      <c r="A102" s="18">
        <v>44933</v>
      </c>
      <c r="B102" s="16"/>
      <c r="C102" s="20"/>
      <c r="D102" s="16">
        <v>20000</v>
      </c>
      <c r="E102" s="16"/>
      <c r="G102" s="20">
        <f t="shared" si="1"/>
        <v>391723.19999999995</v>
      </c>
    </row>
    <row r="103" spans="1:7" x14ac:dyDescent="0.25">
      <c r="A103" s="18">
        <v>44935</v>
      </c>
      <c r="B103" s="16"/>
      <c r="C103" s="20"/>
      <c r="D103" s="16">
        <v>59500</v>
      </c>
      <c r="E103" s="16"/>
      <c r="G103" s="20">
        <f t="shared" si="1"/>
        <v>332223.19999999995</v>
      </c>
    </row>
    <row r="104" spans="1:7" x14ac:dyDescent="0.25">
      <c r="A104" s="18">
        <v>44944</v>
      </c>
      <c r="B104" s="16"/>
      <c r="C104" s="20"/>
      <c r="D104" s="16">
        <v>10000</v>
      </c>
      <c r="E104" s="16"/>
      <c r="G104" s="20">
        <f t="shared" si="1"/>
        <v>322223.19999999995</v>
      </c>
    </row>
    <row r="105" spans="1:7" x14ac:dyDescent="0.25">
      <c r="A105" s="18">
        <v>44949</v>
      </c>
      <c r="B105" s="16"/>
      <c r="C105" s="20"/>
      <c r="D105" s="16">
        <v>15000</v>
      </c>
      <c r="E105" s="16"/>
      <c r="G105" s="20">
        <f t="shared" si="1"/>
        <v>307223.19999999995</v>
      </c>
    </row>
    <row r="106" spans="1:7" x14ac:dyDescent="0.25">
      <c r="A106" s="18">
        <v>44952</v>
      </c>
      <c r="B106" s="16"/>
      <c r="C106" s="20"/>
      <c r="D106" s="16">
        <v>15000</v>
      </c>
      <c r="E106" s="16"/>
      <c r="G106" s="20">
        <f t="shared" si="1"/>
        <v>292223.19999999995</v>
      </c>
    </row>
    <row r="107" spans="1:7" x14ac:dyDescent="0.25">
      <c r="A107" s="18">
        <v>44963</v>
      </c>
      <c r="B107" s="16"/>
      <c r="C107" s="20"/>
      <c r="D107" s="16">
        <v>15000</v>
      </c>
      <c r="E107" s="16"/>
      <c r="G107" s="20">
        <f t="shared" si="1"/>
        <v>277223.19999999995</v>
      </c>
    </row>
    <row r="108" spans="1:7" x14ac:dyDescent="0.25">
      <c r="A108" s="18">
        <v>44974</v>
      </c>
      <c r="B108" s="16"/>
      <c r="C108" s="20"/>
      <c r="D108" s="16">
        <v>15000</v>
      </c>
      <c r="E108" s="16"/>
      <c r="G108" s="20">
        <f t="shared" si="1"/>
        <v>262223.19999999995</v>
      </c>
    </row>
    <row r="109" spans="1:7" x14ac:dyDescent="0.25">
      <c r="A109" s="18">
        <v>44994</v>
      </c>
      <c r="B109" s="16"/>
      <c r="C109" s="20"/>
      <c r="D109" s="16">
        <v>15000</v>
      </c>
      <c r="E109" s="16"/>
      <c r="G109" s="20">
        <f t="shared" si="1"/>
        <v>247223.19999999995</v>
      </c>
    </row>
    <row r="110" spans="1:7" x14ac:dyDescent="0.25">
      <c r="A110" s="18">
        <v>45019</v>
      </c>
      <c r="B110" s="16"/>
      <c r="C110" s="20"/>
      <c r="D110" s="16">
        <v>10000</v>
      </c>
      <c r="E110" s="16"/>
      <c r="G110" s="20">
        <f t="shared" si="1"/>
        <v>237223.19999999995</v>
      </c>
    </row>
    <row r="111" spans="1:7" x14ac:dyDescent="0.25">
      <c r="A111" s="18">
        <v>45153</v>
      </c>
      <c r="B111" s="16">
        <v>192</v>
      </c>
      <c r="C111" s="20">
        <v>43909.5</v>
      </c>
      <c r="D111" s="16"/>
      <c r="E111" s="16"/>
      <c r="G111" s="20">
        <f t="shared" si="1"/>
        <v>281132.69999999995</v>
      </c>
    </row>
    <row r="112" spans="1:7" x14ac:dyDescent="0.25">
      <c r="A112" s="18">
        <v>45154</v>
      </c>
      <c r="B112" s="16">
        <v>193</v>
      </c>
      <c r="C112" s="20">
        <v>52779</v>
      </c>
      <c r="D112" s="16"/>
      <c r="E112" s="16"/>
      <c r="G112" s="20">
        <f t="shared" si="1"/>
        <v>333911.69999999995</v>
      </c>
    </row>
    <row r="113" spans="1:7" x14ac:dyDescent="0.25">
      <c r="A113" s="18">
        <v>45156</v>
      </c>
      <c r="B113" s="16"/>
      <c r="C113" s="20"/>
      <c r="D113" s="16">
        <v>100000</v>
      </c>
      <c r="E113" s="16"/>
      <c r="G113" s="20">
        <f t="shared" si="1"/>
        <v>233911.69999999995</v>
      </c>
    </row>
    <row r="114" spans="1:7" x14ac:dyDescent="0.25">
      <c r="A114" s="18">
        <v>45160</v>
      </c>
      <c r="B114" s="16">
        <v>194</v>
      </c>
      <c r="C114" s="20">
        <v>47728.000000000015</v>
      </c>
      <c r="D114" s="16"/>
      <c r="E114" s="16"/>
      <c r="G114" s="20">
        <f t="shared" si="1"/>
        <v>281639.69999999995</v>
      </c>
    </row>
    <row r="115" spans="1:7" x14ac:dyDescent="0.25">
      <c r="A115" s="18">
        <v>45161</v>
      </c>
      <c r="B115" s="16">
        <v>195</v>
      </c>
      <c r="C115" s="20">
        <v>52360</v>
      </c>
      <c r="D115" s="16"/>
      <c r="E115" s="16"/>
      <c r="G115" s="20">
        <f t="shared" si="1"/>
        <v>333999.69999999995</v>
      </c>
    </row>
    <row r="116" spans="1:7" x14ac:dyDescent="0.25">
      <c r="A116" s="18">
        <v>45162</v>
      </c>
      <c r="B116" s="16">
        <v>196</v>
      </c>
      <c r="C116" s="20">
        <v>49672.000000000007</v>
      </c>
      <c r="D116" s="16"/>
      <c r="E116" s="16"/>
      <c r="G116" s="20">
        <f t="shared" si="1"/>
        <v>383671.69999999995</v>
      </c>
    </row>
    <row r="117" spans="1:7" x14ac:dyDescent="0.25">
      <c r="A117" s="18">
        <v>45167</v>
      </c>
      <c r="B117" s="16">
        <v>197</v>
      </c>
      <c r="C117" s="20">
        <v>47575.999999999993</v>
      </c>
      <c r="D117" s="16">
        <v>50000</v>
      </c>
      <c r="E117" s="16"/>
      <c r="G117" s="20">
        <f t="shared" si="1"/>
        <v>381247.69999999995</v>
      </c>
    </row>
    <row r="118" spans="1:7" x14ac:dyDescent="0.25">
      <c r="A118" s="18">
        <v>45267</v>
      </c>
      <c r="B118" s="16">
        <v>198</v>
      </c>
      <c r="C118" s="20">
        <v>37219</v>
      </c>
      <c r="D118" s="16">
        <v>25000</v>
      </c>
      <c r="E118" s="16"/>
      <c r="G118" s="20">
        <f t="shared" si="1"/>
        <v>393466.69999999995</v>
      </c>
    </row>
    <row r="119" spans="1:7" x14ac:dyDescent="0.25">
      <c r="A119" s="18">
        <v>45268</v>
      </c>
      <c r="B119" s="16">
        <v>199</v>
      </c>
      <c r="C119" s="20">
        <v>34622</v>
      </c>
      <c r="D119" s="16"/>
      <c r="E119" s="16"/>
      <c r="G119" s="20">
        <f t="shared" si="1"/>
        <v>428088.69999999995</v>
      </c>
    </row>
    <row r="120" spans="1:7" x14ac:dyDescent="0.25">
      <c r="A120" s="18">
        <v>45269</v>
      </c>
      <c r="B120" s="16">
        <v>200</v>
      </c>
      <c r="C120" s="20">
        <v>35581.000000000007</v>
      </c>
      <c r="D120" s="16"/>
      <c r="E120" s="16">
        <v>210</v>
      </c>
      <c r="G120" s="20">
        <f t="shared" si="1"/>
        <v>463459.69999999995</v>
      </c>
    </row>
    <row r="123" spans="1:7" s="14" customFormat="1" ht="47.25" x14ac:dyDescent="0.25">
      <c r="A123" s="13" t="s">
        <v>10</v>
      </c>
      <c r="B123" s="27"/>
      <c r="C123" s="13" t="s">
        <v>6</v>
      </c>
      <c r="D123" s="13" t="s">
        <v>7</v>
      </c>
      <c r="E123" s="13" t="s">
        <v>8</v>
      </c>
      <c r="F123" s="27"/>
      <c r="G123" s="13" t="s">
        <v>9</v>
      </c>
    </row>
    <row r="124" spans="1:7" x14ac:dyDescent="0.25">
      <c r="A124" s="22">
        <f>'001-100'!G121</f>
        <v>283446.19999999925</v>
      </c>
      <c r="B124" s="25"/>
      <c r="C124" s="20">
        <f>SUM(C3:C120)</f>
        <v>3954723.5</v>
      </c>
      <c r="D124" s="16">
        <f>SUM(D3:D120)</f>
        <v>3774500</v>
      </c>
      <c r="E124" s="20">
        <f>SUM(E3:E120)</f>
        <v>210</v>
      </c>
      <c r="G124" s="20">
        <f>A124+C124-D124-E124</f>
        <v>463459.69999999925</v>
      </c>
    </row>
  </sheetData>
  <mergeCells count="1">
    <mergeCell ref="A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opLeftCell="A103" workbookViewId="0">
      <selection activeCell="B61" sqref="B61:C61"/>
    </sheetView>
  </sheetViews>
  <sheetFormatPr defaultRowHeight="15.75" x14ac:dyDescent="0.25"/>
  <cols>
    <col min="1" max="1" width="14.42578125" style="17" bestFit="1" customWidth="1"/>
    <col min="2" max="2" width="9.140625" style="17" customWidth="1"/>
    <col min="3" max="3" width="13.28515625" style="17" customWidth="1"/>
    <col min="4" max="4" width="13.140625" style="17" customWidth="1"/>
    <col min="5" max="5" width="10.7109375" style="17" customWidth="1"/>
    <col min="6" max="6" width="3.28515625" style="17" customWidth="1"/>
    <col min="7" max="7" width="13.7109375" style="17" customWidth="1"/>
    <col min="8" max="16384" width="9.140625" style="17"/>
  </cols>
  <sheetData>
    <row r="1" spans="1:7" s="14" customFormat="1" ht="31.5" x14ac:dyDescent="0.25">
      <c r="A1" s="28" t="s">
        <v>0</v>
      </c>
      <c r="B1" s="28" t="s">
        <v>1</v>
      </c>
      <c r="C1" s="28" t="s">
        <v>2</v>
      </c>
      <c r="D1" s="28" t="s">
        <v>4</v>
      </c>
      <c r="E1" s="28" t="s">
        <v>3</v>
      </c>
      <c r="F1" s="27"/>
      <c r="G1" s="28" t="s">
        <v>9</v>
      </c>
    </row>
    <row r="2" spans="1:7" s="14" customFormat="1" x14ac:dyDescent="0.25">
      <c r="A2" s="35" t="s">
        <v>12</v>
      </c>
      <c r="B2" s="35"/>
      <c r="C2" s="35"/>
      <c r="D2" s="35"/>
      <c r="E2" s="35"/>
      <c r="F2" s="27"/>
      <c r="G2" s="22">
        <f>'101-200'!G120</f>
        <v>463459.69999999995</v>
      </c>
    </row>
    <row r="3" spans="1:7" x14ac:dyDescent="0.25">
      <c r="A3" s="18">
        <v>45270</v>
      </c>
      <c r="B3" s="16">
        <v>201</v>
      </c>
      <c r="C3" s="20">
        <v>35308</v>
      </c>
      <c r="D3" s="16">
        <v>50000</v>
      </c>
      <c r="E3" s="16"/>
      <c r="F3" s="25"/>
      <c r="G3" s="20">
        <f t="shared" ref="G3:G67" si="0">N(G2)+C3-D3-E3</f>
        <v>448767.69999999995</v>
      </c>
    </row>
    <row r="4" spans="1:7" x14ac:dyDescent="0.25">
      <c r="A4" s="18">
        <v>45273</v>
      </c>
      <c r="B4" s="16">
        <v>202</v>
      </c>
      <c r="C4" s="20">
        <v>35567</v>
      </c>
      <c r="D4" s="16">
        <v>25000</v>
      </c>
      <c r="E4" s="16"/>
      <c r="F4" s="25"/>
      <c r="G4" s="20">
        <f t="shared" si="0"/>
        <v>459334.69999999995</v>
      </c>
    </row>
    <row r="5" spans="1:7" x14ac:dyDescent="0.25">
      <c r="A5" s="18">
        <v>45274</v>
      </c>
      <c r="B5" s="16">
        <v>203</v>
      </c>
      <c r="C5" s="20">
        <v>34986</v>
      </c>
      <c r="D5" s="16">
        <v>25000</v>
      </c>
      <c r="E5" s="16"/>
      <c r="F5" s="25"/>
      <c r="G5" s="20">
        <f t="shared" si="0"/>
        <v>469320.69999999995</v>
      </c>
    </row>
    <row r="6" spans="1:7" x14ac:dyDescent="0.25">
      <c r="A6" s="18">
        <v>45275</v>
      </c>
      <c r="B6" s="16"/>
      <c r="C6" s="20"/>
      <c r="D6" s="16">
        <v>25000</v>
      </c>
      <c r="E6" s="16"/>
      <c r="F6" s="25"/>
      <c r="G6" s="20">
        <f t="shared" si="0"/>
        <v>444320.69999999995</v>
      </c>
    </row>
    <row r="7" spans="1:7" x14ac:dyDescent="0.25">
      <c r="A7" s="18">
        <v>45276</v>
      </c>
      <c r="B7" s="16">
        <v>204</v>
      </c>
      <c r="C7" s="20">
        <v>34153</v>
      </c>
      <c r="D7" s="16"/>
      <c r="E7" s="16"/>
      <c r="F7" s="25"/>
      <c r="G7" s="20">
        <f t="shared" si="0"/>
        <v>478473.69999999995</v>
      </c>
    </row>
    <row r="8" spans="1:7" x14ac:dyDescent="0.25">
      <c r="A8" s="18">
        <v>45278</v>
      </c>
      <c r="B8" s="16">
        <v>205</v>
      </c>
      <c r="C8" s="20">
        <v>37933</v>
      </c>
      <c r="D8" s="16">
        <v>50000</v>
      </c>
      <c r="E8" s="16"/>
      <c r="F8" s="25"/>
      <c r="G8" s="20">
        <f t="shared" si="0"/>
        <v>466406.69999999995</v>
      </c>
    </row>
    <row r="9" spans="1:7" x14ac:dyDescent="0.25">
      <c r="A9" s="18">
        <v>45280</v>
      </c>
      <c r="B9" s="16">
        <v>206</v>
      </c>
      <c r="C9" s="20">
        <v>40838</v>
      </c>
      <c r="D9" s="16"/>
      <c r="E9" s="16"/>
      <c r="F9" s="25"/>
      <c r="G9" s="20">
        <f t="shared" si="0"/>
        <v>507244.69999999995</v>
      </c>
    </row>
    <row r="10" spans="1:7" x14ac:dyDescent="0.25">
      <c r="A10" s="18">
        <v>45281</v>
      </c>
      <c r="B10" s="16">
        <v>207</v>
      </c>
      <c r="C10" s="20">
        <v>39284</v>
      </c>
      <c r="D10" s="16">
        <v>25000</v>
      </c>
      <c r="E10" s="16"/>
      <c r="F10" s="25"/>
      <c r="G10" s="20">
        <f t="shared" si="0"/>
        <v>521528.69999999995</v>
      </c>
    </row>
    <row r="11" spans="1:7" x14ac:dyDescent="0.25">
      <c r="A11" s="18">
        <v>45282</v>
      </c>
      <c r="B11" s="16"/>
      <c r="C11" s="20"/>
      <c r="D11" s="16">
        <v>30000</v>
      </c>
      <c r="E11" s="16"/>
      <c r="F11" s="25"/>
      <c r="G11" s="20">
        <f t="shared" si="0"/>
        <v>491528.69999999995</v>
      </c>
    </row>
    <row r="12" spans="1:7" x14ac:dyDescent="0.25">
      <c r="A12" s="18">
        <v>45283</v>
      </c>
      <c r="B12" s="16">
        <v>208</v>
      </c>
      <c r="C12" s="20">
        <v>36953</v>
      </c>
      <c r="D12" s="16"/>
      <c r="E12" s="16"/>
      <c r="F12" s="25"/>
      <c r="G12" s="20">
        <f t="shared" si="0"/>
        <v>528481.69999999995</v>
      </c>
    </row>
    <row r="13" spans="1:7" x14ac:dyDescent="0.25">
      <c r="A13" s="18">
        <v>45284</v>
      </c>
      <c r="B13" s="16"/>
      <c r="C13" s="20"/>
      <c r="D13" s="16">
        <v>25000</v>
      </c>
      <c r="E13" s="16"/>
      <c r="F13" s="25"/>
      <c r="G13" s="20">
        <f t="shared" si="0"/>
        <v>503481.69999999995</v>
      </c>
    </row>
    <row r="14" spans="1:7" x14ac:dyDescent="0.25">
      <c r="A14" s="18">
        <v>45285</v>
      </c>
      <c r="B14" s="16">
        <v>209</v>
      </c>
      <c r="C14" s="20">
        <v>35623</v>
      </c>
      <c r="D14" s="16">
        <v>25000</v>
      </c>
      <c r="E14" s="16"/>
      <c r="F14" s="25"/>
      <c r="G14" s="20">
        <f t="shared" si="0"/>
        <v>514104.69999999995</v>
      </c>
    </row>
    <row r="15" spans="1:7" x14ac:dyDescent="0.25">
      <c r="A15" s="18">
        <v>45287</v>
      </c>
      <c r="B15" s="16">
        <v>210</v>
      </c>
      <c r="C15" s="20">
        <v>42518.000000000007</v>
      </c>
      <c r="D15" s="16">
        <v>25000</v>
      </c>
      <c r="E15" s="16"/>
      <c r="F15" s="25"/>
      <c r="G15" s="20">
        <f t="shared" si="0"/>
        <v>531622.69999999995</v>
      </c>
    </row>
    <row r="16" spans="1:7" x14ac:dyDescent="0.25">
      <c r="A16" s="18">
        <v>45288</v>
      </c>
      <c r="B16" s="16">
        <v>211</v>
      </c>
      <c r="C16" s="20">
        <v>39039</v>
      </c>
      <c r="D16" s="16"/>
      <c r="E16" s="16"/>
      <c r="F16" s="25"/>
      <c r="G16" s="20">
        <f t="shared" si="0"/>
        <v>570661.69999999995</v>
      </c>
    </row>
    <row r="17" spans="1:7" x14ac:dyDescent="0.25">
      <c r="A17" s="18">
        <v>45290</v>
      </c>
      <c r="B17" s="16">
        <v>212</v>
      </c>
      <c r="C17" s="20">
        <v>35105</v>
      </c>
      <c r="D17" s="16">
        <v>35000</v>
      </c>
      <c r="E17" s="16">
        <v>644</v>
      </c>
      <c r="F17" s="25"/>
      <c r="G17" s="20">
        <f t="shared" si="0"/>
        <v>570122.69999999995</v>
      </c>
    </row>
    <row r="18" spans="1:7" x14ac:dyDescent="0.25">
      <c r="A18" s="18">
        <v>45294</v>
      </c>
      <c r="B18" s="16">
        <v>213</v>
      </c>
      <c r="C18" s="20">
        <v>43001</v>
      </c>
      <c r="D18" s="16">
        <v>40000</v>
      </c>
      <c r="E18" s="16"/>
      <c r="F18" s="25"/>
      <c r="G18" s="20">
        <f t="shared" si="0"/>
        <v>573123.69999999995</v>
      </c>
    </row>
    <row r="19" spans="1:7" x14ac:dyDescent="0.25">
      <c r="A19" s="18">
        <v>45295</v>
      </c>
      <c r="B19" s="16">
        <v>214</v>
      </c>
      <c r="C19" s="20">
        <v>41790</v>
      </c>
      <c r="D19" s="16"/>
      <c r="E19" s="16"/>
      <c r="F19" s="25"/>
      <c r="G19" s="20">
        <f t="shared" si="0"/>
        <v>614913.69999999995</v>
      </c>
    </row>
    <row r="20" spans="1:7" x14ac:dyDescent="0.25">
      <c r="A20" s="18">
        <v>45297</v>
      </c>
      <c r="B20" s="16">
        <v>215</v>
      </c>
      <c r="C20" s="20">
        <v>34061.200000000004</v>
      </c>
      <c r="D20" s="16">
        <v>40000</v>
      </c>
      <c r="E20" s="16"/>
      <c r="F20" s="25"/>
      <c r="G20" s="20">
        <f t="shared" si="0"/>
        <v>608974.89999999991</v>
      </c>
    </row>
    <row r="21" spans="1:7" x14ac:dyDescent="0.25">
      <c r="A21" s="18">
        <v>45299</v>
      </c>
      <c r="B21" s="16">
        <v>216</v>
      </c>
      <c r="C21" s="20">
        <v>36801.600000000006</v>
      </c>
      <c r="D21" s="16">
        <v>40000</v>
      </c>
      <c r="E21" s="16"/>
      <c r="F21" s="25"/>
      <c r="G21" s="20">
        <f t="shared" si="0"/>
        <v>605776.49999999988</v>
      </c>
    </row>
    <row r="22" spans="1:7" x14ac:dyDescent="0.25">
      <c r="A22" s="18">
        <v>45301</v>
      </c>
      <c r="B22" s="16">
        <v>217</v>
      </c>
      <c r="C22" s="20">
        <v>41486.800000000003</v>
      </c>
      <c r="D22" s="16"/>
      <c r="E22" s="16"/>
      <c r="F22" s="25"/>
      <c r="G22" s="20">
        <f t="shared" si="0"/>
        <v>647263.29999999993</v>
      </c>
    </row>
    <row r="23" spans="1:7" x14ac:dyDescent="0.25">
      <c r="A23" s="18">
        <v>45308</v>
      </c>
      <c r="B23" s="16">
        <v>218</v>
      </c>
      <c r="C23" s="20">
        <v>32470</v>
      </c>
      <c r="D23" s="16">
        <v>50000</v>
      </c>
      <c r="E23" s="16"/>
      <c r="F23" s="25"/>
      <c r="G23" s="20">
        <f t="shared" si="0"/>
        <v>629733.29999999993</v>
      </c>
    </row>
    <row r="24" spans="1:7" x14ac:dyDescent="0.25">
      <c r="A24" s="18">
        <v>45309</v>
      </c>
      <c r="B24" s="16">
        <v>219</v>
      </c>
      <c r="C24" s="20">
        <v>34190.399999999994</v>
      </c>
      <c r="D24" s="16">
        <v>9000</v>
      </c>
      <c r="E24" s="16"/>
      <c r="F24" s="25"/>
      <c r="G24" s="20">
        <f t="shared" si="0"/>
        <v>654923.69999999995</v>
      </c>
    </row>
    <row r="25" spans="1:7" x14ac:dyDescent="0.25">
      <c r="A25" s="18">
        <v>45311</v>
      </c>
      <c r="B25" s="16">
        <v>220</v>
      </c>
      <c r="C25" s="20">
        <v>34979.199999999997</v>
      </c>
      <c r="D25" s="16">
        <v>15000</v>
      </c>
      <c r="E25" s="16"/>
      <c r="F25" s="25"/>
      <c r="G25" s="20">
        <f t="shared" si="0"/>
        <v>674902.89999999991</v>
      </c>
    </row>
    <row r="26" spans="1:7" x14ac:dyDescent="0.25">
      <c r="A26" s="18">
        <v>45315</v>
      </c>
      <c r="B26" s="16">
        <v>221</v>
      </c>
      <c r="C26" s="20">
        <v>39752.800000000003</v>
      </c>
      <c r="D26" s="16"/>
      <c r="E26" s="16"/>
      <c r="F26" s="25"/>
      <c r="G26" s="20">
        <f t="shared" si="0"/>
        <v>714655.7</v>
      </c>
    </row>
    <row r="27" spans="1:7" x14ac:dyDescent="0.25">
      <c r="A27" s="18">
        <v>45316</v>
      </c>
      <c r="B27" s="16">
        <v>222</v>
      </c>
      <c r="C27" s="20">
        <v>34102</v>
      </c>
      <c r="D27" s="16">
        <v>20000</v>
      </c>
      <c r="E27" s="16"/>
      <c r="F27" s="25"/>
      <c r="G27" s="20">
        <f t="shared" si="0"/>
        <v>728757.7</v>
      </c>
    </row>
    <row r="28" spans="1:7" x14ac:dyDescent="0.25">
      <c r="A28" s="18">
        <v>45317</v>
      </c>
      <c r="B28" s="16">
        <v>223</v>
      </c>
      <c r="C28" s="20">
        <v>34408</v>
      </c>
      <c r="D28" s="16"/>
      <c r="E28" s="16"/>
      <c r="F28" s="25"/>
      <c r="G28" s="20">
        <f t="shared" si="0"/>
        <v>763165.7</v>
      </c>
    </row>
    <row r="29" spans="1:7" x14ac:dyDescent="0.25">
      <c r="A29" s="18">
        <v>45318</v>
      </c>
      <c r="B29" s="16">
        <v>224</v>
      </c>
      <c r="C29" s="20">
        <v>34319.599999999999</v>
      </c>
      <c r="D29" s="16">
        <v>35000</v>
      </c>
      <c r="E29" s="16"/>
      <c r="F29" s="25"/>
      <c r="G29" s="20">
        <f t="shared" si="0"/>
        <v>762485.29999999993</v>
      </c>
    </row>
    <row r="30" spans="1:7" x14ac:dyDescent="0.25">
      <c r="A30" s="18">
        <v>45319</v>
      </c>
      <c r="B30" s="16">
        <v>225</v>
      </c>
      <c r="C30" s="20">
        <v>34163.199999999997</v>
      </c>
      <c r="D30" s="16"/>
      <c r="E30" s="16"/>
      <c r="F30" s="25"/>
      <c r="G30" s="20">
        <f t="shared" si="0"/>
        <v>796648.49999999988</v>
      </c>
    </row>
    <row r="31" spans="1:7" x14ac:dyDescent="0.25">
      <c r="A31" s="18">
        <v>45320</v>
      </c>
      <c r="B31" s="16"/>
      <c r="C31" s="20"/>
      <c r="D31" s="16">
        <v>30000</v>
      </c>
      <c r="E31" s="16"/>
      <c r="F31" s="25"/>
      <c r="G31" s="20">
        <f t="shared" si="0"/>
        <v>766648.49999999988</v>
      </c>
    </row>
    <row r="32" spans="1:7" x14ac:dyDescent="0.25">
      <c r="A32" s="18">
        <v>45321</v>
      </c>
      <c r="B32" s="16">
        <v>226</v>
      </c>
      <c r="C32" s="20">
        <v>34095.199999999997</v>
      </c>
      <c r="D32" s="16">
        <v>30000</v>
      </c>
      <c r="E32" s="16"/>
      <c r="F32" s="25"/>
      <c r="G32" s="20">
        <f t="shared" si="0"/>
        <v>770743.69999999984</v>
      </c>
    </row>
    <row r="33" spans="1:7" x14ac:dyDescent="0.25">
      <c r="A33" s="18">
        <v>45322</v>
      </c>
      <c r="B33" s="16">
        <v>227</v>
      </c>
      <c r="C33" s="20">
        <v>42833.2</v>
      </c>
      <c r="D33" s="16">
        <v>20000</v>
      </c>
      <c r="E33" s="16"/>
      <c r="F33" s="25"/>
      <c r="G33" s="20">
        <f t="shared" si="0"/>
        <v>793576.89999999979</v>
      </c>
    </row>
    <row r="34" spans="1:7" x14ac:dyDescent="0.25">
      <c r="A34" s="18">
        <v>45323</v>
      </c>
      <c r="B34" s="16">
        <v>228</v>
      </c>
      <c r="C34" s="20">
        <v>36849.199999999997</v>
      </c>
      <c r="D34" s="16">
        <v>40000</v>
      </c>
      <c r="E34" s="16"/>
      <c r="F34" s="25"/>
      <c r="G34" s="20">
        <f t="shared" si="0"/>
        <v>790426.09999999974</v>
      </c>
    </row>
    <row r="35" spans="1:7" x14ac:dyDescent="0.25">
      <c r="A35" s="18">
        <v>45324</v>
      </c>
      <c r="B35" s="16">
        <v>229</v>
      </c>
      <c r="C35" s="20">
        <v>40147.200000000004</v>
      </c>
      <c r="D35" s="16"/>
      <c r="E35" s="16"/>
      <c r="F35" s="25"/>
      <c r="G35" s="20">
        <f t="shared" si="0"/>
        <v>830573.2999999997</v>
      </c>
    </row>
    <row r="36" spans="1:7" x14ac:dyDescent="0.25">
      <c r="A36" s="18">
        <v>45325</v>
      </c>
      <c r="B36" s="16">
        <v>230</v>
      </c>
      <c r="C36" s="20">
        <v>35557.199999999997</v>
      </c>
      <c r="D36" s="16"/>
      <c r="E36" s="16"/>
      <c r="F36" s="25"/>
      <c r="G36" s="20">
        <f t="shared" si="0"/>
        <v>866130.49999999965</v>
      </c>
    </row>
    <row r="37" spans="1:7" x14ac:dyDescent="0.25">
      <c r="A37" s="18">
        <v>45326</v>
      </c>
      <c r="B37" s="16"/>
      <c r="C37" s="20"/>
      <c r="D37" s="16">
        <v>40000</v>
      </c>
      <c r="E37" s="16"/>
      <c r="F37" s="25"/>
      <c r="G37" s="20">
        <f t="shared" si="0"/>
        <v>826130.49999999965</v>
      </c>
    </row>
    <row r="38" spans="1:7" x14ac:dyDescent="0.25">
      <c r="A38" s="18">
        <v>45328</v>
      </c>
      <c r="B38" s="16">
        <v>231</v>
      </c>
      <c r="C38" s="20">
        <v>45594</v>
      </c>
      <c r="D38" s="16">
        <v>40000</v>
      </c>
      <c r="E38" s="16"/>
      <c r="F38" s="25"/>
      <c r="G38" s="20">
        <f t="shared" si="0"/>
        <v>831724.49999999965</v>
      </c>
    </row>
    <row r="39" spans="1:7" x14ac:dyDescent="0.25">
      <c r="A39" s="18">
        <v>45329</v>
      </c>
      <c r="B39" s="16">
        <v>232</v>
      </c>
      <c r="C39" s="20">
        <v>48191.600000000006</v>
      </c>
      <c r="D39" s="16"/>
      <c r="E39" s="16"/>
      <c r="F39" s="25"/>
      <c r="G39" s="20">
        <f t="shared" si="0"/>
        <v>879916.09999999963</v>
      </c>
    </row>
    <row r="40" spans="1:7" x14ac:dyDescent="0.25">
      <c r="A40" s="18">
        <v>45330</v>
      </c>
      <c r="B40" s="16">
        <v>233</v>
      </c>
      <c r="C40" s="20">
        <v>39916</v>
      </c>
      <c r="D40" s="16"/>
      <c r="E40" s="16"/>
      <c r="F40" s="25"/>
      <c r="G40" s="20">
        <f t="shared" si="0"/>
        <v>919832.09999999963</v>
      </c>
    </row>
    <row r="41" spans="1:7" x14ac:dyDescent="0.25">
      <c r="A41" s="18">
        <v>45331</v>
      </c>
      <c r="B41" s="16">
        <v>234</v>
      </c>
      <c r="C41" s="20">
        <v>34115.599999999999</v>
      </c>
      <c r="D41" s="16">
        <v>40000</v>
      </c>
      <c r="E41" s="16"/>
      <c r="F41" s="25"/>
      <c r="G41" s="20">
        <f t="shared" si="0"/>
        <v>913947.6999999996</v>
      </c>
    </row>
    <row r="42" spans="1:7" x14ac:dyDescent="0.25">
      <c r="A42" s="18">
        <v>45332</v>
      </c>
      <c r="B42" s="16">
        <v>235</v>
      </c>
      <c r="C42" s="20">
        <v>34238</v>
      </c>
      <c r="D42" s="16">
        <v>40000</v>
      </c>
      <c r="E42" s="16"/>
      <c r="F42" s="25"/>
      <c r="G42" s="20">
        <f t="shared" si="0"/>
        <v>908185.6999999996</v>
      </c>
    </row>
    <row r="43" spans="1:7" x14ac:dyDescent="0.25">
      <c r="A43" s="18">
        <v>45334</v>
      </c>
      <c r="B43" s="16">
        <v>236</v>
      </c>
      <c r="C43" s="20">
        <v>34210.800000000003</v>
      </c>
      <c r="D43" s="16">
        <v>40000</v>
      </c>
      <c r="E43" s="16"/>
      <c r="F43" s="25"/>
      <c r="G43" s="20">
        <f t="shared" si="0"/>
        <v>902396.49999999965</v>
      </c>
    </row>
    <row r="44" spans="1:7" x14ac:dyDescent="0.25">
      <c r="A44" s="18">
        <v>45335</v>
      </c>
      <c r="B44" s="16">
        <v>237</v>
      </c>
      <c r="C44" s="20">
        <v>39412.800000000003</v>
      </c>
      <c r="D44" s="16">
        <v>40000</v>
      </c>
      <c r="E44" s="16"/>
      <c r="F44" s="25"/>
      <c r="G44" s="20">
        <f t="shared" si="0"/>
        <v>901809.2999999997</v>
      </c>
    </row>
    <row r="45" spans="1:7" x14ac:dyDescent="0.25">
      <c r="A45" s="18">
        <v>45336</v>
      </c>
      <c r="B45" s="16">
        <v>238</v>
      </c>
      <c r="C45" s="20">
        <v>43302.399999999994</v>
      </c>
      <c r="D45" s="16">
        <v>40000</v>
      </c>
      <c r="E45" s="16"/>
      <c r="F45" s="25"/>
      <c r="G45" s="20">
        <f t="shared" si="0"/>
        <v>905111.69999999972</v>
      </c>
    </row>
    <row r="46" spans="1:7" x14ac:dyDescent="0.25">
      <c r="A46" s="18">
        <v>45337</v>
      </c>
      <c r="B46" s="16">
        <v>239</v>
      </c>
      <c r="C46" s="20">
        <v>42833.200000000004</v>
      </c>
      <c r="D46" s="16">
        <v>40000</v>
      </c>
      <c r="E46" s="16"/>
      <c r="F46" s="25"/>
      <c r="G46" s="20">
        <f t="shared" si="0"/>
        <v>907944.89999999967</v>
      </c>
    </row>
    <row r="47" spans="1:7" x14ac:dyDescent="0.25">
      <c r="A47" s="18">
        <v>45338</v>
      </c>
      <c r="B47" s="16">
        <v>240</v>
      </c>
      <c r="C47" s="20">
        <v>39528.399999999994</v>
      </c>
      <c r="D47" s="16">
        <v>40000</v>
      </c>
      <c r="E47" s="16"/>
      <c r="F47" s="25"/>
      <c r="G47" s="20">
        <f t="shared" si="0"/>
        <v>907473.2999999997</v>
      </c>
    </row>
    <row r="48" spans="1:7" x14ac:dyDescent="0.25">
      <c r="A48" s="18">
        <v>45339</v>
      </c>
      <c r="B48" s="16">
        <v>241</v>
      </c>
      <c r="C48" s="20">
        <v>35088</v>
      </c>
      <c r="D48" s="16"/>
      <c r="E48" s="16"/>
      <c r="F48" s="25"/>
      <c r="G48" s="20">
        <f t="shared" si="0"/>
        <v>942561.2999999997</v>
      </c>
    </row>
    <row r="49" spans="1:7" x14ac:dyDescent="0.25">
      <c r="A49" s="18">
        <v>45340</v>
      </c>
      <c r="B49" s="16">
        <v>242</v>
      </c>
      <c r="C49" s="20">
        <v>35251.199999999997</v>
      </c>
      <c r="D49" s="16">
        <v>40000</v>
      </c>
      <c r="E49" s="16"/>
      <c r="F49" s="25"/>
      <c r="G49" s="20">
        <f t="shared" si="0"/>
        <v>937812.49999999965</v>
      </c>
    </row>
    <row r="50" spans="1:7" x14ac:dyDescent="0.25">
      <c r="A50" s="18">
        <v>45341</v>
      </c>
      <c r="B50" s="16">
        <v>243</v>
      </c>
      <c r="C50" s="20">
        <v>36874.200000000004</v>
      </c>
      <c r="D50" s="16">
        <v>40000</v>
      </c>
      <c r="E50" s="16"/>
      <c r="F50" s="25"/>
      <c r="G50" s="20">
        <f t="shared" si="0"/>
        <v>934686.6999999996</v>
      </c>
    </row>
    <row r="51" spans="1:7" x14ac:dyDescent="0.25">
      <c r="A51" s="18">
        <v>45342</v>
      </c>
      <c r="B51" s="16">
        <v>244</v>
      </c>
      <c r="C51" s="20">
        <v>42926.400000000001</v>
      </c>
      <c r="D51" s="16">
        <v>40000</v>
      </c>
      <c r="E51" s="16"/>
      <c r="F51" s="25"/>
      <c r="G51" s="20">
        <f t="shared" si="0"/>
        <v>937613.09999999963</v>
      </c>
    </row>
    <row r="52" spans="1:7" x14ac:dyDescent="0.25">
      <c r="A52" s="18">
        <v>45343</v>
      </c>
      <c r="B52" s="16">
        <v>245</v>
      </c>
      <c r="C52" s="20">
        <v>37950</v>
      </c>
      <c r="D52" s="16">
        <v>40000</v>
      </c>
      <c r="E52" s="16"/>
      <c r="F52" s="25"/>
      <c r="G52" s="20">
        <f t="shared" si="0"/>
        <v>935563.09999999963</v>
      </c>
    </row>
    <row r="53" spans="1:7" x14ac:dyDescent="0.25">
      <c r="A53" s="18">
        <v>45344</v>
      </c>
      <c r="B53" s="16">
        <v>246</v>
      </c>
      <c r="C53" s="20">
        <v>40101.599999999999</v>
      </c>
      <c r="D53" s="16">
        <v>40000</v>
      </c>
      <c r="E53" s="16"/>
      <c r="F53" s="25"/>
      <c r="G53" s="20">
        <f t="shared" si="0"/>
        <v>935664.6999999996</v>
      </c>
    </row>
    <row r="54" spans="1:7" x14ac:dyDescent="0.25">
      <c r="A54" s="18">
        <v>45345</v>
      </c>
      <c r="B54" s="16">
        <v>247</v>
      </c>
      <c r="C54" s="20">
        <v>33851.4</v>
      </c>
      <c r="D54" s="16">
        <v>40000</v>
      </c>
      <c r="E54" s="16"/>
      <c r="F54" s="25"/>
      <c r="G54" s="20">
        <f t="shared" si="0"/>
        <v>929516.09999999963</v>
      </c>
    </row>
    <row r="55" spans="1:7" x14ac:dyDescent="0.25">
      <c r="A55" s="18">
        <v>45346</v>
      </c>
      <c r="B55" s="16">
        <v>248</v>
      </c>
      <c r="C55" s="20">
        <v>34089</v>
      </c>
      <c r="D55" s="16"/>
      <c r="E55" s="16"/>
      <c r="F55" s="25"/>
      <c r="G55" s="20">
        <f t="shared" si="0"/>
        <v>963605.09999999963</v>
      </c>
    </row>
    <row r="56" spans="1:7" x14ac:dyDescent="0.25">
      <c r="A56" s="18">
        <v>45347</v>
      </c>
      <c r="B56" s="16">
        <v>249</v>
      </c>
      <c r="C56" s="20">
        <v>33165</v>
      </c>
      <c r="D56" s="16">
        <v>40000</v>
      </c>
      <c r="E56" s="16"/>
      <c r="F56" s="25"/>
      <c r="G56" s="20">
        <f t="shared" si="0"/>
        <v>956770.09999999963</v>
      </c>
    </row>
    <row r="57" spans="1:7" x14ac:dyDescent="0.25">
      <c r="A57" s="18"/>
      <c r="B57" s="16"/>
      <c r="C57" s="20"/>
      <c r="D57" s="16">
        <v>40000</v>
      </c>
      <c r="E57" s="16"/>
      <c r="F57" s="25"/>
      <c r="G57" s="20">
        <f t="shared" si="0"/>
        <v>916770.09999999963</v>
      </c>
    </row>
    <row r="58" spans="1:7" x14ac:dyDescent="0.25">
      <c r="A58" s="18">
        <v>45348</v>
      </c>
      <c r="B58" s="16">
        <v>250</v>
      </c>
      <c r="C58" s="20">
        <v>45764.4</v>
      </c>
      <c r="D58" s="16"/>
      <c r="E58" s="16"/>
      <c r="F58" s="25"/>
      <c r="G58" s="20">
        <f t="shared" si="0"/>
        <v>962534.49999999965</v>
      </c>
    </row>
    <row r="59" spans="1:7" x14ac:dyDescent="0.25">
      <c r="A59" s="18">
        <v>45349</v>
      </c>
      <c r="B59" s="16">
        <v>251</v>
      </c>
      <c r="C59" s="20">
        <v>39514.200000000004</v>
      </c>
      <c r="D59" s="32">
        <v>35000</v>
      </c>
      <c r="E59" s="16"/>
      <c r="F59" s="25"/>
      <c r="G59" s="20">
        <f t="shared" si="0"/>
        <v>967048.6999999996</v>
      </c>
    </row>
    <row r="60" spans="1:7" x14ac:dyDescent="0.25">
      <c r="A60" s="18">
        <v>45350</v>
      </c>
      <c r="B60" s="16">
        <v>252</v>
      </c>
      <c r="C60" s="20">
        <v>40774.799999999996</v>
      </c>
      <c r="D60" s="16">
        <v>40000</v>
      </c>
      <c r="E60" s="16"/>
      <c r="F60" s="25"/>
      <c r="G60" s="20">
        <f t="shared" si="0"/>
        <v>967823.49999999965</v>
      </c>
    </row>
    <row r="61" spans="1:7" x14ac:dyDescent="0.25">
      <c r="A61" s="18"/>
      <c r="B61" s="36" t="s">
        <v>11</v>
      </c>
      <c r="C61" s="37"/>
      <c r="D61" s="16">
        <v>15750</v>
      </c>
      <c r="E61" s="16"/>
      <c r="F61" s="25"/>
      <c r="G61" s="20">
        <f t="shared" si="0"/>
        <v>952073.49999999965</v>
      </c>
    </row>
    <row r="62" spans="1:7" x14ac:dyDescent="0.25">
      <c r="A62" s="18">
        <v>45351</v>
      </c>
      <c r="B62" s="16">
        <v>253</v>
      </c>
      <c r="C62" s="20">
        <v>39613.200000000004</v>
      </c>
      <c r="D62" s="16">
        <v>40000</v>
      </c>
      <c r="E62" s="16"/>
      <c r="F62" s="25"/>
      <c r="G62" s="20">
        <f t="shared" si="0"/>
        <v>951686.6999999996</v>
      </c>
    </row>
    <row r="63" spans="1:7" x14ac:dyDescent="0.25">
      <c r="A63" s="18">
        <v>45352</v>
      </c>
      <c r="B63" s="16">
        <v>254</v>
      </c>
      <c r="C63" s="20">
        <v>40022.400000000009</v>
      </c>
      <c r="D63" s="16">
        <v>30000</v>
      </c>
      <c r="E63" s="16"/>
      <c r="F63" s="25"/>
      <c r="G63" s="20">
        <f t="shared" si="0"/>
        <v>961709.09999999963</v>
      </c>
    </row>
    <row r="64" spans="1:7" x14ac:dyDescent="0.25">
      <c r="A64" s="18">
        <v>45353</v>
      </c>
      <c r="B64" s="16">
        <v>255</v>
      </c>
      <c r="C64" s="20">
        <v>40609.799999999996</v>
      </c>
      <c r="D64" s="16">
        <v>40000</v>
      </c>
      <c r="E64" s="16"/>
      <c r="F64" s="25"/>
      <c r="G64" s="20">
        <f t="shared" si="0"/>
        <v>962318.89999999967</v>
      </c>
    </row>
    <row r="65" spans="1:7" x14ac:dyDescent="0.25">
      <c r="A65" s="18">
        <v>45354</v>
      </c>
      <c r="B65" s="16">
        <v>256</v>
      </c>
      <c r="C65" s="20">
        <v>40227</v>
      </c>
      <c r="D65" s="16"/>
      <c r="E65" s="16"/>
      <c r="F65" s="25"/>
      <c r="G65" s="20">
        <f t="shared" si="0"/>
        <v>1002545.8999999997</v>
      </c>
    </row>
    <row r="66" spans="1:7" x14ac:dyDescent="0.25">
      <c r="A66" s="18">
        <v>45355</v>
      </c>
      <c r="B66" s="16">
        <v>257</v>
      </c>
      <c r="C66" s="20">
        <v>39692.400000000001</v>
      </c>
      <c r="D66" s="16">
        <v>40000</v>
      </c>
      <c r="E66" s="16"/>
      <c r="F66" s="25"/>
      <c r="G66" s="20">
        <f t="shared" si="0"/>
        <v>1002238.2999999997</v>
      </c>
    </row>
    <row r="67" spans="1:7" x14ac:dyDescent="0.25">
      <c r="A67" s="18">
        <v>45356</v>
      </c>
      <c r="B67" s="16">
        <v>258</v>
      </c>
      <c r="C67" s="20">
        <v>43459</v>
      </c>
      <c r="D67" s="32">
        <v>30000</v>
      </c>
      <c r="E67" s="16"/>
      <c r="F67" s="25"/>
      <c r="G67" s="20">
        <f t="shared" si="0"/>
        <v>1015697.2999999997</v>
      </c>
    </row>
    <row r="68" spans="1:7" x14ac:dyDescent="0.25">
      <c r="A68" s="18">
        <v>45357</v>
      </c>
      <c r="B68" s="16">
        <v>259</v>
      </c>
      <c r="C68" s="20">
        <v>54444</v>
      </c>
      <c r="D68" s="16">
        <v>40000</v>
      </c>
      <c r="E68" s="16"/>
      <c r="F68" s="25"/>
      <c r="G68" s="20">
        <f t="shared" ref="G68:G112" si="1">N(G67)+C68-D68-E68</f>
        <v>1030141.2999999998</v>
      </c>
    </row>
    <row r="69" spans="1:7" x14ac:dyDescent="0.25">
      <c r="A69" s="18">
        <v>45358</v>
      </c>
      <c r="B69" s="16">
        <v>260</v>
      </c>
      <c r="C69" s="20">
        <v>34190</v>
      </c>
      <c r="D69" s="16">
        <v>40000</v>
      </c>
      <c r="E69" s="16"/>
      <c r="F69" s="25"/>
      <c r="G69" s="20">
        <f t="shared" si="1"/>
        <v>1024331.2999999998</v>
      </c>
    </row>
    <row r="70" spans="1:7" x14ac:dyDescent="0.25">
      <c r="A70" s="18"/>
      <c r="B70" s="16"/>
      <c r="C70" s="20"/>
      <c r="D70" s="32">
        <v>40000</v>
      </c>
      <c r="E70" s="16"/>
      <c r="F70" s="25"/>
      <c r="G70" s="20">
        <f t="shared" si="1"/>
        <v>984331.29999999981</v>
      </c>
    </row>
    <row r="71" spans="1:7" x14ac:dyDescent="0.25">
      <c r="A71" s="18">
        <v>45359</v>
      </c>
      <c r="B71" s="16">
        <v>261</v>
      </c>
      <c r="C71" s="20">
        <v>39060</v>
      </c>
      <c r="D71" s="16"/>
      <c r="E71" s="16"/>
      <c r="F71" s="25"/>
      <c r="G71" s="20">
        <f t="shared" si="1"/>
        <v>1023391.2999999998</v>
      </c>
    </row>
    <row r="72" spans="1:7" x14ac:dyDescent="0.25">
      <c r="A72" s="18">
        <v>45360</v>
      </c>
      <c r="B72" s="16">
        <v>262</v>
      </c>
      <c r="C72" s="20">
        <v>39217.5</v>
      </c>
      <c r="D72" s="16">
        <v>40000</v>
      </c>
      <c r="E72" s="16"/>
      <c r="F72" s="25"/>
      <c r="G72" s="20">
        <f t="shared" si="1"/>
        <v>1022608.7999999998</v>
      </c>
    </row>
    <row r="73" spans="1:7" x14ac:dyDescent="0.25">
      <c r="A73" s="18">
        <v>45361</v>
      </c>
      <c r="B73" s="16">
        <v>263</v>
      </c>
      <c r="C73" s="20">
        <v>37806.300000000003</v>
      </c>
      <c r="D73" s="16">
        <v>40000</v>
      </c>
      <c r="E73" s="16"/>
      <c r="F73" s="25"/>
      <c r="G73" s="20">
        <f t="shared" si="1"/>
        <v>1020415.0999999999</v>
      </c>
    </row>
    <row r="74" spans="1:7" x14ac:dyDescent="0.25">
      <c r="A74" s="18">
        <v>45362</v>
      </c>
      <c r="B74" s="16">
        <v>264</v>
      </c>
      <c r="C74" s="20">
        <v>56177.100000000006</v>
      </c>
      <c r="D74" s="16">
        <v>30000</v>
      </c>
      <c r="E74" s="16"/>
      <c r="F74" s="25"/>
      <c r="G74" s="20">
        <f t="shared" si="1"/>
        <v>1046592.2</v>
      </c>
    </row>
    <row r="75" spans="1:7" x14ac:dyDescent="0.25">
      <c r="A75" s="18">
        <v>45363</v>
      </c>
      <c r="B75" s="16">
        <v>265</v>
      </c>
      <c r="C75" s="20">
        <v>48510</v>
      </c>
      <c r="D75" s="16">
        <v>40000</v>
      </c>
      <c r="E75" s="16"/>
      <c r="F75" s="25"/>
      <c r="G75" s="20">
        <f t="shared" si="1"/>
        <v>1055102.2</v>
      </c>
    </row>
    <row r="76" spans="1:7" x14ac:dyDescent="0.25">
      <c r="A76" s="18">
        <v>45364</v>
      </c>
      <c r="B76" s="16">
        <v>266</v>
      </c>
      <c r="C76" s="20">
        <v>63220.5</v>
      </c>
      <c r="D76" s="16">
        <v>50000</v>
      </c>
      <c r="E76" s="16"/>
      <c r="F76" s="25"/>
      <c r="G76" s="20">
        <f t="shared" si="1"/>
        <v>1068322.7</v>
      </c>
    </row>
    <row r="77" spans="1:7" x14ac:dyDescent="0.25">
      <c r="A77" s="18">
        <v>45365</v>
      </c>
      <c r="B77" s="16">
        <v>267</v>
      </c>
      <c r="C77" s="20">
        <v>42997.5</v>
      </c>
      <c r="D77" s="16">
        <v>60000</v>
      </c>
      <c r="E77" s="16"/>
      <c r="F77" s="25"/>
      <c r="G77" s="20">
        <f t="shared" si="1"/>
        <v>1051320.2</v>
      </c>
    </row>
    <row r="78" spans="1:7" x14ac:dyDescent="0.25">
      <c r="A78" s="18">
        <v>45366</v>
      </c>
      <c r="B78" s="16">
        <v>268</v>
      </c>
      <c r="C78" s="20">
        <v>38253.600000000006</v>
      </c>
      <c r="D78" s="16"/>
      <c r="E78" s="16"/>
      <c r="F78" s="25"/>
      <c r="G78" s="20">
        <f t="shared" si="1"/>
        <v>1089573.8</v>
      </c>
    </row>
    <row r="79" spans="1:7" x14ac:dyDescent="0.25">
      <c r="A79" s="18">
        <v>45367</v>
      </c>
      <c r="B79" s="16">
        <v>269</v>
      </c>
      <c r="C79" s="20">
        <v>35721</v>
      </c>
      <c r="D79" s="16">
        <v>40000</v>
      </c>
      <c r="E79" s="16"/>
      <c r="F79" s="25"/>
      <c r="G79" s="20">
        <f t="shared" si="1"/>
        <v>1085294.8</v>
      </c>
    </row>
    <row r="80" spans="1:7" x14ac:dyDescent="0.25">
      <c r="A80" s="18"/>
      <c r="B80" s="16"/>
      <c r="C80" s="20"/>
      <c r="D80" s="16">
        <v>40000</v>
      </c>
      <c r="E80" s="16"/>
      <c r="F80" s="25"/>
      <c r="G80" s="20">
        <f t="shared" si="1"/>
        <v>1045294.8</v>
      </c>
    </row>
    <row r="81" spans="1:7" x14ac:dyDescent="0.25">
      <c r="A81" s="18">
        <v>45368</v>
      </c>
      <c r="B81" s="16">
        <v>270</v>
      </c>
      <c r="C81" s="20">
        <v>31500</v>
      </c>
      <c r="D81" s="16"/>
      <c r="E81" s="16"/>
      <c r="F81" s="25"/>
      <c r="G81" s="20">
        <f t="shared" si="1"/>
        <v>1076794.8</v>
      </c>
    </row>
    <row r="82" spans="1:7" x14ac:dyDescent="0.25">
      <c r="A82" s="18">
        <v>45369</v>
      </c>
      <c r="B82" s="16">
        <v>271</v>
      </c>
      <c r="C82" s="20">
        <v>36962.100000000006</v>
      </c>
      <c r="D82" s="16">
        <v>40000</v>
      </c>
      <c r="E82" s="16"/>
      <c r="F82" s="25"/>
      <c r="G82" s="20">
        <f t="shared" si="1"/>
        <v>1073756.9000000001</v>
      </c>
    </row>
    <row r="83" spans="1:7" x14ac:dyDescent="0.25">
      <c r="A83" s="18">
        <v>45370</v>
      </c>
      <c r="B83" s="16">
        <v>272</v>
      </c>
      <c r="C83" s="20">
        <v>37800</v>
      </c>
      <c r="D83" s="16">
        <v>80000</v>
      </c>
      <c r="E83" s="16"/>
      <c r="F83" s="25"/>
      <c r="G83" s="20">
        <f t="shared" si="1"/>
        <v>1031556.9000000001</v>
      </c>
    </row>
    <row r="84" spans="1:7" x14ac:dyDescent="0.25">
      <c r="A84" s="18">
        <v>45371</v>
      </c>
      <c r="B84" s="16">
        <v>273</v>
      </c>
      <c r="C84" s="20">
        <v>48982.5</v>
      </c>
      <c r="D84" s="16"/>
      <c r="E84" s="16"/>
      <c r="F84" s="25"/>
      <c r="G84" s="20">
        <f t="shared" si="1"/>
        <v>1080539.4000000001</v>
      </c>
    </row>
    <row r="85" spans="1:7" x14ac:dyDescent="0.25">
      <c r="A85" s="18">
        <v>45372</v>
      </c>
      <c r="B85" s="16">
        <v>274</v>
      </c>
      <c r="C85" s="20">
        <v>37088.100000000006</v>
      </c>
      <c r="D85" s="16">
        <v>80000</v>
      </c>
      <c r="E85" s="16"/>
      <c r="F85" s="25"/>
      <c r="G85" s="20">
        <f t="shared" si="1"/>
        <v>1037627.5000000002</v>
      </c>
    </row>
    <row r="86" spans="1:7" x14ac:dyDescent="0.25">
      <c r="A86" s="18">
        <v>45373</v>
      </c>
      <c r="B86" s="16">
        <v>275</v>
      </c>
      <c r="C86" s="20">
        <v>38250</v>
      </c>
      <c r="D86" s="16"/>
      <c r="E86" s="16"/>
      <c r="F86" s="25"/>
      <c r="G86" s="20">
        <f t="shared" si="1"/>
        <v>1075877.5000000002</v>
      </c>
    </row>
    <row r="87" spans="1:7" x14ac:dyDescent="0.25">
      <c r="A87" s="18">
        <v>45374</v>
      </c>
      <c r="B87" s="16">
        <v>276</v>
      </c>
      <c r="C87" s="20">
        <v>36445.5</v>
      </c>
      <c r="D87" s="16"/>
      <c r="E87" s="16"/>
      <c r="F87" s="25"/>
      <c r="G87" s="20">
        <f t="shared" si="1"/>
        <v>1112323.0000000002</v>
      </c>
    </row>
    <row r="88" spans="1:7" x14ac:dyDescent="0.25">
      <c r="A88" s="18"/>
      <c r="B88" s="36" t="s">
        <v>11</v>
      </c>
      <c r="C88" s="37"/>
      <c r="D88" s="16">
        <v>11000</v>
      </c>
      <c r="E88" s="16"/>
      <c r="F88" s="25"/>
      <c r="G88" s="20">
        <f t="shared" si="1"/>
        <v>1101323.0000000002</v>
      </c>
    </row>
    <row r="89" spans="1:7" x14ac:dyDescent="0.25">
      <c r="A89" s="18">
        <v>45375</v>
      </c>
      <c r="B89" s="16">
        <v>277</v>
      </c>
      <c r="C89" s="20">
        <v>39286.800000000003</v>
      </c>
      <c r="D89" s="16">
        <v>60000</v>
      </c>
      <c r="E89" s="16"/>
      <c r="F89" s="25"/>
      <c r="G89" s="20">
        <f t="shared" si="1"/>
        <v>1080609.8000000003</v>
      </c>
    </row>
    <row r="90" spans="1:7" x14ac:dyDescent="0.25">
      <c r="A90" s="18">
        <v>45376</v>
      </c>
      <c r="B90" s="16">
        <v>278</v>
      </c>
      <c r="C90" s="20">
        <v>39003.300000000003</v>
      </c>
      <c r="D90" s="16">
        <v>60000</v>
      </c>
      <c r="E90" s="16"/>
      <c r="F90" s="25"/>
      <c r="G90" s="20">
        <f t="shared" si="1"/>
        <v>1059613.1000000003</v>
      </c>
    </row>
    <row r="91" spans="1:7" x14ac:dyDescent="0.25">
      <c r="A91" s="18">
        <v>45377</v>
      </c>
      <c r="B91" s="16">
        <v>279</v>
      </c>
      <c r="C91" s="20">
        <v>40320</v>
      </c>
      <c r="D91" s="16"/>
      <c r="E91" s="16"/>
      <c r="F91" s="25"/>
      <c r="G91" s="20">
        <f t="shared" si="1"/>
        <v>1099933.1000000003</v>
      </c>
    </row>
    <row r="92" spans="1:7" x14ac:dyDescent="0.25">
      <c r="A92" s="18">
        <v>45378</v>
      </c>
      <c r="B92" s="16">
        <v>280</v>
      </c>
      <c r="C92" s="20">
        <v>52290</v>
      </c>
      <c r="D92" s="16">
        <v>75000</v>
      </c>
      <c r="E92" s="16"/>
      <c r="F92" s="25"/>
      <c r="G92" s="20">
        <f t="shared" si="1"/>
        <v>1077223.1000000003</v>
      </c>
    </row>
    <row r="93" spans="1:7" x14ac:dyDescent="0.25">
      <c r="A93" s="18">
        <v>45379</v>
      </c>
      <c r="B93" s="16">
        <v>281</v>
      </c>
      <c r="C93" s="20">
        <v>43942.5</v>
      </c>
      <c r="D93" s="16"/>
      <c r="E93" s="16"/>
      <c r="F93" s="25"/>
      <c r="G93" s="20">
        <f t="shared" si="1"/>
        <v>1121165.6000000003</v>
      </c>
    </row>
    <row r="94" spans="1:7" x14ac:dyDescent="0.25">
      <c r="A94" s="18">
        <v>45380</v>
      </c>
      <c r="B94" s="16">
        <v>282</v>
      </c>
      <c r="C94" s="20">
        <v>41013</v>
      </c>
      <c r="D94" s="16"/>
      <c r="E94" s="16"/>
      <c r="F94" s="25"/>
      <c r="G94" s="20">
        <f t="shared" si="1"/>
        <v>1162178.6000000003</v>
      </c>
    </row>
    <row r="95" spans="1:7" x14ac:dyDescent="0.25">
      <c r="A95" s="18">
        <v>45381</v>
      </c>
      <c r="B95" s="16">
        <v>283</v>
      </c>
      <c r="C95" s="20">
        <v>65828.700000000012</v>
      </c>
      <c r="D95" s="16">
        <v>125000</v>
      </c>
      <c r="E95" s="16"/>
      <c r="F95" s="25"/>
      <c r="G95" s="20">
        <f t="shared" si="1"/>
        <v>1103007.3000000003</v>
      </c>
    </row>
    <row r="96" spans="1:7" x14ac:dyDescent="0.25">
      <c r="A96" s="18">
        <v>45382</v>
      </c>
      <c r="B96" s="16">
        <v>284</v>
      </c>
      <c r="C96" s="20">
        <v>63321.3</v>
      </c>
      <c r="D96" s="16"/>
      <c r="E96" s="16"/>
      <c r="F96" s="25"/>
      <c r="G96" s="20">
        <f t="shared" si="1"/>
        <v>1166328.6000000003</v>
      </c>
    </row>
    <row r="97" spans="1:7" x14ac:dyDescent="0.25">
      <c r="A97" s="18">
        <v>45383</v>
      </c>
      <c r="B97" s="16">
        <v>285</v>
      </c>
      <c r="C97" s="20">
        <v>36612.200000000004</v>
      </c>
      <c r="D97" s="16"/>
      <c r="E97" s="16"/>
      <c r="F97" s="25"/>
      <c r="G97" s="20">
        <f t="shared" si="1"/>
        <v>1202940.8000000003</v>
      </c>
    </row>
    <row r="98" spans="1:7" x14ac:dyDescent="0.25">
      <c r="A98" s="18">
        <v>45384</v>
      </c>
      <c r="B98" s="16">
        <v>286</v>
      </c>
      <c r="C98" s="20">
        <v>31915.200000000004</v>
      </c>
      <c r="D98" s="16">
        <v>100000</v>
      </c>
      <c r="E98" s="16"/>
      <c r="F98" s="25"/>
      <c r="G98" s="20">
        <f t="shared" si="1"/>
        <v>1134856.0000000002</v>
      </c>
    </row>
    <row r="99" spans="1:7" x14ac:dyDescent="0.25">
      <c r="A99" s="18">
        <v>45385</v>
      </c>
      <c r="B99" s="16">
        <v>287</v>
      </c>
      <c r="C99" s="20">
        <v>44164</v>
      </c>
      <c r="D99" s="16"/>
      <c r="E99" s="16"/>
      <c r="F99" s="25"/>
      <c r="G99" s="20">
        <f t="shared" si="1"/>
        <v>1179020.0000000002</v>
      </c>
    </row>
    <row r="100" spans="1:7" x14ac:dyDescent="0.25">
      <c r="A100" s="18">
        <v>45386</v>
      </c>
      <c r="B100" s="16">
        <v>288</v>
      </c>
      <c r="C100" s="20">
        <v>36600</v>
      </c>
      <c r="D100" s="16"/>
      <c r="E100" s="16"/>
      <c r="F100" s="25"/>
      <c r="G100" s="20">
        <f t="shared" si="1"/>
        <v>1215620.0000000002</v>
      </c>
    </row>
    <row r="101" spans="1:7" x14ac:dyDescent="0.25">
      <c r="A101" s="18">
        <v>45387</v>
      </c>
      <c r="B101" s="16">
        <v>289</v>
      </c>
      <c r="C101" s="20">
        <v>40656.5</v>
      </c>
      <c r="D101" s="16">
        <v>80000</v>
      </c>
      <c r="E101" s="16"/>
      <c r="F101" s="25"/>
      <c r="G101" s="20">
        <f t="shared" si="1"/>
        <v>1176276.5000000002</v>
      </c>
    </row>
    <row r="102" spans="1:7" x14ac:dyDescent="0.25">
      <c r="A102" s="18">
        <v>45388</v>
      </c>
      <c r="B102" s="16">
        <v>290</v>
      </c>
      <c r="C102" s="20">
        <v>36295</v>
      </c>
      <c r="D102" s="16"/>
      <c r="E102" s="16"/>
      <c r="F102" s="25"/>
      <c r="G102" s="20">
        <f t="shared" si="1"/>
        <v>1212571.5000000002</v>
      </c>
    </row>
    <row r="103" spans="1:7" x14ac:dyDescent="0.25">
      <c r="A103" s="18">
        <v>45389</v>
      </c>
      <c r="B103" s="16">
        <v>291</v>
      </c>
      <c r="C103" s="20">
        <v>31720</v>
      </c>
      <c r="D103" s="16">
        <v>80000</v>
      </c>
      <c r="E103" s="16"/>
      <c r="F103" s="25"/>
      <c r="G103" s="20">
        <f t="shared" si="1"/>
        <v>1164291.5000000002</v>
      </c>
    </row>
    <row r="104" spans="1:7" x14ac:dyDescent="0.25">
      <c r="A104" s="18">
        <v>45391</v>
      </c>
      <c r="B104" s="16">
        <v>292</v>
      </c>
      <c r="C104" s="20">
        <v>42126.6</v>
      </c>
      <c r="D104" s="16"/>
      <c r="E104" s="16"/>
      <c r="F104" s="25"/>
      <c r="G104" s="20">
        <f t="shared" si="1"/>
        <v>1206418.1000000003</v>
      </c>
    </row>
    <row r="105" spans="1:7" x14ac:dyDescent="0.25">
      <c r="A105" s="18">
        <v>45392</v>
      </c>
      <c r="B105" s="16">
        <v>293</v>
      </c>
      <c r="C105" s="20">
        <v>31884.700000000004</v>
      </c>
      <c r="D105" s="16"/>
      <c r="E105" s="16"/>
      <c r="F105" s="25"/>
      <c r="G105" s="20">
        <f t="shared" si="1"/>
        <v>1238302.8000000003</v>
      </c>
    </row>
    <row r="106" spans="1:7" x14ac:dyDescent="0.25">
      <c r="A106" s="18">
        <v>45393</v>
      </c>
      <c r="B106" s="16">
        <v>294</v>
      </c>
      <c r="C106" s="20">
        <v>105237.19999999998</v>
      </c>
      <c r="D106" s="16">
        <v>100000</v>
      </c>
      <c r="E106" s="16"/>
      <c r="F106" s="25"/>
      <c r="G106" s="20">
        <f t="shared" si="1"/>
        <v>1243540.0000000002</v>
      </c>
    </row>
    <row r="107" spans="1:7" x14ac:dyDescent="0.25">
      <c r="A107" s="18">
        <v>45394</v>
      </c>
      <c r="B107" s="16">
        <v>295</v>
      </c>
      <c r="C107" s="20">
        <v>46048.9</v>
      </c>
      <c r="D107" s="16"/>
      <c r="E107" s="16"/>
      <c r="F107" s="25"/>
      <c r="G107" s="20">
        <f t="shared" si="1"/>
        <v>1289588.9000000001</v>
      </c>
    </row>
    <row r="108" spans="1:7" x14ac:dyDescent="0.25">
      <c r="A108" s="18">
        <v>45395</v>
      </c>
      <c r="B108" s="16">
        <v>296</v>
      </c>
      <c r="C108" s="20">
        <v>38759.400000000009</v>
      </c>
      <c r="D108" s="16">
        <v>70000</v>
      </c>
      <c r="E108" s="16"/>
      <c r="F108" s="25"/>
      <c r="G108" s="20">
        <f t="shared" si="1"/>
        <v>1258348.3</v>
      </c>
    </row>
    <row r="109" spans="1:7" x14ac:dyDescent="0.25">
      <c r="A109" s="18">
        <v>45397</v>
      </c>
      <c r="B109" s="16">
        <v>297</v>
      </c>
      <c r="C109" s="20">
        <v>33043.700000000004</v>
      </c>
      <c r="D109" s="16"/>
      <c r="E109" s="16"/>
      <c r="F109" s="25"/>
      <c r="G109" s="20">
        <f t="shared" si="1"/>
        <v>1291392</v>
      </c>
    </row>
    <row r="110" spans="1:7" x14ac:dyDescent="0.25">
      <c r="A110" s="18">
        <v>45398</v>
      </c>
      <c r="B110" s="16">
        <v>298</v>
      </c>
      <c r="C110" s="20">
        <v>30451.200000000001</v>
      </c>
      <c r="D110" s="16"/>
      <c r="E110" s="16"/>
      <c r="F110" s="25"/>
      <c r="G110" s="20">
        <f t="shared" si="1"/>
        <v>1321843.2</v>
      </c>
    </row>
    <row r="111" spans="1:7" x14ac:dyDescent="0.25">
      <c r="A111" s="18">
        <v>45402</v>
      </c>
      <c r="B111" s="16">
        <v>299</v>
      </c>
      <c r="C111" s="20">
        <v>30500</v>
      </c>
      <c r="D111" s="16">
        <v>80000</v>
      </c>
      <c r="E111" s="16"/>
      <c r="F111" s="25"/>
      <c r="G111" s="20">
        <f t="shared" si="1"/>
        <v>1272343.2</v>
      </c>
    </row>
    <row r="112" spans="1:7" x14ac:dyDescent="0.25">
      <c r="A112" s="18">
        <v>45404</v>
      </c>
      <c r="B112" s="16">
        <v>300</v>
      </c>
      <c r="C112" s="20">
        <v>31720</v>
      </c>
      <c r="D112" s="16"/>
      <c r="E112" s="16"/>
      <c r="F112" s="25"/>
      <c r="G112" s="20">
        <f t="shared" si="1"/>
        <v>1304063.2</v>
      </c>
    </row>
    <row r="115" spans="1:7" ht="47.25" x14ac:dyDescent="0.25">
      <c r="A115" s="28" t="s">
        <v>10</v>
      </c>
      <c r="B115" s="27"/>
      <c r="C115" s="28" t="s">
        <v>6</v>
      </c>
      <c r="D115" s="28" t="s">
        <v>7</v>
      </c>
      <c r="E115" s="28" t="s">
        <v>8</v>
      </c>
      <c r="F115" s="27"/>
      <c r="G115" s="28" t="s">
        <v>9</v>
      </c>
    </row>
    <row r="116" spans="1:7" x14ac:dyDescent="0.25">
      <c r="A116" s="22">
        <f>'101-200'!G124</f>
        <v>463459.69999999925</v>
      </c>
      <c r="B116" s="25"/>
      <c r="C116" s="20">
        <f>SUM(C3:C112)</f>
        <v>4001997.5</v>
      </c>
      <c r="D116" s="16">
        <f>SUM(D3:D112)</f>
        <v>3160750</v>
      </c>
      <c r="E116" s="20">
        <f>SUM(E3:E112)</f>
        <v>644</v>
      </c>
      <c r="F116" s="25"/>
      <c r="G116" s="20">
        <f>A116+C116-D116-E116</f>
        <v>1304063.1999999993</v>
      </c>
    </row>
    <row r="122" spans="1:7" s="14" customFormat="1" x14ac:dyDescent="0.25">
      <c r="A122" s="17"/>
      <c r="B122" s="17"/>
      <c r="C122" s="17"/>
      <c r="D122" s="17"/>
      <c r="E122" s="17"/>
      <c r="F122" s="17"/>
      <c r="G122" s="17"/>
    </row>
  </sheetData>
  <mergeCells count="3">
    <mergeCell ref="A2:E2"/>
    <mergeCell ref="B61:C61"/>
    <mergeCell ref="B88:C8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topLeftCell="A64" workbookViewId="0">
      <selection activeCell="A71" sqref="A71"/>
    </sheetView>
  </sheetViews>
  <sheetFormatPr defaultRowHeight="15.75" x14ac:dyDescent="0.25"/>
  <cols>
    <col min="1" max="1" width="14.42578125" style="17" bestFit="1" customWidth="1"/>
    <col min="2" max="2" width="9.140625" style="17" customWidth="1"/>
    <col min="3" max="3" width="13.28515625" style="17" customWidth="1"/>
    <col min="4" max="4" width="13.140625" style="17" customWidth="1"/>
    <col min="5" max="5" width="10.7109375" style="17" customWidth="1"/>
    <col min="6" max="6" width="3.28515625" style="17" customWidth="1"/>
    <col min="7" max="7" width="13.7109375" style="17" customWidth="1"/>
    <col min="8" max="16384" width="9.140625" style="17"/>
  </cols>
  <sheetData>
    <row r="1" spans="1:7" s="14" customFormat="1" ht="31.5" x14ac:dyDescent="0.25">
      <c r="A1" s="30" t="s">
        <v>0</v>
      </c>
      <c r="B1" s="30" t="s">
        <v>1</v>
      </c>
      <c r="C1" s="30" t="s">
        <v>2</v>
      </c>
      <c r="D1" s="30" t="s">
        <v>4</v>
      </c>
      <c r="E1" s="30" t="s">
        <v>3</v>
      </c>
      <c r="F1" s="27"/>
      <c r="G1" s="30" t="s">
        <v>9</v>
      </c>
    </row>
    <row r="2" spans="1:7" s="14" customFormat="1" x14ac:dyDescent="0.25">
      <c r="A2" s="35" t="s">
        <v>13</v>
      </c>
      <c r="B2" s="35"/>
      <c r="C2" s="35"/>
      <c r="D2" s="35"/>
      <c r="E2" s="35"/>
      <c r="F2" s="27"/>
      <c r="G2" s="22">
        <f>'201-300'!G112</f>
        <v>1304063.2</v>
      </c>
    </row>
    <row r="3" spans="1:7" x14ac:dyDescent="0.25">
      <c r="A3" s="18">
        <v>45405</v>
      </c>
      <c r="B3" s="16">
        <v>301</v>
      </c>
      <c r="C3" s="20">
        <v>32433.700000000004</v>
      </c>
      <c r="D3" s="16">
        <v>50000</v>
      </c>
      <c r="E3" s="16"/>
      <c r="F3" s="25"/>
      <c r="G3" s="20">
        <f t="shared" ref="G3:G13" si="0">N(G2)+C3-D3-E3</f>
        <v>1286496.8999999999</v>
      </c>
    </row>
    <row r="4" spans="1:7" x14ac:dyDescent="0.25">
      <c r="A4" s="18">
        <v>45406</v>
      </c>
      <c r="B4" s="16">
        <v>302</v>
      </c>
      <c r="C4" s="20">
        <v>40845.599999999999</v>
      </c>
      <c r="D4" s="16"/>
      <c r="E4" s="16"/>
      <c r="F4" s="25"/>
      <c r="G4" s="20">
        <f t="shared" si="0"/>
        <v>1327342.5</v>
      </c>
    </row>
    <row r="5" spans="1:7" x14ac:dyDescent="0.25">
      <c r="A5" s="18">
        <v>45407</v>
      </c>
      <c r="B5" s="16">
        <v>303</v>
      </c>
      <c r="C5" s="20">
        <v>40327.1</v>
      </c>
      <c r="D5" s="16">
        <v>50000</v>
      </c>
      <c r="E5" s="16"/>
      <c r="F5" s="25"/>
      <c r="G5" s="20">
        <f t="shared" si="0"/>
        <v>1317669.6000000001</v>
      </c>
    </row>
    <row r="6" spans="1:7" x14ac:dyDescent="0.25">
      <c r="A6" s="18">
        <v>45408</v>
      </c>
      <c r="B6" s="16">
        <v>304</v>
      </c>
      <c r="C6" s="20">
        <v>34184.400000000001</v>
      </c>
      <c r="D6" s="16">
        <v>50000</v>
      </c>
      <c r="E6" s="16"/>
      <c r="F6" s="25"/>
      <c r="G6" s="20">
        <f t="shared" si="0"/>
        <v>1301854</v>
      </c>
    </row>
    <row r="7" spans="1:7" x14ac:dyDescent="0.25">
      <c r="A7" s="18">
        <v>45409</v>
      </c>
      <c r="B7" s="16">
        <v>305</v>
      </c>
      <c r="C7" s="33">
        <v>31097.8</v>
      </c>
      <c r="D7" s="32">
        <v>40000</v>
      </c>
      <c r="E7" s="32"/>
      <c r="F7" s="25"/>
      <c r="G7" s="20">
        <f t="shared" si="0"/>
        <v>1292951.8</v>
      </c>
    </row>
    <row r="8" spans="1:7" x14ac:dyDescent="0.25">
      <c r="A8" s="18">
        <v>45410</v>
      </c>
      <c r="B8" s="16">
        <v>306</v>
      </c>
      <c r="C8" s="33">
        <v>37332</v>
      </c>
      <c r="D8" s="32"/>
      <c r="E8" s="32"/>
      <c r="F8" s="25"/>
      <c r="G8" s="20">
        <f>N(G7)+C8-D8-E8</f>
        <v>1330283.8</v>
      </c>
    </row>
    <row r="9" spans="1:7" x14ac:dyDescent="0.25">
      <c r="A9" s="18">
        <v>45411</v>
      </c>
      <c r="B9" s="16">
        <v>307</v>
      </c>
      <c r="C9" s="33">
        <v>35087.200000000004</v>
      </c>
      <c r="D9" s="32">
        <v>40000</v>
      </c>
      <c r="E9" s="32"/>
      <c r="F9" s="25"/>
      <c r="G9" s="20">
        <f t="shared" si="0"/>
        <v>1325371</v>
      </c>
    </row>
    <row r="10" spans="1:7" x14ac:dyDescent="0.25">
      <c r="A10" s="18">
        <v>45412</v>
      </c>
      <c r="B10" s="16">
        <v>308</v>
      </c>
      <c r="C10" s="33">
        <v>34922.5</v>
      </c>
      <c r="D10" s="32"/>
      <c r="E10" s="32"/>
      <c r="F10" s="25"/>
      <c r="G10" s="20">
        <f t="shared" si="0"/>
        <v>1360293.5</v>
      </c>
    </row>
    <row r="11" spans="1:7" x14ac:dyDescent="0.25">
      <c r="A11" s="18">
        <v>45413</v>
      </c>
      <c r="B11" s="16">
        <v>309</v>
      </c>
      <c r="C11" s="33">
        <v>43639.4</v>
      </c>
      <c r="D11" s="32">
        <v>50000</v>
      </c>
      <c r="E11" s="32"/>
      <c r="F11" s="25"/>
      <c r="G11" s="20">
        <f t="shared" si="0"/>
        <v>1353932.9</v>
      </c>
    </row>
    <row r="12" spans="1:7" x14ac:dyDescent="0.25">
      <c r="A12" s="18">
        <v>45414</v>
      </c>
      <c r="B12" s="16">
        <v>310</v>
      </c>
      <c r="C12" s="33">
        <v>30097.399999999998</v>
      </c>
      <c r="D12" s="32">
        <v>40000</v>
      </c>
      <c r="E12" s="32"/>
      <c r="F12" s="25"/>
      <c r="G12" s="20">
        <f t="shared" si="0"/>
        <v>1344030.2999999998</v>
      </c>
    </row>
    <row r="13" spans="1:7" x14ac:dyDescent="0.25">
      <c r="A13" s="18">
        <v>45416</v>
      </c>
      <c r="B13" s="16">
        <v>311</v>
      </c>
      <c r="C13" s="33">
        <v>35776.5</v>
      </c>
      <c r="D13" s="32">
        <v>50000</v>
      </c>
      <c r="E13" s="32"/>
      <c r="F13" s="25"/>
      <c r="G13" s="20">
        <f t="shared" si="0"/>
        <v>1329806.7999999998</v>
      </c>
    </row>
    <row r="14" spans="1:7" x14ac:dyDescent="0.25">
      <c r="A14" s="18">
        <v>45417</v>
      </c>
      <c r="B14" s="16">
        <v>312</v>
      </c>
      <c r="C14" s="33">
        <v>34532.1</v>
      </c>
      <c r="D14" s="32">
        <v>40000</v>
      </c>
      <c r="E14" s="32"/>
      <c r="F14" s="25"/>
      <c r="G14" s="20">
        <f>N(G13)+C14-D14-E14</f>
        <v>1324338.8999999999</v>
      </c>
    </row>
    <row r="15" spans="1:7" x14ac:dyDescent="0.25">
      <c r="A15" s="18">
        <v>45418</v>
      </c>
      <c r="B15" s="16">
        <v>313</v>
      </c>
      <c r="C15" s="33">
        <v>41437.299999999996</v>
      </c>
      <c r="D15" s="32">
        <v>40000</v>
      </c>
      <c r="E15" s="32"/>
      <c r="F15" s="25"/>
      <c r="G15" s="20">
        <f>N(G14)+C15-D15-E15</f>
        <v>1325776.2</v>
      </c>
    </row>
    <row r="16" spans="1:7" x14ac:dyDescent="0.25">
      <c r="A16" s="18">
        <v>45419</v>
      </c>
      <c r="B16" s="16">
        <v>314</v>
      </c>
      <c r="C16" s="33">
        <v>37149</v>
      </c>
      <c r="D16" s="32"/>
      <c r="E16" s="32"/>
      <c r="F16" s="25"/>
      <c r="G16" s="20">
        <f>N(G15)+C16-D16-E16</f>
        <v>1362925.2</v>
      </c>
    </row>
    <row r="17" spans="1:7" x14ac:dyDescent="0.25">
      <c r="A17" s="18">
        <v>45420</v>
      </c>
      <c r="B17" s="16">
        <v>315</v>
      </c>
      <c r="C17" s="33">
        <v>34690.700000000004</v>
      </c>
      <c r="D17" s="32">
        <v>50000</v>
      </c>
      <c r="E17" s="32"/>
      <c r="F17" s="25"/>
      <c r="G17" s="20">
        <f>N(G16)+C17-D17-E17</f>
        <v>1347615.9</v>
      </c>
    </row>
    <row r="18" spans="1:7" x14ac:dyDescent="0.25">
      <c r="A18" s="18">
        <v>45421</v>
      </c>
      <c r="B18" s="16">
        <v>316</v>
      </c>
      <c r="C18" s="33">
        <v>36783</v>
      </c>
      <c r="D18" s="32">
        <v>40000</v>
      </c>
      <c r="E18" s="32"/>
      <c r="F18" s="25"/>
      <c r="G18" s="20">
        <f>N(G17)+C18-D18-E18</f>
        <v>1344398.9</v>
      </c>
    </row>
    <row r="19" spans="1:7" x14ac:dyDescent="0.25">
      <c r="A19" s="18">
        <v>45422</v>
      </c>
      <c r="B19" s="16">
        <v>317</v>
      </c>
      <c r="C19" s="33">
        <v>30048.600000000002</v>
      </c>
      <c r="D19" s="32"/>
      <c r="E19" s="32"/>
      <c r="F19" s="25"/>
      <c r="G19" s="20">
        <f t="shared" ref="G19:G67" si="1">N(G18)+C19-D19-E19</f>
        <v>1374447.5</v>
      </c>
    </row>
    <row r="20" spans="1:7" x14ac:dyDescent="0.25">
      <c r="A20" s="18"/>
      <c r="B20" s="36" t="s">
        <v>11</v>
      </c>
      <c r="C20" s="37"/>
      <c r="D20" s="16">
        <v>13500</v>
      </c>
      <c r="E20" s="16"/>
      <c r="F20" s="25"/>
      <c r="G20" s="20">
        <f t="shared" si="1"/>
        <v>1360947.5</v>
      </c>
    </row>
    <row r="21" spans="1:7" x14ac:dyDescent="0.25">
      <c r="A21" s="18">
        <v>45423</v>
      </c>
      <c r="B21" s="16">
        <v>318</v>
      </c>
      <c r="C21" s="33">
        <v>40668.700000000004</v>
      </c>
      <c r="D21" s="32">
        <v>70000</v>
      </c>
      <c r="E21" s="32"/>
      <c r="F21" s="25"/>
      <c r="G21" s="20">
        <f t="shared" si="1"/>
        <v>1331616.2</v>
      </c>
    </row>
    <row r="22" spans="1:7" x14ac:dyDescent="0.25">
      <c r="A22" s="18">
        <v>45424</v>
      </c>
      <c r="B22" s="16">
        <v>319</v>
      </c>
      <c r="C22" s="33">
        <v>41559.299999999996</v>
      </c>
      <c r="D22" s="32">
        <v>45000</v>
      </c>
      <c r="E22" s="32"/>
      <c r="F22" s="25"/>
      <c r="G22" s="20">
        <f t="shared" si="1"/>
        <v>1328175.5</v>
      </c>
    </row>
    <row r="23" spans="1:7" x14ac:dyDescent="0.25">
      <c r="A23" s="18">
        <v>45425</v>
      </c>
      <c r="B23" s="16">
        <v>320</v>
      </c>
      <c r="C23" s="33">
        <v>30500</v>
      </c>
      <c r="D23" s="32"/>
      <c r="E23" s="32"/>
      <c r="F23" s="25"/>
      <c r="G23" s="20">
        <f t="shared" si="1"/>
        <v>1358675.5</v>
      </c>
    </row>
    <row r="24" spans="1:7" x14ac:dyDescent="0.25">
      <c r="A24" s="18">
        <v>45426</v>
      </c>
      <c r="B24" s="16">
        <v>321</v>
      </c>
      <c r="C24" s="33">
        <v>40870</v>
      </c>
      <c r="D24" s="32">
        <v>40000</v>
      </c>
      <c r="E24" s="32"/>
      <c r="F24" s="25"/>
      <c r="G24" s="20">
        <f t="shared" si="1"/>
        <v>1359545.5</v>
      </c>
    </row>
    <row r="25" spans="1:7" x14ac:dyDescent="0.25">
      <c r="A25" s="18">
        <v>45427</v>
      </c>
      <c r="B25" s="16">
        <v>322</v>
      </c>
      <c r="C25" s="33">
        <v>39345</v>
      </c>
      <c r="D25" s="32">
        <v>40000</v>
      </c>
      <c r="E25" s="32"/>
      <c r="F25" s="25"/>
      <c r="G25" s="20">
        <f t="shared" si="1"/>
        <v>1358890.5</v>
      </c>
    </row>
    <row r="26" spans="1:7" x14ac:dyDescent="0.25">
      <c r="A26" s="18">
        <v>45430</v>
      </c>
      <c r="B26" s="16">
        <v>323</v>
      </c>
      <c r="C26" s="33">
        <v>37161.200000000004</v>
      </c>
      <c r="D26" s="32">
        <v>40000</v>
      </c>
      <c r="E26" s="32"/>
      <c r="F26" s="25"/>
      <c r="G26" s="20">
        <f t="shared" si="1"/>
        <v>1356051.7</v>
      </c>
    </row>
    <row r="27" spans="1:7" x14ac:dyDescent="0.25">
      <c r="A27" s="18">
        <v>45431</v>
      </c>
      <c r="B27" s="16">
        <v>324</v>
      </c>
      <c r="C27" s="33">
        <v>33550</v>
      </c>
      <c r="D27" s="32"/>
      <c r="E27" s="32"/>
      <c r="F27" s="25"/>
      <c r="G27" s="20">
        <f t="shared" si="1"/>
        <v>1389601.7</v>
      </c>
    </row>
    <row r="28" spans="1:7" x14ac:dyDescent="0.25">
      <c r="A28" s="18">
        <v>45432</v>
      </c>
      <c r="B28" s="16">
        <v>325</v>
      </c>
      <c r="C28" s="33">
        <v>33977</v>
      </c>
      <c r="D28" s="32">
        <v>60000</v>
      </c>
      <c r="E28" s="32"/>
      <c r="F28" s="25"/>
      <c r="G28" s="20">
        <f t="shared" si="1"/>
        <v>1363578.7</v>
      </c>
    </row>
    <row r="29" spans="1:7" x14ac:dyDescent="0.25">
      <c r="A29" s="18">
        <v>45433</v>
      </c>
      <c r="B29" s="16">
        <v>326</v>
      </c>
      <c r="C29" s="33">
        <v>34465</v>
      </c>
      <c r="D29" s="32"/>
      <c r="E29" s="32"/>
      <c r="F29" s="25"/>
      <c r="G29" s="20">
        <f t="shared" si="1"/>
        <v>1398043.7</v>
      </c>
    </row>
    <row r="30" spans="1:7" x14ac:dyDescent="0.25">
      <c r="A30" s="18">
        <v>45434</v>
      </c>
      <c r="B30" s="16">
        <v>327</v>
      </c>
      <c r="C30" s="33">
        <v>27755</v>
      </c>
      <c r="D30" s="32">
        <v>30000</v>
      </c>
      <c r="E30" s="32"/>
      <c r="F30" s="25"/>
      <c r="G30" s="20">
        <f t="shared" si="1"/>
        <v>1395798.7</v>
      </c>
    </row>
    <row r="31" spans="1:7" x14ac:dyDescent="0.25">
      <c r="A31" s="18">
        <v>45435</v>
      </c>
      <c r="B31" s="16">
        <v>328</v>
      </c>
      <c r="C31" s="33">
        <v>41876.5</v>
      </c>
      <c r="D31" s="32">
        <v>40000</v>
      </c>
      <c r="E31" s="32"/>
      <c r="F31" s="25"/>
      <c r="G31" s="20">
        <f t="shared" si="1"/>
        <v>1397675.2</v>
      </c>
    </row>
    <row r="32" spans="1:7" x14ac:dyDescent="0.25">
      <c r="A32" s="18">
        <v>45436</v>
      </c>
      <c r="B32" s="16">
        <v>329</v>
      </c>
      <c r="C32" s="33">
        <v>30524.399999999998</v>
      </c>
      <c r="D32" s="32">
        <v>40000</v>
      </c>
      <c r="E32" s="32"/>
      <c r="F32" s="25"/>
      <c r="G32" s="20">
        <f t="shared" si="1"/>
        <v>1388199.5999999999</v>
      </c>
    </row>
    <row r="33" spans="1:7" x14ac:dyDescent="0.25">
      <c r="A33" s="18">
        <v>45437</v>
      </c>
      <c r="B33" s="16">
        <v>330</v>
      </c>
      <c r="C33" s="33">
        <v>34807.5</v>
      </c>
      <c r="D33" s="32"/>
      <c r="E33" s="32"/>
      <c r="F33" s="25"/>
      <c r="G33" s="20">
        <f t="shared" si="1"/>
        <v>1423007.0999999999</v>
      </c>
    </row>
    <row r="34" spans="1:7" x14ac:dyDescent="0.25">
      <c r="A34" s="18">
        <v>45438</v>
      </c>
      <c r="B34" s="16">
        <v>331</v>
      </c>
      <c r="C34" s="33">
        <v>36725</v>
      </c>
      <c r="D34" s="32">
        <v>50000</v>
      </c>
      <c r="E34" s="32"/>
      <c r="F34" s="25"/>
      <c r="G34" s="20">
        <f t="shared" si="1"/>
        <v>1409732.0999999999</v>
      </c>
    </row>
    <row r="35" spans="1:7" x14ac:dyDescent="0.25">
      <c r="A35" s="18">
        <v>45439</v>
      </c>
      <c r="B35" s="16">
        <v>332</v>
      </c>
      <c r="C35" s="33">
        <v>35990.5</v>
      </c>
      <c r="D35" s="32">
        <v>30000</v>
      </c>
      <c r="E35" s="32"/>
      <c r="F35" s="25"/>
      <c r="G35" s="20">
        <f t="shared" si="1"/>
        <v>1415722.5999999999</v>
      </c>
    </row>
    <row r="36" spans="1:7" x14ac:dyDescent="0.25">
      <c r="A36" s="18">
        <v>45440</v>
      </c>
      <c r="B36" s="16">
        <v>333</v>
      </c>
      <c r="C36" s="33">
        <v>33150</v>
      </c>
      <c r="D36" s="32">
        <v>40000</v>
      </c>
      <c r="E36" s="32"/>
      <c r="F36" s="25"/>
      <c r="G36" s="20">
        <f t="shared" si="1"/>
        <v>1408872.5999999999</v>
      </c>
    </row>
    <row r="37" spans="1:7" x14ac:dyDescent="0.25">
      <c r="A37" s="18">
        <v>45441</v>
      </c>
      <c r="B37" s="16">
        <v>334</v>
      </c>
      <c r="C37" s="33">
        <v>36400</v>
      </c>
      <c r="D37" s="32">
        <v>40000</v>
      </c>
      <c r="E37" s="32"/>
      <c r="F37" s="25"/>
      <c r="G37" s="20">
        <f t="shared" si="1"/>
        <v>1405272.5999999999</v>
      </c>
    </row>
    <row r="38" spans="1:7" x14ac:dyDescent="0.25">
      <c r="A38" s="18">
        <v>45442</v>
      </c>
      <c r="B38" s="16">
        <v>335</v>
      </c>
      <c r="C38" s="33">
        <v>39045.5</v>
      </c>
      <c r="D38" s="32">
        <v>40000</v>
      </c>
      <c r="E38" s="32"/>
      <c r="F38" s="25"/>
      <c r="G38" s="20">
        <f t="shared" si="1"/>
        <v>1404318.0999999999</v>
      </c>
    </row>
    <row r="39" spans="1:7" x14ac:dyDescent="0.25">
      <c r="A39" s="18">
        <v>45443</v>
      </c>
      <c r="B39" s="16">
        <v>336</v>
      </c>
      <c r="C39" s="33">
        <v>33182.5</v>
      </c>
      <c r="D39" s="32"/>
      <c r="E39" s="32"/>
      <c r="F39" s="25"/>
      <c r="G39" s="20">
        <f t="shared" si="1"/>
        <v>1437500.5999999999</v>
      </c>
    </row>
    <row r="40" spans="1:7" x14ac:dyDescent="0.25">
      <c r="A40" s="18">
        <v>45444</v>
      </c>
      <c r="B40" s="16">
        <v>337</v>
      </c>
      <c r="C40" s="33">
        <v>32799</v>
      </c>
      <c r="D40" s="32">
        <v>40000</v>
      </c>
      <c r="E40" s="32"/>
      <c r="F40" s="25"/>
      <c r="G40" s="20">
        <f t="shared" si="1"/>
        <v>1430299.5999999999</v>
      </c>
    </row>
    <row r="41" spans="1:7" x14ac:dyDescent="0.25">
      <c r="A41" s="18">
        <v>45446</v>
      </c>
      <c r="B41" s="16">
        <v>338</v>
      </c>
      <c r="C41" s="33">
        <v>38935</v>
      </c>
      <c r="D41" s="32">
        <v>50000</v>
      </c>
      <c r="E41" s="32"/>
      <c r="F41" s="25"/>
      <c r="G41" s="20">
        <f t="shared" si="1"/>
        <v>1419234.5999999999</v>
      </c>
    </row>
    <row r="42" spans="1:7" x14ac:dyDescent="0.25">
      <c r="A42" s="18">
        <v>45447</v>
      </c>
      <c r="B42" s="16">
        <v>339</v>
      </c>
      <c r="C42" s="33">
        <v>39136.5</v>
      </c>
      <c r="D42" s="32"/>
      <c r="E42" s="32"/>
      <c r="F42" s="25"/>
      <c r="G42" s="20">
        <f t="shared" si="1"/>
        <v>1458371.0999999999</v>
      </c>
    </row>
    <row r="43" spans="1:7" x14ac:dyDescent="0.25">
      <c r="A43" s="18">
        <v>45448</v>
      </c>
      <c r="B43" s="16">
        <v>340</v>
      </c>
      <c r="C43" s="33">
        <v>41769</v>
      </c>
      <c r="D43" s="32">
        <v>50000</v>
      </c>
      <c r="E43" s="32"/>
      <c r="F43" s="25"/>
      <c r="G43" s="20">
        <f t="shared" si="1"/>
        <v>1450140.0999999999</v>
      </c>
    </row>
    <row r="44" spans="1:7" x14ac:dyDescent="0.25">
      <c r="A44" s="18">
        <v>45449</v>
      </c>
      <c r="B44" s="16">
        <v>341</v>
      </c>
      <c r="C44" s="33">
        <v>34450</v>
      </c>
      <c r="D44" s="32">
        <v>50000</v>
      </c>
      <c r="E44" s="32"/>
      <c r="F44" s="25"/>
      <c r="G44" s="20">
        <f t="shared" si="1"/>
        <v>1434590.0999999999</v>
      </c>
    </row>
    <row r="45" spans="1:7" x14ac:dyDescent="0.25">
      <c r="A45" s="18">
        <v>45450</v>
      </c>
      <c r="B45" s="16">
        <v>342</v>
      </c>
      <c r="C45" s="33">
        <v>45279</v>
      </c>
      <c r="D45" s="32">
        <v>40000</v>
      </c>
      <c r="E45" s="32"/>
      <c r="F45" s="25"/>
      <c r="G45" s="20">
        <f t="shared" si="1"/>
        <v>1439869.0999999999</v>
      </c>
    </row>
    <row r="46" spans="1:7" x14ac:dyDescent="0.25">
      <c r="A46" s="18">
        <v>45451</v>
      </c>
      <c r="B46" s="16">
        <v>343</v>
      </c>
      <c r="C46" s="33">
        <v>36530</v>
      </c>
      <c r="D46" s="32"/>
      <c r="E46" s="32"/>
      <c r="F46" s="25"/>
      <c r="G46" s="20">
        <f t="shared" si="1"/>
        <v>1476399.0999999999</v>
      </c>
    </row>
    <row r="47" spans="1:7" x14ac:dyDescent="0.25">
      <c r="A47" s="18">
        <v>45452</v>
      </c>
      <c r="B47" s="16">
        <v>344</v>
      </c>
      <c r="C47" s="33">
        <v>39227.5</v>
      </c>
      <c r="D47" s="32"/>
      <c r="E47" s="32"/>
      <c r="F47" s="25"/>
      <c r="G47" s="20">
        <f t="shared" si="1"/>
        <v>1515626.5999999999</v>
      </c>
    </row>
    <row r="48" spans="1:7" x14ac:dyDescent="0.25">
      <c r="A48" s="18">
        <v>45453</v>
      </c>
      <c r="B48" s="16">
        <v>345</v>
      </c>
      <c r="C48" s="33">
        <v>47271</v>
      </c>
      <c r="D48" s="32">
        <v>50000</v>
      </c>
      <c r="E48" s="32"/>
      <c r="F48" s="25"/>
      <c r="G48" s="20">
        <f t="shared" si="1"/>
        <v>1512897.5999999999</v>
      </c>
    </row>
    <row r="49" spans="1:7" x14ac:dyDescent="0.25">
      <c r="A49" s="18">
        <v>45454</v>
      </c>
      <c r="B49" s="16">
        <v>346</v>
      </c>
      <c r="C49" s="33">
        <v>47509</v>
      </c>
      <c r="D49" s="32"/>
      <c r="E49" s="32"/>
      <c r="F49" s="25"/>
      <c r="G49" s="20">
        <f t="shared" si="1"/>
        <v>1560406.5999999999</v>
      </c>
    </row>
    <row r="50" spans="1:7" x14ac:dyDescent="0.25">
      <c r="A50" s="18">
        <v>45455</v>
      </c>
      <c r="B50" s="16">
        <v>347</v>
      </c>
      <c r="C50" s="33">
        <v>38318</v>
      </c>
      <c r="D50" s="32">
        <v>50000</v>
      </c>
      <c r="E50" s="32"/>
      <c r="F50" s="25"/>
      <c r="G50" s="20">
        <f t="shared" si="1"/>
        <v>1548724.5999999999</v>
      </c>
    </row>
    <row r="51" spans="1:7" x14ac:dyDescent="0.25">
      <c r="A51" s="18">
        <v>45456</v>
      </c>
      <c r="B51" s="16">
        <v>348</v>
      </c>
      <c r="C51" s="33">
        <v>46032</v>
      </c>
      <c r="D51" s="32">
        <v>50000</v>
      </c>
      <c r="E51" s="32"/>
      <c r="F51" s="25"/>
      <c r="G51" s="20">
        <f t="shared" si="1"/>
        <v>1544756.5999999999</v>
      </c>
    </row>
    <row r="52" spans="1:7" x14ac:dyDescent="0.25">
      <c r="A52" s="18">
        <v>45457</v>
      </c>
      <c r="B52" s="16">
        <v>349</v>
      </c>
      <c r="C52" s="33">
        <v>37863</v>
      </c>
      <c r="D52" s="32"/>
      <c r="E52" s="32"/>
      <c r="F52" s="25"/>
      <c r="G52" s="20">
        <f t="shared" si="1"/>
        <v>1582619.5999999999</v>
      </c>
    </row>
    <row r="53" spans="1:7" x14ac:dyDescent="0.25">
      <c r="A53" s="18">
        <v>45458</v>
      </c>
      <c r="B53" s="16">
        <v>350</v>
      </c>
      <c r="C53" s="33">
        <v>47726</v>
      </c>
      <c r="D53" s="32">
        <v>50000</v>
      </c>
      <c r="E53" s="32"/>
      <c r="F53" s="25"/>
      <c r="G53" s="20">
        <f t="shared" si="1"/>
        <v>1580345.5999999999</v>
      </c>
    </row>
    <row r="54" spans="1:7" x14ac:dyDescent="0.25">
      <c r="A54" s="18">
        <v>45459</v>
      </c>
      <c r="B54" s="16">
        <v>351</v>
      </c>
      <c r="C54" s="33">
        <v>43484</v>
      </c>
      <c r="D54" s="32">
        <v>50000</v>
      </c>
      <c r="E54" s="32"/>
      <c r="F54" s="25"/>
      <c r="G54" s="20">
        <f t="shared" si="1"/>
        <v>1573829.5999999999</v>
      </c>
    </row>
    <row r="55" spans="1:7" x14ac:dyDescent="0.25">
      <c r="A55" s="18">
        <v>45460</v>
      </c>
      <c r="B55" s="16">
        <v>352</v>
      </c>
      <c r="C55" s="33">
        <v>47033</v>
      </c>
      <c r="D55" s="32">
        <v>30000</v>
      </c>
      <c r="E55" s="32"/>
      <c r="F55" s="25"/>
      <c r="G55" s="20">
        <f t="shared" si="1"/>
        <v>1590862.5999999999</v>
      </c>
    </row>
    <row r="56" spans="1:7" x14ac:dyDescent="0.25">
      <c r="A56" s="18">
        <v>45461</v>
      </c>
      <c r="B56" s="16">
        <v>353</v>
      </c>
      <c r="C56" s="33">
        <v>41538</v>
      </c>
      <c r="D56" s="32"/>
      <c r="E56" s="32"/>
      <c r="F56" s="25"/>
      <c r="G56" s="20">
        <f t="shared" si="1"/>
        <v>1632400.5999999999</v>
      </c>
    </row>
    <row r="57" spans="1:7" x14ac:dyDescent="0.25">
      <c r="A57" s="18">
        <v>45462</v>
      </c>
      <c r="B57" s="16">
        <v>354</v>
      </c>
      <c r="C57" s="33">
        <v>57162</v>
      </c>
      <c r="D57" s="32">
        <v>50000</v>
      </c>
      <c r="E57" s="32"/>
      <c r="F57" s="25"/>
      <c r="G57" s="20">
        <f t="shared" si="1"/>
        <v>1639562.5999999999</v>
      </c>
    </row>
    <row r="58" spans="1:7" x14ac:dyDescent="0.25">
      <c r="A58" s="18">
        <v>45463</v>
      </c>
      <c r="B58" s="16">
        <v>355</v>
      </c>
      <c r="C58" s="33">
        <v>40446</v>
      </c>
      <c r="D58" s="32">
        <v>100000</v>
      </c>
      <c r="E58" s="32"/>
      <c r="F58" s="25"/>
      <c r="G58" s="20">
        <f t="shared" si="1"/>
        <v>1580008.5999999999</v>
      </c>
    </row>
    <row r="59" spans="1:7" x14ac:dyDescent="0.25">
      <c r="A59" s="18">
        <v>45464</v>
      </c>
      <c r="B59" s="16">
        <v>356</v>
      </c>
      <c r="C59" s="33">
        <v>51555</v>
      </c>
      <c r="D59" s="32"/>
      <c r="E59" s="32"/>
      <c r="F59" s="25"/>
      <c r="G59" s="20">
        <f t="shared" si="1"/>
        <v>1631563.5999999999</v>
      </c>
    </row>
    <row r="60" spans="1:7" x14ac:dyDescent="0.25">
      <c r="A60" s="18">
        <v>45465</v>
      </c>
      <c r="B60" s="16">
        <v>357</v>
      </c>
      <c r="C60" s="33">
        <v>49693</v>
      </c>
      <c r="D60" s="32">
        <v>50000</v>
      </c>
      <c r="E60" s="32"/>
      <c r="F60" s="25"/>
      <c r="G60" s="20">
        <f t="shared" si="1"/>
        <v>1631256.5999999999</v>
      </c>
    </row>
    <row r="61" spans="1:7" x14ac:dyDescent="0.25">
      <c r="A61" s="18">
        <v>45466</v>
      </c>
      <c r="B61" s="16">
        <v>358</v>
      </c>
      <c r="C61" s="33">
        <v>43981</v>
      </c>
      <c r="D61" s="32"/>
      <c r="E61" s="32"/>
      <c r="F61" s="25"/>
      <c r="G61" s="20">
        <f t="shared" si="1"/>
        <v>1675237.5999999999</v>
      </c>
    </row>
    <row r="62" spans="1:7" x14ac:dyDescent="0.25">
      <c r="A62" s="18">
        <v>45467</v>
      </c>
      <c r="B62" s="16">
        <v>359</v>
      </c>
      <c r="C62" s="34">
        <v>38794</v>
      </c>
      <c r="D62" s="32"/>
      <c r="E62" s="32"/>
      <c r="F62" s="25"/>
      <c r="G62" s="20">
        <f t="shared" si="1"/>
        <v>1714031.5999999999</v>
      </c>
    </row>
    <row r="63" spans="1:7" x14ac:dyDescent="0.25">
      <c r="A63" s="18">
        <v>45468</v>
      </c>
      <c r="B63" s="16">
        <v>360</v>
      </c>
      <c r="C63" s="33">
        <v>49455</v>
      </c>
      <c r="D63" s="32">
        <v>125000</v>
      </c>
      <c r="E63" s="32"/>
      <c r="F63" s="25"/>
      <c r="G63" s="20">
        <f t="shared" si="1"/>
        <v>1638486.5999999999</v>
      </c>
    </row>
    <row r="64" spans="1:7" x14ac:dyDescent="0.25">
      <c r="A64" s="18">
        <v>45469</v>
      </c>
      <c r="B64" s="16">
        <v>361</v>
      </c>
      <c r="C64" s="33">
        <v>49392</v>
      </c>
      <c r="D64" s="32"/>
      <c r="E64" s="32"/>
      <c r="F64" s="25"/>
      <c r="G64" s="20">
        <f t="shared" si="1"/>
        <v>1687878.5999999999</v>
      </c>
    </row>
    <row r="65" spans="1:7" x14ac:dyDescent="0.25">
      <c r="A65" s="18">
        <v>45470</v>
      </c>
      <c r="B65" s="16">
        <v>362</v>
      </c>
      <c r="C65" s="33">
        <v>49147</v>
      </c>
      <c r="D65" s="32"/>
      <c r="E65" s="32"/>
      <c r="F65" s="25"/>
      <c r="G65" s="20">
        <f t="shared" si="1"/>
        <v>1737025.5999999999</v>
      </c>
    </row>
    <row r="66" spans="1:7" x14ac:dyDescent="0.25">
      <c r="A66" s="18">
        <v>45471</v>
      </c>
      <c r="B66" s="16">
        <v>363</v>
      </c>
      <c r="C66" s="33">
        <v>46389</v>
      </c>
      <c r="D66" s="32"/>
      <c r="E66" s="32"/>
      <c r="F66" s="25"/>
      <c r="G66" s="20">
        <f t="shared" si="1"/>
        <v>1783414.5999999999</v>
      </c>
    </row>
    <row r="67" spans="1:7" x14ac:dyDescent="0.25">
      <c r="A67" s="18">
        <v>45473</v>
      </c>
      <c r="B67" s="16">
        <v>364</v>
      </c>
      <c r="C67" s="33">
        <v>42126</v>
      </c>
      <c r="D67" s="32">
        <v>150000</v>
      </c>
      <c r="E67" s="32"/>
      <c r="F67" s="25"/>
      <c r="G67" s="20">
        <f t="shared" si="1"/>
        <v>1675540.5999999999</v>
      </c>
    </row>
    <row r="68" spans="1:7" x14ac:dyDescent="0.25">
      <c r="G68" s="26"/>
    </row>
    <row r="69" spans="1:7" x14ac:dyDescent="0.25">
      <c r="F69" s="27"/>
    </row>
    <row r="70" spans="1:7" ht="47.25" x14ac:dyDescent="0.25">
      <c r="A70" s="30" t="s">
        <v>10</v>
      </c>
      <c r="B70" s="27"/>
      <c r="C70" s="30" t="s">
        <v>6</v>
      </c>
      <c r="D70" s="30" t="s">
        <v>7</v>
      </c>
      <c r="E70" s="30" t="s">
        <v>8</v>
      </c>
      <c r="F70" s="25"/>
      <c r="G70" s="30" t="s">
        <v>9</v>
      </c>
    </row>
    <row r="71" spans="1:7" x14ac:dyDescent="0.25">
      <c r="A71" s="22">
        <f>'201-300'!G116</f>
        <v>1304063.1999999993</v>
      </c>
      <c r="B71" s="25"/>
      <c r="C71" s="20">
        <f>SUM(C3:C67)</f>
        <v>2514977.4</v>
      </c>
      <c r="D71" s="16">
        <f>SUM(D3:D67)</f>
        <v>2143500</v>
      </c>
      <c r="E71" s="20">
        <f>SUM(E3:E67)</f>
        <v>0</v>
      </c>
      <c r="G71" s="20">
        <f>A71+C71-D71-E71</f>
        <v>1675540.5999999992</v>
      </c>
    </row>
    <row r="76" spans="1:7" s="14" customFormat="1" x14ac:dyDescent="0.25">
      <c r="A76" s="17"/>
      <c r="B76" s="17"/>
      <c r="C76" s="17"/>
      <c r="D76" s="17"/>
      <c r="E76" s="17"/>
      <c r="F76" s="17"/>
      <c r="G76" s="17"/>
    </row>
  </sheetData>
  <mergeCells count="2">
    <mergeCell ref="A2:E2"/>
    <mergeCell ref="B20:C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001-100</vt:lpstr>
      <vt:lpstr>101-200</vt:lpstr>
      <vt:lpstr>201-300</vt:lpstr>
      <vt:lpstr>301-PRESENT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2024-07-24T16:05:27Z</cp:lastPrinted>
  <dcterms:created xsi:type="dcterms:W3CDTF">2024-01-05T06:22:39Z</dcterms:created>
  <dcterms:modified xsi:type="dcterms:W3CDTF">2024-07-24T16:06:07Z</dcterms:modified>
</cp:coreProperties>
</file>