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BANANA\Libin\"/>
    </mc:Choice>
  </mc:AlternateContent>
  <xr:revisionPtr revIDLastSave="0" documentId="13_ncr:1_{772F6909-F848-4303-8951-6106176A3241}" xr6:coauthVersionLast="47" xr6:coauthVersionMax="47" xr10:uidLastSave="{00000000-0000-0000-0000-000000000000}"/>
  <bookViews>
    <workbookView xWindow="-120" yWindow="-120" windowWidth="24240" windowHeight="13140" activeTab="1" xr2:uid="{ABDE5E23-048D-4396-9087-5347D3856C8D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7" i="2" l="1"/>
  <c r="K15" i="2"/>
  <c r="I13" i="2"/>
  <c r="K13" i="2" s="1"/>
  <c r="C13" i="2"/>
  <c r="E13" i="2" s="1"/>
  <c r="C4" i="2"/>
  <c r="K8" i="1"/>
  <c r="L18" i="1"/>
  <c r="P7" i="1"/>
  <c r="Q7" i="1" s="1"/>
  <c r="L16" i="1"/>
  <c r="J16" i="1"/>
  <c r="E14" i="2" l="1"/>
</calcChain>
</file>

<file path=xl/sharedStrings.xml><?xml version="1.0" encoding="utf-8"?>
<sst xmlns="http://schemas.openxmlformats.org/spreadsheetml/2006/main" count="31" uniqueCount="24">
  <si>
    <t>DATE</t>
  </si>
  <si>
    <t>RETUN BL NO'S</t>
  </si>
  <si>
    <t>70+100</t>
  </si>
  <si>
    <t>TOTAL</t>
  </si>
  <si>
    <t>NOT ON YOUR BILL BL</t>
  </si>
  <si>
    <t>PPL EXT</t>
  </si>
  <si>
    <t>NOT ON YOUR BILL PPL</t>
  </si>
  <si>
    <t>130 kg</t>
  </si>
  <si>
    <t>38*40</t>
  </si>
  <si>
    <t>FROM: SAMUEL</t>
  </si>
  <si>
    <t>TO : LIBIN</t>
  </si>
  <si>
    <t>BL BOX 40 TAKEN</t>
  </si>
  <si>
    <t xml:space="preserve">Total Balance </t>
  </si>
  <si>
    <t>credit</t>
  </si>
  <si>
    <t xml:space="preserve">Balance </t>
  </si>
  <si>
    <t xml:space="preserve">BL Return </t>
  </si>
  <si>
    <t>NOS</t>
  </si>
  <si>
    <t>Price/piece</t>
  </si>
  <si>
    <t>Total</t>
  </si>
  <si>
    <t xml:space="preserve">Total </t>
  </si>
  <si>
    <t>BL Price/piece</t>
  </si>
  <si>
    <t>Credit</t>
  </si>
  <si>
    <t>FROM: T.SAMUEL</t>
  </si>
  <si>
    <t>TO: LIBIN MANALI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</si>
</sst>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16" fontId="0" fillId="0" borderId="1" xfId="0" applyNumberFormat="1" applyBorder="1" applyAlignment="1">
      <alignment horizontal="left"/>
    </xf>
    <xf numFmtId="0" fontId="0" fillId="0" borderId="1" xfId="0" applyBorder="1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14" fontId="0" fillId="0" borderId="0" xfId="0" applyNumberFormat="1"/>
    <xf numFmtId="0" fontId="0" fillId="0" borderId="0" xfId="0" applyBorder="1" applyAlignment="1">
      <alignment horizontal="center"/>
    </xf>
    <xf numFmtId="0" fontId="0" fillId="0" borderId="4" xfId="0" applyBorder="1"/>
    <xf numFmtId="0" fontId="0" fillId="0" borderId="1" xfId="0" applyBorder="1" applyAlignment="1">
      <alignment vertical="center"/>
    </xf>
    <xf numFmtId="0" fontId="0" fillId="0" borderId="5" xfId="0" applyBorder="1" applyAlignment="1">
      <alignment horizontal="center"/>
    </xf>
    <xf numFmtId="14" fontId="0" fillId="0" borderId="1" xfId="0" applyNumberFormat="1" applyBorder="1"/>
    <xf numFmtId="0" fontId="0" fillId="3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16021-49CC-49D0-8259-572F14977C2F}">
  <dimension ref="I6:Q18"/>
  <sheetViews>
    <sheetView workbookViewId="0">
      <selection activeCell="I10" sqref="I10:L15"/>
    </sheetView>
  </sheetViews>
  <sheetFormatPr defaultRowHeight="15" x14ac:dyDescent="0.25"/>
  <cols>
    <col min="10" max="10" width="20" bestFit="1" customWidth="1"/>
    <col min="11" max="11" width="21.140625" bestFit="1" customWidth="1"/>
    <col min="12" max="12" width="13.7109375" bestFit="1" customWidth="1"/>
  </cols>
  <sheetData>
    <row r="6" spans="9:17" x14ac:dyDescent="0.25">
      <c r="I6" s="7" t="s">
        <v>9</v>
      </c>
      <c r="J6" s="8"/>
      <c r="K6" s="7" t="s">
        <v>10</v>
      </c>
      <c r="L6" s="8"/>
      <c r="P6" t="s">
        <v>5</v>
      </c>
    </row>
    <row r="7" spans="9:17" x14ac:dyDescent="0.25">
      <c r="I7" s="1" t="s">
        <v>0</v>
      </c>
      <c r="J7" s="2" t="s">
        <v>4</v>
      </c>
      <c r="K7" s="2" t="s">
        <v>6</v>
      </c>
      <c r="L7" s="2" t="s">
        <v>1</v>
      </c>
      <c r="P7">
        <f>8.5+10+15+9+11+12+24+16+16+9+13</f>
        <v>143.5</v>
      </c>
      <c r="Q7">
        <f>P7/6.5</f>
        <v>22.076923076923077</v>
      </c>
    </row>
    <row r="8" spans="9:17" x14ac:dyDescent="0.25">
      <c r="I8" s="3">
        <v>44775</v>
      </c>
      <c r="J8" s="2">
        <v>1100</v>
      </c>
      <c r="K8" s="2">
        <f>20*6.5</f>
        <v>130</v>
      </c>
      <c r="L8" s="2"/>
    </row>
    <row r="9" spans="9:17" x14ac:dyDescent="0.25">
      <c r="I9" s="3">
        <v>44781</v>
      </c>
      <c r="J9" s="2">
        <v>1000</v>
      </c>
      <c r="K9" s="2"/>
      <c r="L9" s="2"/>
    </row>
    <row r="10" spans="9:17" x14ac:dyDescent="0.25">
      <c r="I10" s="3">
        <v>44784</v>
      </c>
      <c r="J10" s="2"/>
      <c r="K10" s="2"/>
      <c r="L10" s="2">
        <v>250</v>
      </c>
    </row>
    <row r="11" spans="9:17" x14ac:dyDescent="0.25">
      <c r="I11" s="3">
        <v>44785</v>
      </c>
      <c r="J11" s="2"/>
      <c r="K11" s="2"/>
      <c r="L11" s="2">
        <v>440</v>
      </c>
    </row>
    <row r="12" spans="9:17" x14ac:dyDescent="0.25">
      <c r="I12" s="3">
        <v>44797</v>
      </c>
      <c r="J12" s="2"/>
      <c r="K12" s="2"/>
      <c r="L12" s="2">
        <v>155</v>
      </c>
    </row>
    <row r="13" spans="9:17" x14ac:dyDescent="0.25">
      <c r="I13" s="3">
        <v>44799</v>
      </c>
      <c r="J13" s="2"/>
      <c r="K13" s="2"/>
      <c r="L13" s="2" t="s">
        <v>2</v>
      </c>
    </row>
    <row r="14" spans="9:17" x14ac:dyDescent="0.25">
      <c r="I14" s="3">
        <v>44800</v>
      </c>
      <c r="J14" s="2"/>
      <c r="K14" s="2"/>
      <c r="L14" s="2">
        <v>270</v>
      </c>
    </row>
    <row r="15" spans="9:17" x14ac:dyDescent="0.25">
      <c r="I15" s="3">
        <v>44801</v>
      </c>
      <c r="J15" s="2"/>
      <c r="K15" s="2"/>
      <c r="L15" s="2">
        <v>75</v>
      </c>
    </row>
    <row r="16" spans="9:17" x14ac:dyDescent="0.25">
      <c r="I16" s="4" t="s">
        <v>3</v>
      </c>
      <c r="J16" s="5">
        <f>SUM(J8:J9)</f>
        <v>2100</v>
      </c>
      <c r="K16" s="5" t="s">
        <v>7</v>
      </c>
      <c r="L16" s="5">
        <f>L10+L11+L12+L14+L15+70+100</f>
        <v>1360</v>
      </c>
    </row>
    <row r="18" spans="9:12" x14ac:dyDescent="0.25">
      <c r="I18" s="6" t="s">
        <v>11</v>
      </c>
      <c r="J18" s="6"/>
      <c r="K18" s="2" t="s">
        <v>8</v>
      </c>
      <c r="L18" s="4">
        <f>38*40</f>
        <v>1520</v>
      </c>
    </row>
  </sheetData>
  <mergeCells count="3">
    <mergeCell ref="I18:J18"/>
    <mergeCell ref="I6:J6"/>
    <mergeCell ref="K6:L6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2E61A-F7ED-46E7-AD1F-3B57A98997B1}">
  <dimension ref="A1:K17"/>
  <sheetViews>
    <sheetView tabSelected="1" workbookViewId="0">
      <selection activeCell="O22" sqref="O22"/>
    </sheetView>
  </sheetViews>
  <sheetFormatPr defaultRowHeight="15" x14ac:dyDescent="0.25"/>
  <cols>
    <col min="1" max="1" width="10.7109375" bestFit="1" customWidth="1"/>
    <col min="2" max="2" width="13.28515625" bestFit="1" customWidth="1"/>
    <col min="3" max="3" width="9" bestFit="1" customWidth="1"/>
    <col min="4" max="4" width="11.140625" bestFit="1" customWidth="1"/>
    <col min="5" max="5" width="10.7109375" bestFit="1" customWidth="1"/>
    <col min="6" max="6" width="15.42578125" customWidth="1"/>
    <col min="8" max="8" width="11.140625" bestFit="1" customWidth="1"/>
    <col min="9" max="9" width="10.7109375" bestFit="1" customWidth="1"/>
    <col min="10" max="10" width="13.7109375" bestFit="1" customWidth="1"/>
    <col min="11" max="11" width="9.85546875" customWidth="1"/>
  </cols>
  <sheetData>
    <row r="1" spans="1:11" x14ac:dyDescent="0.25">
      <c r="B1" s="7" t="s">
        <v>9</v>
      </c>
      <c r="C1" s="8"/>
      <c r="D1" s="7" t="s">
        <v>10</v>
      </c>
      <c r="E1" s="8"/>
    </row>
    <row r="2" spans="1:11" x14ac:dyDescent="0.25">
      <c r="B2" t="s">
        <v>12</v>
      </c>
      <c r="C2">
        <v>100865.5</v>
      </c>
    </row>
    <row r="3" spans="1:11" x14ac:dyDescent="0.25">
      <c r="A3" s="9">
        <v>44850</v>
      </c>
      <c r="B3" t="s">
        <v>13</v>
      </c>
      <c r="C3">
        <v>25000</v>
      </c>
    </row>
    <row r="4" spans="1:11" x14ac:dyDescent="0.25">
      <c r="B4" t="s">
        <v>14</v>
      </c>
      <c r="C4">
        <f>C2-C3</f>
        <v>75865.5</v>
      </c>
      <c r="H4" s="12" t="s">
        <v>22</v>
      </c>
      <c r="I4" s="12"/>
      <c r="J4" s="12" t="s">
        <v>23</v>
      </c>
      <c r="K4" s="12"/>
    </row>
    <row r="5" spans="1:11" x14ac:dyDescent="0.25">
      <c r="H5" s="12"/>
      <c r="I5" s="12"/>
      <c r="J5" s="12"/>
      <c r="K5" s="12"/>
    </row>
    <row r="6" spans="1:11" x14ac:dyDescent="0.25">
      <c r="B6" t="s">
        <v>15</v>
      </c>
      <c r="C6" t="s">
        <v>16</v>
      </c>
      <c r="H6" s="11" t="s">
        <v>15</v>
      </c>
      <c r="I6" s="11" t="s">
        <v>16</v>
      </c>
    </row>
    <row r="7" spans="1:11" x14ac:dyDescent="0.25">
      <c r="B7" s="3">
        <v>44784</v>
      </c>
      <c r="C7" s="2">
        <v>250</v>
      </c>
      <c r="D7" s="10"/>
      <c r="H7" s="3">
        <v>44784</v>
      </c>
      <c r="I7" s="2">
        <v>250</v>
      </c>
      <c r="J7" s="10"/>
    </row>
    <row r="8" spans="1:11" x14ac:dyDescent="0.25">
      <c r="B8" s="3">
        <v>44785</v>
      </c>
      <c r="C8" s="2">
        <v>440</v>
      </c>
      <c r="D8" s="10"/>
      <c r="H8" s="3">
        <v>44785</v>
      </c>
      <c r="I8" s="2">
        <v>440</v>
      </c>
      <c r="J8" s="10"/>
    </row>
    <row r="9" spans="1:11" x14ac:dyDescent="0.25">
      <c r="B9" s="3">
        <v>44797</v>
      </c>
      <c r="C9" s="2">
        <v>155</v>
      </c>
      <c r="D9" s="10"/>
      <c r="H9" s="3">
        <v>44797</v>
      </c>
      <c r="I9" s="2">
        <v>155</v>
      </c>
      <c r="J9" s="10"/>
    </row>
    <row r="10" spans="1:11" x14ac:dyDescent="0.25">
      <c r="B10" s="3">
        <v>44799</v>
      </c>
      <c r="C10" s="2" t="s">
        <v>2</v>
      </c>
      <c r="D10" s="10"/>
      <c r="H10" s="3">
        <v>44799</v>
      </c>
      <c r="I10" s="2" t="s">
        <v>2</v>
      </c>
      <c r="J10" s="10"/>
    </row>
    <row r="11" spans="1:11" x14ac:dyDescent="0.25">
      <c r="B11" s="3">
        <v>44800</v>
      </c>
      <c r="C11" s="2">
        <v>270</v>
      </c>
      <c r="D11" s="10"/>
      <c r="H11" s="3">
        <v>44800</v>
      </c>
      <c r="I11" s="2">
        <v>270</v>
      </c>
      <c r="J11" s="10"/>
    </row>
    <row r="12" spans="1:11" x14ac:dyDescent="0.25">
      <c r="B12" s="3">
        <v>44801</v>
      </c>
      <c r="C12" s="2">
        <v>75</v>
      </c>
      <c r="D12" s="10" t="s">
        <v>17</v>
      </c>
      <c r="H12" s="3">
        <v>44801</v>
      </c>
      <c r="I12" s="13">
        <v>75</v>
      </c>
      <c r="J12" s="2" t="s">
        <v>20</v>
      </c>
      <c r="K12" s="2" t="s">
        <v>18</v>
      </c>
    </row>
    <row r="13" spans="1:11" x14ac:dyDescent="0.25">
      <c r="C13">
        <f>C7+C8+C9+C11+C12+170</f>
        <v>1360</v>
      </c>
      <c r="D13">
        <v>3</v>
      </c>
      <c r="E13">
        <f>C13*D13</f>
        <v>4080</v>
      </c>
      <c r="I13" s="5">
        <f>I7+I8+I9+I11+I12+170</f>
        <v>1360</v>
      </c>
      <c r="J13" s="2">
        <v>3</v>
      </c>
      <c r="K13" s="2">
        <f>I13*J13</f>
        <v>4080</v>
      </c>
    </row>
    <row r="14" spans="1:11" x14ac:dyDescent="0.25">
      <c r="E14">
        <f>C4-E13</f>
        <v>71785.5</v>
      </c>
      <c r="J14" s="2" t="s">
        <v>12</v>
      </c>
      <c r="K14" s="5">
        <v>100865.5</v>
      </c>
    </row>
    <row r="15" spans="1:11" x14ac:dyDescent="0.25">
      <c r="J15" s="4"/>
      <c r="K15" s="2">
        <f>K14-K13</f>
        <v>96785.5</v>
      </c>
    </row>
    <row r="16" spans="1:11" x14ac:dyDescent="0.25">
      <c r="I16" s="14">
        <v>44850</v>
      </c>
      <c r="J16" s="2" t="s">
        <v>21</v>
      </c>
      <c r="K16" s="15">
        <v>25000</v>
      </c>
    </row>
    <row r="17" spans="10:11" x14ac:dyDescent="0.25">
      <c r="J17" s="2" t="s">
        <v>19</v>
      </c>
      <c r="K17" s="5">
        <f>K15-K16</f>
        <v>71785.5</v>
      </c>
    </row>
  </sheetData>
  <mergeCells count="4">
    <mergeCell ref="B1:C1"/>
    <mergeCell ref="D1:E1"/>
    <mergeCell ref="H4:I5"/>
    <mergeCell ref="J4:K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2022-09-09T09:16:15Z</dcterms:created>
  <dcterms:modified xsi:type="dcterms:W3CDTF">2023-02-17T08:22:18Z</dcterms:modified>
</cp:coreProperties>
</file>