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 tabRatio="539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0" i="1"/>
  <c r="F45"/>
  <c r="F44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1"/>
  <c r="F32"/>
  <c r="F33"/>
  <c r="F34"/>
  <c r="F35"/>
  <c r="F36"/>
  <c r="F37"/>
  <c r="F38"/>
  <c r="F39"/>
  <c r="F40"/>
  <c r="F41"/>
  <c r="F42"/>
  <c r="F43"/>
  <c r="F46" l="1"/>
</calcChain>
</file>

<file path=xl/sharedStrings.xml><?xml version="1.0" encoding="utf-8"?>
<sst xmlns="http://schemas.openxmlformats.org/spreadsheetml/2006/main" count="72" uniqueCount="60">
  <si>
    <t>STOK OPNAME NARKOTIK &amp; PSIKOTROPIKA</t>
  </si>
  <si>
    <t>no.</t>
  </si>
  <si>
    <t>Nama</t>
  </si>
  <si>
    <t>Harga</t>
  </si>
  <si>
    <t>Qty</t>
  </si>
  <si>
    <t>subtotal Rp</t>
  </si>
  <si>
    <t>Analsik</t>
  </si>
  <si>
    <t>Apzol</t>
  </si>
  <si>
    <t>Braxidin</t>
  </si>
  <si>
    <t>Diazepam 2 mg</t>
  </si>
  <si>
    <t>Danalgin</t>
  </si>
  <si>
    <t>Esilgan 1 mg</t>
  </si>
  <si>
    <t>Esilgan 2 mg</t>
  </si>
  <si>
    <t>Frisium</t>
  </si>
  <si>
    <t>Librax</t>
  </si>
  <si>
    <t>Luminal 30 mg</t>
  </si>
  <si>
    <t>Merlopam</t>
  </si>
  <si>
    <t>Proneuron</t>
  </si>
  <si>
    <t>Spasmium</t>
  </si>
  <si>
    <t>Sanmag</t>
  </si>
  <si>
    <t>Stesolid 2 mg</t>
  </si>
  <si>
    <t>Stesolid 5 mg</t>
  </si>
  <si>
    <t>Sibital Inj</t>
  </si>
  <si>
    <t>Valisanbe 2 mg</t>
  </si>
  <si>
    <t>Valisanbe 5 mg</t>
  </si>
  <si>
    <t>Xanax 0,25 mg</t>
  </si>
  <si>
    <t>Xanax 0,5 mg</t>
  </si>
  <si>
    <t>Xanax 1 mg</t>
  </si>
  <si>
    <t>Stesolid Rec 5 mg</t>
  </si>
  <si>
    <t>Stesolid Rec 10 mg</t>
  </si>
  <si>
    <t>Dormicum Inj.</t>
  </si>
  <si>
    <t>Valium Inj</t>
  </si>
  <si>
    <t>MST tab</t>
  </si>
  <si>
    <t>Fentanyl Inj.</t>
  </si>
  <si>
    <t>Morfin Inj.</t>
  </si>
  <si>
    <t>Pethidin Inj.</t>
  </si>
  <si>
    <t>Codipront Syr</t>
  </si>
  <si>
    <t>Codipront Cum Exp. Syr</t>
  </si>
  <si>
    <t>Codipront caps</t>
  </si>
  <si>
    <t>Codipront Cum Exp. Capsul</t>
  </si>
  <si>
    <t>Codein 10 mg</t>
  </si>
  <si>
    <t>Codein 20 mg</t>
  </si>
  <si>
    <t>Stesolid Injeksi</t>
  </si>
  <si>
    <t>Sedacum Inj</t>
  </si>
  <si>
    <t>TOTAL HNA RP</t>
  </si>
  <si>
    <t>Alprazolam 1 mg tab</t>
  </si>
  <si>
    <t>Alprazolam 0,5 mg tab</t>
  </si>
  <si>
    <t>Exp. Date</t>
  </si>
  <si>
    <t>BULAN : NOVEMBER 2011</t>
  </si>
  <si>
    <t>No.</t>
  </si>
  <si>
    <t>QTY</t>
  </si>
  <si>
    <t>Satuan</t>
  </si>
  <si>
    <t>Keterangan</t>
  </si>
  <si>
    <t>PERMINTAAN PEMBELIAN OBAT DAN ALKES</t>
  </si>
  <si>
    <t>FARMASI</t>
  </si>
  <si>
    <t>Tanggal :</t>
  </si>
  <si>
    <t>Penanggung Jawab</t>
  </si>
  <si>
    <t>(________________________)</t>
  </si>
  <si>
    <t>Nomor :</t>
  </si>
  <si>
    <t>--------------------------------------------------------------------------------------------------------------------------------------------------------------------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</si>
</sst>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" fontId="0" fillId="0" borderId="0" xfId="0" applyNumberFormat="1" applyBorder="1"/>
    <xf numFmtId="0" fontId="1" fillId="0" borderId="1" xfId="0" applyFont="1" applyBorder="1"/>
    <xf numFmtId="3" fontId="1" fillId="0" borderId="1" xfId="0" applyNumberFormat="1" applyFont="1" applyBorder="1"/>
    <xf numFmtId="0" fontId="0" fillId="0" borderId="0" xfId="0" applyBorder="1"/>
    <xf numFmtId="0" fontId="1" fillId="0" borderId="0" xfId="0" applyFont="1" applyBorder="1"/>
    <xf numFmtId="3" fontId="0" fillId="0" borderId="2" xfId="0" applyNumberFormat="1" applyFill="1" applyBorder="1"/>
    <xf numFmtId="3" fontId="0" fillId="0" borderId="3" xfId="0" applyNumberFormat="1" applyFill="1" applyBorder="1"/>
    <xf numFmtId="15" fontId="0" fillId="0" borderId="1" xfId="0" applyNumberFormat="1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"/>
  <sheetViews>
    <sheetView workbookViewId="0">
      <selection activeCell="E43" sqref="E43"/>
    </sheetView>
  </sheetViews>
  <sheetFormatPr defaultRowHeight="12.75"/>
  <cols>
    <col min="2" max="2" width="31.7109375" customWidth="1"/>
    <col min="3" max="3" width="20.42578125" customWidth="1"/>
    <col min="6" max="6" width="13.42578125" customWidth="1"/>
  </cols>
  <sheetData>
    <row r="1" spans="1:7">
      <c r="B1" s="1" t="s">
        <v>0</v>
      </c>
      <c r="C1" s="1"/>
    </row>
    <row r="3" spans="1:7">
      <c r="A3" s="1" t="s">
        <v>48</v>
      </c>
    </row>
    <row r="5" spans="1:7">
      <c r="A5" s="2" t="s">
        <v>1</v>
      </c>
      <c r="B5" s="2" t="s">
        <v>2</v>
      </c>
      <c r="C5" s="2" t="s">
        <v>47</v>
      </c>
      <c r="D5" s="2" t="s">
        <v>3</v>
      </c>
      <c r="E5" s="2" t="s">
        <v>4</v>
      </c>
      <c r="F5" s="2" t="s">
        <v>5</v>
      </c>
    </row>
    <row r="6" spans="1:7">
      <c r="A6" s="3">
        <v>1</v>
      </c>
      <c r="B6" s="3" t="s">
        <v>6</v>
      </c>
      <c r="C6" s="12">
        <v>41730</v>
      </c>
      <c r="D6" s="4">
        <v>1283</v>
      </c>
      <c r="E6" s="4">
        <v>872</v>
      </c>
      <c r="F6" s="4">
        <f t="shared" ref="F6:F45" si="0">D6*E6</f>
        <v>1118776</v>
      </c>
      <c r="G6" s="10"/>
    </row>
    <row r="7" spans="1:7">
      <c r="A7" s="3">
        <v>2</v>
      </c>
      <c r="B7" s="3" t="s">
        <v>7</v>
      </c>
      <c r="C7" s="12"/>
      <c r="D7" s="4">
        <v>3538</v>
      </c>
      <c r="E7" s="4"/>
      <c r="F7" s="4">
        <f t="shared" si="0"/>
        <v>0</v>
      </c>
    </row>
    <row r="8" spans="1:7">
      <c r="A8" s="3">
        <v>3</v>
      </c>
      <c r="B8" s="3" t="s">
        <v>8</v>
      </c>
      <c r="C8" s="12">
        <v>41395</v>
      </c>
      <c r="D8" s="4">
        <v>885</v>
      </c>
      <c r="E8" s="4">
        <v>486</v>
      </c>
      <c r="F8" s="4">
        <f t="shared" si="0"/>
        <v>430110</v>
      </c>
      <c r="G8" s="10"/>
    </row>
    <row r="9" spans="1:7">
      <c r="A9" s="3">
        <v>4</v>
      </c>
      <c r="B9" s="3" t="s">
        <v>9</v>
      </c>
      <c r="C9" s="12"/>
      <c r="D9" s="4">
        <v>150</v>
      </c>
      <c r="E9" s="4"/>
      <c r="F9" s="4">
        <f t="shared" si="0"/>
        <v>0</v>
      </c>
    </row>
    <row r="10" spans="1:7">
      <c r="A10" s="3">
        <v>5</v>
      </c>
      <c r="B10" s="3" t="s">
        <v>10</v>
      </c>
      <c r="C10" s="12"/>
      <c r="D10" s="4">
        <v>1087</v>
      </c>
      <c r="E10" s="4"/>
      <c r="F10" s="4">
        <f t="shared" si="0"/>
        <v>0</v>
      </c>
      <c r="G10" s="10"/>
    </row>
    <row r="11" spans="1:7">
      <c r="A11" s="3">
        <v>6</v>
      </c>
      <c r="B11" s="3" t="s">
        <v>11</v>
      </c>
      <c r="C11" s="12">
        <v>42095</v>
      </c>
      <c r="D11" s="4">
        <v>3000</v>
      </c>
      <c r="E11" s="4">
        <v>49</v>
      </c>
      <c r="F11" s="4">
        <f t="shared" si="0"/>
        <v>147000</v>
      </c>
      <c r="G11" s="10"/>
    </row>
    <row r="12" spans="1:7">
      <c r="A12" s="3">
        <v>7</v>
      </c>
      <c r="B12" s="3" t="s">
        <v>12</v>
      </c>
      <c r="C12" s="12">
        <v>42095</v>
      </c>
      <c r="D12" s="4">
        <v>4592</v>
      </c>
      <c r="E12" s="4">
        <v>342</v>
      </c>
      <c r="F12" s="4">
        <f t="shared" si="0"/>
        <v>1570464</v>
      </c>
      <c r="G12" s="11"/>
    </row>
    <row r="13" spans="1:7">
      <c r="A13" s="3">
        <v>8</v>
      </c>
      <c r="B13" s="3" t="s">
        <v>13</v>
      </c>
      <c r="C13" s="12">
        <v>41609</v>
      </c>
      <c r="D13" s="4">
        <v>3768</v>
      </c>
      <c r="E13" s="4">
        <v>340</v>
      </c>
      <c r="F13" s="4">
        <f t="shared" si="0"/>
        <v>1281120</v>
      </c>
      <c r="G13" s="11"/>
    </row>
    <row r="14" spans="1:7">
      <c r="A14" s="3">
        <v>9</v>
      </c>
      <c r="B14" s="3" t="s">
        <v>14</v>
      </c>
      <c r="C14" s="12">
        <v>41760</v>
      </c>
      <c r="D14" s="4">
        <v>2300</v>
      </c>
      <c r="E14" s="4">
        <v>297</v>
      </c>
      <c r="F14" s="4">
        <f t="shared" si="0"/>
        <v>683100</v>
      </c>
      <c r="G14" s="11"/>
    </row>
    <row r="15" spans="1:7">
      <c r="A15" s="3">
        <v>10</v>
      </c>
      <c r="B15" s="3" t="s">
        <v>15</v>
      </c>
      <c r="C15" s="12">
        <v>41275</v>
      </c>
      <c r="D15" s="4">
        <v>100</v>
      </c>
      <c r="E15" s="4">
        <v>1261</v>
      </c>
      <c r="F15" s="4">
        <f t="shared" si="0"/>
        <v>126100</v>
      </c>
      <c r="G15" s="11"/>
    </row>
    <row r="16" spans="1:7">
      <c r="A16" s="3">
        <v>11</v>
      </c>
      <c r="B16" s="3" t="s">
        <v>16</v>
      </c>
      <c r="C16" s="12">
        <v>41334</v>
      </c>
      <c r="D16" s="4">
        <v>1377</v>
      </c>
      <c r="E16" s="4">
        <v>450</v>
      </c>
      <c r="F16" s="4">
        <f t="shared" si="0"/>
        <v>619650</v>
      </c>
      <c r="G16" s="11"/>
    </row>
    <row r="17" spans="1:7">
      <c r="A17" s="3">
        <v>12</v>
      </c>
      <c r="B17" s="3" t="s">
        <v>17</v>
      </c>
      <c r="C17" s="12"/>
      <c r="D17" s="4">
        <v>1300</v>
      </c>
      <c r="E17" s="4"/>
      <c r="F17" s="4">
        <f t="shared" si="0"/>
        <v>0</v>
      </c>
    </row>
    <row r="18" spans="1:7">
      <c r="A18" s="3">
        <v>13</v>
      </c>
      <c r="B18" s="3" t="s">
        <v>18</v>
      </c>
      <c r="C18" s="12">
        <v>41609</v>
      </c>
      <c r="D18" s="4">
        <v>1870</v>
      </c>
      <c r="E18" s="4">
        <v>224</v>
      </c>
      <c r="F18" s="4">
        <f t="shared" si="0"/>
        <v>418880</v>
      </c>
      <c r="G18" s="11"/>
    </row>
    <row r="19" spans="1:7">
      <c r="A19" s="3">
        <v>14</v>
      </c>
      <c r="B19" s="3" t="s">
        <v>19</v>
      </c>
      <c r="C19" s="12">
        <v>41306</v>
      </c>
      <c r="D19" s="4">
        <v>725</v>
      </c>
      <c r="E19" s="4"/>
      <c r="F19" s="4">
        <f t="shared" si="0"/>
        <v>0</v>
      </c>
      <c r="G19" s="5"/>
    </row>
    <row r="20" spans="1:7">
      <c r="A20" s="3">
        <v>15</v>
      </c>
      <c r="B20" s="3" t="s">
        <v>20</v>
      </c>
      <c r="C20" s="12"/>
      <c r="D20" s="4">
        <v>1045</v>
      </c>
      <c r="E20" s="4"/>
      <c r="F20" s="4">
        <f t="shared" si="0"/>
        <v>0</v>
      </c>
      <c r="G20" s="5"/>
    </row>
    <row r="21" spans="1:7">
      <c r="A21" s="3">
        <v>16</v>
      </c>
      <c r="B21" s="3" t="s">
        <v>21</v>
      </c>
      <c r="C21" s="12"/>
      <c r="D21" s="4">
        <v>1885</v>
      </c>
      <c r="E21" s="4">
        <v>44</v>
      </c>
      <c r="F21" s="4">
        <f t="shared" si="0"/>
        <v>82940</v>
      </c>
      <c r="G21" s="5"/>
    </row>
    <row r="22" spans="1:7">
      <c r="A22" s="3">
        <v>17</v>
      </c>
      <c r="B22" s="3" t="s">
        <v>22</v>
      </c>
      <c r="C22" s="12">
        <v>41456</v>
      </c>
      <c r="D22" s="4">
        <v>8500</v>
      </c>
      <c r="E22" s="4">
        <v>22</v>
      </c>
      <c r="F22" s="4">
        <f t="shared" si="0"/>
        <v>187000</v>
      </c>
      <c r="G22" s="5"/>
    </row>
    <row r="23" spans="1:7">
      <c r="A23" s="3">
        <v>18</v>
      </c>
      <c r="B23" s="3" t="s">
        <v>23</v>
      </c>
      <c r="C23" s="12">
        <v>41334</v>
      </c>
      <c r="D23" s="4">
        <v>174</v>
      </c>
      <c r="E23" s="4">
        <v>178</v>
      </c>
      <c r="F23" s="4">
        <f t="shared" si="0"/>
        <v>30972</v>
      </c>
      <c r="G23" s="5"/>
    </row>
    <row r="24" spans="1:7">
      <c r="A24" s="3">
        <v>19</v>
      </c>
      <c r="B24" s="3" t="s">
        <v>24</v>
      </c>
      <c r="C24" s="12">
        <v>42430</v>
      </c>
      <c r="D24" s="4">
        <v>275</v>
      </c>
      <c r="E24" s="4">
        <v>381</v>
      </c>
      <c r="F24" s="4">
        <f t="shared" si="0"/>
        <v>104775</v>
      </c>
      <c r="G24" s="5"/>
    </row>
    <row r="25" spans="1:7">
      <c r="A25" s="3">
        <v>20</v>
      </c>
      <c r="B25" s="3" t="s">
        <v>25</v>
      </c>
      <c r="C25" s="12">
        <v>41395</v>
      </c>
      <c r="D25" s="4">
        <v>2004</v>
      </c>
      <c r="E25" s="4">
        <v>92</v>
      </c>
      <c r="F25" s="4">
        <f t="shared" si="0"/>
        <v>184368</v>
      </c>
      <c r="G25" s="5"/>
    </row>
    <row r="26" spans="1:7">
      <c r="A26" s="3">
        <v>21</v>
      </c>
      <c r="B26" s="3" t="s">
        <v>26</v>
      </c>
      <c r="C26" s="12">
        <v>41395</v>
      </c>
      <c r="D26" s="4">
        <v>2860</v>
      </c>
      <c r="E26" s="4">
        <v>202</v>
      </c>
      <c r="F26" s="4">
        <f t="shared" si="0"/>
        <v>577720</v>
      </c>
      <c r="G26" s="5"/>
    </row>
    <row r="27" spans="1:7">
      <c r="A27" s="3">
        <v>22</v>
      </c>
      <c r="B27" s="3" t="s">
        <v>27</v>
      </c>
      <c r="C27" s="12">
        <v>41395</v>
      </c>
      <c r="D27" s="4">
        <v>4699</v>
      </c>
      <c r="E27" s="4">
        <v>182</v>
      </c>
      <c r="F27" s="4">
        <f t="shared" si="0"/>
        <v>855218</v>
      </c>
      <c r="G27" s="5"/>
    </row>
    <row r="28" spans="1:7">
      <c r="A28" s="3">
        <v>23</v>
      </c>
      <c r="B28" s="3" t="s">
        <v>28</v>
      </c>
      <c r="C28" s="12">
        <v>41214</v>
      </c>
      <c r="D28" s="4">
        <v>29000</v>
      </c>
      <c r="E28" s="4">
        <v>46</v>
      </c>
      <c r="F28" s="4">
        <f t="shared" si="0"/>
        <v>1334000</v>
      </c>
      <c r="G28" s="5"/>
    </row>
    <row r="29" spans="1:7">
      <c r="A29" s="3">
        <v>24</v>
      </c>
      <c r="B29" s="3" t="s">
        <v>29</v>
      </c>
      <c r="C29" s="12">
        <v>41214</v>
      </c>
      <c r="D29" s="4">
        <v>1885</v>
      </c>
      <c r="E29" s="4">
        <v>53</v>
      </c>
      <c r="F29" s="4">
        <f t="shared" si="0"/>
        <v>99905</v>
      </c>
      <c r="G29" s="5"/>
    </row>
    <row r="30" spans="1:7">
      <c r="A30" s="3"/>
      <c r="B30" s="3" t="s">
        <v>42</v>
      </c>
      <c r="C30" s="12">
        <v>42248</v>
      </c>
      <c r="D30" s="4">
        <v>14300</v>
      </c>
      <c r="E30" s="3">
        <v>11</v>
      </c>
      <c r="F30" s="4">
        <f t="shared" si="0"/>
        <v>157300</v>
      </c>
      <c r="G30" s="5"/>
    </row>
    <row r="31" spans="1:7">
      <c r="A31" s="3">
        <v>25</v>
      </c>
      <c r="B31" s="3" t="s">
        <v>30</v>
      </c>
      <c r="C31" s="12">
        <v>41275</v>
      </c>
      <c r="D31" s="4">
        <v>91261</v>
      </c>
      <c r="E31" s="4"/>
      <c r="F31" s="4">
        <f t="shared" si="0"/>
        <v>0</v>
      </c>
      <c r="G31" s="5"/>
    </row>
    <row r="32" spans="1:7">
      <c r="A32" s="3">
        <v>26</v>
      </c>
      <c r="B32" s="3" t="s">
        <v>31</v>
      </c>
      <c r="C32" s="12">
        <v>41395</v>
      </c>
      <c r="D32" s="4">
        <v>38387</v>
      </c>
      <c r="E32" s="4">
        <v>8</v>
      </c>
      <c r="F32" s="4">
        <f t="shared" si="0"/>
        <v>307096</v>
      </c>
      <c r="G32" s="5"/>
    </row>
    <row r="33" spans="1:7">
      <c r="A33" s="3">
        <v>27</v>
      </c>
      <c r="B33" s="3" t="s">
        <v>32</v>
      </c>
      <c r="C33" s="12"/>
      <c r="D33" s="4">
        <v>23200</v>
      </c>
      <c r="E33" s="4">
        <v>64</v>
      </c>
      <c r="F33" s="4">
        <f t="shared" si="0"/>
        <v>1484800</v>
      </c>
      <c r="G33" s="5"/>
    </row>
    <row r="34" spans="1:7">
      <c r="A34" s="3">
        <v>28</v>
      </c>
      <c r="B34" s="3" t="s">
        <v>33</v>
      </c>
      <c r="C34" s="12">
        <v>41579</v>
      </c>
      <c r="D34" s="4">
        <v>39150</v>
      </c>
      <c r="E34" s="4">
        <v>48</v>
      </c>
      <c r="F34" s="4">
        <f t="shared" si="0"/>
        <v>1879200</v>
      </c>
      <c r="G34" s="5"/>
    </row>
    <row r="35" spans="1:7">
      <c r="A35" s="3">
        <v>29</v>
      </c>
      <c r="B35" s="3" t="s">
        <v>34</v>
      </c>
      <c r="C35" s="12">
        <v>41579</v>
      </c>
      <c r="D35" s="4">
        <v>9412</v>
      </c>
      <c r="E35" s="4">
        <v>8</v>
      </c>
      <c r="F35" s="4">
        <f t="shared" si="0"/>
        <v>75296</v>
      </c>
      <c r="G35" s="5"/>
    </row>
    <row r="36" spans="1:7">
      <c r="A36" s="3">
        <v>30</v>
      </c>
      <c r="B36" s="3" t="s">
        <v>35</v>
      </c>
      <c r="C36" s="12">
        <v>41821</v>
      </c>
      <c r="D36" s="4">
        <v>15808</v>
      </c>
      <c r="E36" s="4">
        <v>2</v>
      </c>
      <c r="F36" s="4">
        <f t="shared" si="0"/>
        <v>31616</v>
      </c>
      <c r="G36" s="5"/>
    </row>
    <row r="37" spans="1:7">
      <c r="A37" s="3">
        <v>31</v>
      </c>
      <c r="B37" s="3" t="s">
        <v>36</v>
      </c>
      <c r="C37" s="12">
        <v>42370</v>
      </c>
      <c r="D37" s="4">
        <v>53000</v>
      </c>
      <c r="E37" s="4">
        <v>16</v>
      </c>
      <c r="F37" s="4">
        <f t="shared" si="0"/>
        <v>848000</v>
      </c>
      <c r="G37" s="5"/>
    </row>
    <row r="38" spans="1:7">
      <c r="A38" s="3">
        <v>32</v>
      </c>
      <c r="B38" s="3" t="s">
        <v>37</v>
      </c>
      <c r="C38" s="12">
        <v>41791</v>
      </c>
      <c r="D38" s="4">
        <v>60900</v>
      </c>
      <c r="E38" s="4">
        <v>24</v>
      </c>
      <c r="F38" s="4">
        <f t="shared" si="0"/>
        <v>1461600</v>
      </c>
      <c r="G38" s="5"/>
    </row>
    <row r="39" spans="1:7">
      <c r="A39" s="3">
        <v>33</v>
      </c>
      <c r="B39" s="3" t="s">
        <v>38</v>
      </c>
      <c r="C39" s="12">
        <v>42370</v>
      </c>
      <c r="D39" s="4">
        <v>8011</v>
      </c>
      <c r="E39" s="4">
        <v>0</v>
      </c>
      <c r="F39" s="4">
        <f t="shared" si="0"/>
        <v>0</v>
      </c>
      <c r="G39" s="5"/>
    </row>
    <row r="40" spans="1:7">
      <c r="A40" s="3">
        <v>34</v>
      </c>
      <c r="B40" s="3" t="s">
        <v>39</v>
      </c>
      <c r="C40" s="12">
        <v>42036</v>
      </c>
      <c r="D40" s="4">
        <v>7540</v>
      </c>
      <c r="E40" s="4">
        <v>163</v>
      </c>
      <c r="F40" s="4">
        <f t="shared" si="0"/>
        <v>1229020</v>
      </c>
      <c r="G40" s="5"/>
    </row>
    <row r="41" spans="1:7">
      <c r="A41" s="3">
        <v>35</v>
      </c>
      <c r="B41" s="3" t="s">
        <v>40</v>
      </c>
      <c r="C41" s="12">
        <v>42248</v>
      </c>
      <c r="D41" s="4">
        <v>538</v>
      </c>
      <c r="E41" s="4">
        <v>563</v>
      </c>
      <c r="F41" s="4">
        <f t="shared" si="0"/>
        <v>302894</v>
      </c>
      <c r="G41" s="5"/>
    </row>
    <row r="42" spans="1:7">
      <c r="A42" s="3">
        <v>36</v>
      </c>
      <c r="B42" s="3" t="s">
        <v>41</v>
      </c>
      <c r="C42" s="12">
        <v>42095</v>
      </c>
      <c r="D42" s="4">
        <v>1139</v>
      </c>
      <c r="E42" s="4">
        <v>384</v>
      </c>
      <c r="F42" s="4">
        <f t="shared" si="0"/>
        <v>437376</v>
      </c>
      <c r="G42" s="5"/>
    </row>
    <row r="43" spans="1:7">
      <c r="A43" s="3">
        <v>38</v>
      </c>
      <c r="B43" s="3" t="s">
        <v>43</v>
      </c>
      <c r="C43" s="12">
        <v>41334</v>
      </c>
      <c r="D43" s="4">
        <v>24935</v>
      </c>
      <c r="E43" s="3">
        <v>20</v>
      </c>
      <c r="F43" s="4">
        <f t="shared" si="0"/>
        <v>498700</v>
      </c>
      <c r="G43" s="5"/>
    </row>
    <row r="44" spans="1:7">
      <c r="A44" s="3">
        <v>39</v>
      </c>
      <c r="B44" s="3" t="s">
        <v>46</v>
      </c>
      <c r="C44" s="12">
        <v>41699</v>
      </c>
      <c r="D44" s="4">
        <v>532</v>
      </c>
      <c r="E44" s="3">
        <v>336</v>
      </c>
      <c r="F44" s="4">
        <f t="shared" si="0"/>
        <v>178752</v>
      </c>
      <c r="G44" s="5"/>
    </row>
    <row r="45" spans="1:7">
      <c r="A45" s="3">
        <v>40</v>
      </c>
      <c r="B45" s="3" t="s">
        <v>45</v>
      </c>
      <c r="C45" s="12">
        <v>41699</v>
      </c>
      <c r="D45" s="4">
        <v>818</v>
      </c>
      <c r="E45" s="3">
        <v>60</v>
      </c>
      <c r="F45" s="4">
        <f t="shared" si="0"/>
        <v>49080</v>
      </c>
      <c r="G45" s="5"/>
    </row>
    <row r="46" spans="1:7">
      <c r="A46" s="3"/>
      <c r="B46" s="6" t="s">
        <v>44</v>
      </c>
      <c r="C46" s="6"/>
      <c r="D46" s="6"/>
      <c r="E46" s="6"/>
      <c r="F46" s="7">
        <f>SUM(F6:F45)</f>
        <v>18792828</v>
      </c>
      <c r="G46" s="5"/>
    </row>
    <row r="47" spans="1:7">
      <c r="F47" s="5"/>
      <c r="G47" s="5"/>
    </row>
    <row r="48" spans="1:7">
      <c r="F48" s="5"/>
      <c r="G48" s="5"/>
    </row>
    <row r="49" spans="6:7">
      <c r="F49" s="5"/>
      <c r="G49" s="5"/>
    </row>
    <row r="50" spans="6:7">
      <c r="F50" s="5"/>
      <c r="G50" s="5"/>
    </row>
    <row r="51" spans="6:7">
      <c r="F51" s="5"/>
      <c r="G51" s="5"/>
    </row>
    <row r="52" spans="6:7">
      <c r="F52" s="5"/>
      <c r="G52" s="5"/>
    </row>
    <row r="53" spans="6:7">
      <c r="F53" s="5"/>
      <c r="G53" s="5"/>
    </row>
    <row r="54" spans="6:7">
      <c r="F54" s="5"/>
      <c r="G54" s="5"/>
    </row>
    <row r="55" spans="6:7">
      <c r="F55" s="5"/>
      <c r="G55" s="5"/>
    </row>
    <row r="56" spans="6:7">
      <c r="F56" s="5"/>
      <c r="G56" s="5"/>
    </row>
    <row r="57" spans="6:7">
      <c r="F57" s="5"/>
      <c r="G57" s="8"/>
    </row>
    <row r="58" spans="6:7">
      <c r="F58" s="5"/>
      <c r="G58" s="8"/>
    </row>
    <row r="59" spans="6:7">
      <c r="F59" s="5"/>
      <c r="G59" s="9"/>
    </row>
    <row r="60" spans="6:7">
      <c r="F60" s="5"/>
    </row>
    <row r="61" spans="6:7">
      <c r="F61" s="5"/>
    </row>
    <row r="62" spans="6:7">
      <c r="F62" s="5"/>
    </row>
    <row r="63" spans="6:7">
      <c r="F63" s="5"/>
    </row>
    <row r="64" spans="6:7">
      <c r="F64" s="5"/>
    </row>
    <row r="65" spans="6:6">
      <c r="F65" s="5"/>
    </row>
    <row r="66" spans="6:6">
      <c r="F66" s="8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7"/>
  <sheetViews>
    <sheetView tabSelected="1" topLeftCell="A10" workbookViewId="0">
      <selection activeCell="A29" sqref="A29"/>
    </sheetView>
  </sheetViews>
  <sheetFormatPr defaultRowHeight="12.75"/>
  <cols>
    <col min="1" max="1" width="6" customWidth="1"/>
    <col min="2" max="2" width="49.28515625" customWidth="1"/>
    <col min="3" max="3" width="11.140625" customWidth="1"/>
    <col min="4" max="4" width="10.140625" customWidth="1"/>
    <col min="5" max="5" width="17.5703125" customWidth="1"/>
  </cols>
  <sheetData>
    <row r="1" spans="1:5">
      <c r="B1" s="16" t="s">
        <v>53</v>
      </c>
      <c r="C1" s="16"/>
      <c r="D1" s="16"/>
    </row>
    <row r="2" spans="1:5">
      <c r="B2" s="14" t="s">
        <v>54</v>
      </c>
    </row>
    <row r="5" spans="1:5">
      <c r="A5" t="s">
        <v>55</v>
      </c>
    </row>
    <row r="6" spans="1:5">
      <c r="A6" t="s">
        <v>58</v>
      </c>
    </row>
    <row r="8" spans="1:5">
      <c r="A8" s="13" t="s">
        <v>49</v>
      </c>
      <c r="B8" s="13" t="s">
        <v>2</v>
      </c>
      <c r="C8" s="13" t="s">
        <v>50</v>
      </c>
      <c r="D8" s="13" t="s">
        <v>51</v>
      </c>
      <c r="E8" s="13" t="s">
        <v>52</v>
      </c>
    </row>
    <row r="9" spans="1:5">
      <c r="A9" s="13"/>
      <c r="B9" s="13"/>
      <c r="C9" s="13"/>
      <c r="D9" s="13"/>
      <c r="E9" s="13"/>
    </row>
    <row r="10" spans="1:5">
      <c r="A10" s="13"/>
      <c r="B10" s="13"/>
      <c r="C10" s="13"/>
      <c r="D10" s="13"/>
      <c r="E10" s="13"/>
    </row>
    <row r="11" spans="1:5">
      <c r="A11" s="13"/>
      <c r="B11" s="13"/>
      <c r="C11" s="13"/>
      <c r="D11" s="13"/>
      <c r="E11" s="13"/>
    </row>
    <row r="12" spans="1:5">
      <c r="A12" s="13"/>
      <c r="B12" s="13"/>
      <c r="C12" s="13"/>
      <c r="D12" s="13"/>
      <c r="E12" s="13"/>
    </row>
    <row r="13" spans="1:5">
      <c r="A13" s="13"/>
      <c r="B13" s="13"/>
      <c r="C13" s="13"/>
      <c r="D13" s="13"/>
      <c r="E13" s="13"/>
    </row>
    <row r="14" spans="1:5">
      <c r="A14" s="13"/>
      <c r="B14" s="13"/>
      <c r="C14" s="13"/>
      <c r="D14" s="13"/>
      <c r="E14" s="13"/>
    </row>
    <row r="15" spans="1:5">
      <c r="A15" s="13"/>
      <c r="B15" s="13"/>
      <c r="C15" s="13"/>
      <c r="D15" s="13"/>
      <c r="E15" s="13"/>
    </row>
    <row r="16" spans="1:5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  <row r="19" spans="1:5">
      <c r="A19" s="13"/>
      <c r="B19" s="13"/>
      <c r="C19" s="13"/>
      <c r="D19" s="13"/>
      <c r="E19" s="13"/>
    </row>
    <row r="20" spans="1:5">
      <c r="A20" s="13"/>
      <c r="B20" s="13"/>
      <c r="C20" s="13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8"/>
      <c r="B23" s="8"/>
      <c r="C23" s="8"/>
      <c r="D23" s="8"/>
      <c r="E23" s="8"/>
    </row>
    <row r="24" spans="1:5">
      <c r="A24" s="8"/>
      <c r="B24" s="8"/>
      <c r="C24" s="8" t="s">
        <v>56</v>
      </c>
      <c r="D24" s="8"/>
      <c r="E24" s="8"/>
    </row>
    <row r="25" spans="1:5">
      <c r="A25" s="8"/>
      <c r="B25" s="8"/>
      <c r="C25" s="8"/>
      <c r="D25" s="8"/>
      <c r="E25" s="8"/>
    </row>
    <row r="26" spans="1:5">
      <c r="A26" s="8"/>
      <c r="D26" s="8"/>
      <c r="E26" s="8"/>
    </row>
    <row r="27" spans="1:5">
      <c r="A27" s="8"/>
      <c r="D27" s="8"/>
      <c r="E27" s="8"/>
    </row>
    <row r="28" spans="1:5">
      <c r="A28" s="8"/>
      <c r="C28" t="s">
        <v>57</v>
      </c>
      <c r="D28" s="8"/>
      <c r="E28" s="8"/>
    </row>
    <row r="29" spans="1:5">
      <c r="A29" s="17" t="s">
        <v>59</v>
      </c>
      <c r="D29" s="8"/>
      <c r="E29" s="8"/>
    </row>
    <row r="30" spans="1:5">
      <c r="A30" s="8"/>
      <c r="B30" s="16" t="s">
        <v>53</v>
      </c>
      <c r="C30" s="16"/>
      <c r="D30" s="16"/>
      <c r="E30" s="8"/>
    </row>
    <row r="31" spans="1:5">
      <c r="A31" s="8"/>
      <c r="B31" s="15" t="s">
        <v>54</v>
      </c>
      <c r="E31" s="8"/>
    </row>
    <row r="32" spans="1:5">
      <c r="A32" s="8"/>
      <c r="B32" s="8"/>
      <c r="C32" s="8"/>
      <c r="D32" s="8"/>
      <c r="E32" s="8"/>
    </row>
    <row r="33" spans="1:5">
      <c r="A33" t="s">
        <v>55</v>
      </c>
      <c r="C33" s="8"/>
      <c r="D33" s="8"/>
      <c r="E33" s="8"/>
    </row>
    <row r="34" spans="1:5">
      <c r="A34" t="s">
        <v>58</v>
      </c>
      <c r="C34" s="8"/>
      <c r="D34" s="8"/>
      <c r="E34" s="8"/>
    </row>
    <row r="35" spans="1:5">
      <c r="A35" s="8"/>
      <c r="B35" s="8"/>
      <c r="C35" s="8"/>
      <c r="D35" s="8"/>
      <c r="E35" s="8"/>
    </row>
    <row r="36" spans="1:5">
      <c r="A36" s="13" t="s">
        <v>49</v>
      </c>
      <c r="B36" s="13" t="s">
        <v>2</v>
      </c>
      <c r="C36" s="13" t="s">
        <v>50</v>
      </c>
      <c r="D36" s="13" t="s">
        <v>51</v>
      </c>
      <c r="E36" s="13" t="s">
        <v>52</v>
      </c>
    </row>
    <row r="37" spans="1:5">
      <c r="A37" s="13"/>
      <c r="B37" s="13"/>
      <c r="C37" s="13"/>
      <c r="D37" s="13"/>
      <c r="E37" s="13"/>
    </row>
    <row r="38" spans="1:5">
      <c r="A38" s="13"/>
      <c r="B38" s="13"/>
      <c r="C38" s="13"/>
      <c r="D38" s="13"/>
      <c r="E38" s="13"/>
    </row>
    <row r="39" spans="1:5">
      <c r="A39" s="13"/>
      <c r="B39" s="13"/>
      <c r="C39" s="13"/>
      <c r="D39" s="13"/>
      <c r="E39" s="13"/>
    </row>
    <row r="40" spans="1:5">
      <c r="A40" s="13"/>
      <c r="B40" s="13"/>
      <c r="C40" s="13"/>
      <c r="D40" s="13"/>
      <c r="E40" s="13"/>
    </row>
    <row r="41" spans="1:5">
      <c r="A41" s="13"/>
      <c r="B41" s="13"/>
      <c r="C41" s="13"/>
      <c r="D41" s="13"/>
      <c r="E41" s="13"/>
    </row>
    <row r="42" spans="1:5">
      <c r="A42" s="13"/>
      <c r="B42" s="13"/>
      <c r="C42" s="13"/>
      <c r="D42" s="13"/>
      <c r="E42" s="13"/>
    </row>
    <row r="43" spans="1:5">
      <c r="A43" s="13"/>
      <c r="B43" s="13"/>
      <c r="C43" s="13"/>
      <c r="D43" s="13"/>
      <c r="E43" s="13"/>
    </row>
    <row r="44" spans="1:5">
      <c r="A44" s="13"/>
      <c r="B44" s="13"/>
      <c r="C44" s="13"/>
      <c r="D44" s="13"/>
      <c r="E44" s="13"/>
    </row>
    <row r="45" spans="1:5">
      <c r="A45" s="13"/>
      <c r="B45" s="13"/>
      <c r="C45" s="13"/>
      <c r="D45" s="13"/>
      <c r="E45" s="13"/>
    </row>
    <row r="46" spans="1:5">
      <c r="A46" s="13"/>
      <c r="B46" s="13"/>
      <c r="C46" s="13"/>
      <c r="D46" s="13"/>
      <c r="E46" s="13"/>
    </row>
    <row r="47" spans="1:5">
      <c r="A47" s="13"/>
      <c r="B47" s="13"/>
      <c r="C47" s="13"/>
      <c r="D47" s="13"/>
      <c r="E47" s="13"/>
    </row>
    <row r="48" spans="1:5">
      <c r="A48" s="13"/>
      <c r="B48" s="13"/>
      <c r="C48" s="13"/>
      <c r="D48" s="13"/>
      <c r="E48" s="13"/>
    </row>
    <row r="49" spans="1:5">
      <c r="A49" s="13"/>
      <c r="B49" s="13"/>
      <c r="C49" s="13"/>
      <c r="D49" s="13"/>
      <c r="E49" s="13"/>
    </row>
    <row r="50" spans="1:5">
      <c r="A50" s="13"/>
      <c r="B50" s="13"/>
      <c r="C50" s="13"/>
      <c r="D50" s="13"/>
      <c r="E50" s="13"/>
    </row>
    <row r="51" spans="1:5">
      <c r="A51" s="8"/>
      <c r="B51" s="8"/>
      <c r="C51" s="8"/>
      <c r="D51" s="8"/>
      <c r="E51" s="8"/>
    </row>
    <row r="52" spans="1:5">
      <c r="A52" s="8"/>
      <c r="B52" s="8" t="s">
        <v>56</v>
      </c>
      <c r="C52" s="8"/>
      <c r="D52" s="8"/>
      <c r="E52" s="8"/>
    </row>
    <row r="53" spans="1:5">
      <c r="A53" s="8"/>
      <c r="B53" s="8"/>
      <c r="C53" s="8"/>
      <c r="D53" s="8"/>
      <c r="E53" s="8"/>
    </row>
    <row r="54" spans="1:5">
      <c r="A54" s="8"/>
      <c r="B54" s="8"/>
      <c r="C54" s="8"/>
      <c r="D54" s="8"/>
      <c r="E54" s="8"/>
    </row>
    <row r="57" spans="1:5">
      <c r="B57" t="s">
        <v>57</v>
      </c>
    </row>
  </sheetData>
  <sheetProtection selectLockedCells="1" selectUnlockedCells="1"/>
  <mergeCells count="2">
    <mergeCell ref="B1:D1"/>
    <mergeCell ref="B30:D30"/>
  </mergeCells>
  <pageMargins left="0.74791666666666701" right="0" top="0.23402777799999999" bottom="0" header="0.51180555555555596" footer="0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2011-12-01T07:27:54Z</cp:lastPrinted>
  <dcterms:created xsi:type="dcterms:W3CDTF">2011-05-01T01:22:05Z</dcterms:created>
  <dcterms:modified xsi:type="dcterms:W3CDTF">2011-12-01T07:28:54Z</dcterms:modified>
</cp:coreProperties>
</file>