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drawings/drawing2.xml" ContentType="application/vnd.openxmlformats-officedocument.drawing+xml"/>
  <Override PartName="/xl/charts/chart15.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omments1.xml" ContentType="application/vnd.openxmlformats-officedocument.spreadsheetml.comments+xml"/>
  <Override PartName="/xl/charts/chart16.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17.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18.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mc:AlternateContent xmlns:mc="http://schemas.openxmlformats.org/markup-compatibility/2006">
    <mc:Choice Requires="x15">
      <x15ac:absPath xmlns:x15ac="http://schemas.microsoft.com/office/spreadsheetml/2010/11/ac" url="J:\COMELE\"/>
    </mc:Choice>
  </mc:AlternateContent>
  <xr:revisionPtr revIDLastSave="0" documentId="13_ncr:1_{C3FD19E7-DE19-446A-A2E0-48CCED327D2F}" xr6:coauthVersionLast="45" xr6:coauthVersionMax="45" xr10:uidLastSave="{00000000-0000-0000-0000-000000000000}"/>
  <bookViews>
    <workbookView xWindow="-120" yWindow="-120" windowWidth="20730" windowHeight="11160" tabRatio="858" activeTab="4" xr2:uid="{00000000-000D-0000-FFFF-FFFF00000000}"/>
  </bookViews>
  <sheets>
    <sheet name="Introducción" sheetId="7" r:id="rId1"/>
    <sheet name="Circular" sheetId="2" r:id="rId2"/>
    <sheet name="Extremos fijos" sheetId="13" r:id="rId3"/>
    <sheet name="Con 2 ejes Y" sheetId="14" r:id="rId4"/>
    <sheet name="Con 2 ejes OTRO" sheetId="15" r:id="rId5"/>
    <sheet name="Trucos" sheetId="9" r:id="rId6"/>
  </sheets>
  <externalReferences>
    <externalReference r:id="rId7"/>
  </externalReferences>
  <definedNames>
    <definedName name="_xlchart.v1.0" hidden="1">'Con 2 ejes Y'!$B$12:$B$23</definedName>
    <definedName name="_xlchart.v1.1" hidden="1">'Con 2 ejes Y'!$C$12:$C$23</definedName>
    <definedName name="A_IMPRESIÓN_IM" localSheetId="4">#REF!</definedName>
    <definedName name="A_IMPRESIÓN_IM" localSheetId="3">#REF!</definedName>
    <definedName name="A_IMPRESIÓN_IM" localSheetId="0">#REF!</definedName>
    <definedName name="A_IMPRESIÓN_IM" localSheetId="5">#REF!</definedName>
    <definedName name="A_IMPRESIÓN_IM">[1]Columnas!$A$33:$G$37</definedName>
    <definedName name="Partes_grafico" localSheetId="4">#REF!</definedName>
    <definedName name="Partes_grafico" localSheetId="3">#REF!</definedName>
    <definedName name="Partes_grafico" localSheetId="2">#REF!</definedName>
    <definedName name="Partes_grafico">#REF!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3" i="15" l="1"/>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D82" i="15"/>
  <c r="D83" i="15"/>
  <c r="D84" i="15"/>
  <c r="D85" i="15"/>
  <c r="D86" i="15"/>
  <c r="D87" i="15"/>
  <c r="D88" i="15"/>
  <c r="D89" i="15"/>
  <c r="D90" i="15"/>
  <c r="D91" i="15"/>
  <c r="D92" i="15"/>
  <c r="D93" i="15"/>
  <c r="D94" i="15"/>
  <c r="D95" i="15"/>
  <c r="E24" i="15"/>
  <c r="E25" i="15"/>
  <c r="E26" i="15"/>
  <c r="E27" i="15"/>
  <c r="E28" i="15"/>
  <c r="E29" i="15"/>
  <c r="E30" i="15"/>
  <c r="E31" i="15"/>
  <c r="E32" i="15"/>
  <c r="E33" i="15"/>
  <c r="E34" i="15"/>
  <c r="E35" i="15"/>
  <c r="E36" i="15"/>
  <c r="E37" i="15"/>
  <c r="E38" i="15"/>
  <c r="E39" i="15"/>
  <c r="E40"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8" i="15"/>
  <c r="E79" i="15"/>
  <c r="E80" i="15"/>
  <c r="E81" i="15"/>
  <c r="E82" i="15"/>
  <c r="E83" i="15"/>
  <c r="E84" i="15"/>
  <c r="E85" i="15"/>
  <c r="E86" i="15"/>
  <c r="E87" i="15"/>
  <c r="E88" i="15"/>
  <c r="E89" i="15"/>
  <c r="E90" i="15"/>
  <c r="E91" i="15"/>
  <c r="E92" i="15"/>
  <c r="E93" i="15"/>
  <c r="E94" i="15"/>
  <c r="E95" i="15"/>
  <c r="E23" i="15"/>
  <c r="C24" i="15"/>
  <c r="C25" i="15"/>
  <c r="C26" i="15"/>
  <c r="C27" i="15"/>
  <c r="C28" i="15"/>
  <c r="C29" i="15"/>
  <c r="C30" i="15"/>
  <c r="C31" i="15"/>
  <c r="C32" i="15"/>
  <c r="C33" i="15"/>
  <c r="C34" i="15"/>
  <c r="C35" i="15"/>
  <c r="C36" i="15"/>
  <c r="C37" i="15"/>
  <c r="C38" i="15"/>
  <c r="C39" i="15"/>
  <c r="C40" i="15"/>
  <c r="C41" i="15"/>
  <c r="C42" i="15"/>
  <c r="C43" i="15"/>
  <c r="C44" i="15"/>
  <c r="C45" i="15"/>
  <c r="C46" i="15"/>
  <c r="C47" i="15"/>
  <c r="C48" i="15"/>
  <c r="C49" i="15"/>
  <c r="C50" i="15"/>
  <c r="C51" i="15"/>
  <c r="C52" i="15"/>
  <c r="C53" i="15"/>
  <c r="C54" i="15"/>
  <c r="C55" i="15"/>
  <c r="C56" i="15"/>
  <c r="C57" i="15"/>
  <c r="C58" i="15"/>
  <c r="C59" i="15"/>
  <c r="C60" i="15"/>
  <c r="C61" i="15"/>
  <c r="C62" i="15"/>
  <c r="C63" i="15"/>
  <c r="C64" i="15"/>
  <c r="C65" i="15"/>
  <c r="C66" i="15"/>
  <c r="C67" i="15"/>
  <c r="C68" i="15"/>
  <c r="C69" i="15"/>
  <c r="C70" i="15"/>
  <c r="C71" i="15"/>
  <c r="C72" i="15"/>
  <c r="C73" i="15"/>
  <c r="C74" i="15"/>
  <c r="C75" i="15"/>
  <c r="C76" i="15"/>
  <c r="C77" i="15"/>
  <c r="C78" i="15"/>
  <c r="C79" i="15"/>
  <c r="C80" i="15"/>
  <c r="C81" i="15"/>
  <c r="C82" i="15"/>
  <c r="C83" i="15"/>
  <c r="C84" i="15"/>
  <c r="C85" i="15"/>
  <c r="C86" i="15"/>
  <c r="C87" i="15"/>
  <c r="C88" i="15"/>
  <c r="C89" i="15"/>
  <c r="C90" i="15"/>
  <c r="C91" i="15"/>
  <c r="C92" i="15"/>
  <c r="C93" i="15"/>
  <c r="C94" i="15"/>
  <c r="C95" i="15"/>
  <c r="C23" i="15"/>
  <c r="B25" i="15"/>
  <c r="B26" i="15" s="1"/>
  <c r="B27" i="15" s="1"/>
  <c r="B28" i="15" s="1"/>
  <c r="B29" i="15" s="1"/>
  <c r="B30" i="15" s="1"/>
  <c r="B31" i="15" s="1"/>
  <c r="B32" i="15" s="1"/>
  <c r="B33" i="15" s="1"/>
  <c r="B34" i="15" s="1"/>
  <c r="B35" i="15" s="1"/>
  <c r="B36" i="15" s="1"/>
  <c r="B37" i="15" s="1"/>
  <c r="B38" i="15" s="1"/>
  <c r="B39" i="15" s="1"/>
  <c r="B40" i="15" s="1"/>
  <c r="B41" i="15" s="1"/>
  <c r="B42" i="15" s="1"/>
  <c r="B43" i="15" s="1"/>
  <c r="B44" i="15" s="1"/>
  <c r="B45" i="15" s="1"/>
  <c r="B46" i="15" s="1"/>
  <c r="B47" i="15" s="1"/>
  <c r="B48" i="15" s="1"/>
  <c r="B49" i="15" s="1"/>
  <c r="B50" i="15" s="1"/>
  <c r="B51" i="15" s="1"/>
  <c r="B52" i="15" s="1"/>
  <c r="B53" i="15" s="1"/>
  <c r="B54" i="15" s="1"/>
  <c r="B55" i="15" s="1"/>
  <c r="B56" i="15" s="1"/>
  <c r="B57" i="15" s="1"/>
  <c r="B58" i="15" s="1"/>
  <c r="B59" i="15" s="1"/>
  <c r="B60" i="15" s="1"/>
  <c r="B61" i="15" s="1"/>
  <c r="B62" i="15" s="1"/>
  <c r="B63" i="15" s="1"/>
  <c r="B64" i="15" s="1"/>
  <c r="B65" i="15" s="1"/>
  <c r="B66" i="15" s="1"/>
  <c r="B67" i="15" s="1"/>
  <c r="B68" i="15" s="1"/>
  <c r="B69" i="15" s="1"/>
  <c r="B70" i="15" s="1"/>
  <c r="B71" i="15" s="1"/>
  <c r="B72" i="15" s="1"/>
  <c r="B73" i="15" s="1"/>
  <c r="B74" i="15" s="1"/>
  <c r="B75" i="15" s="1"/>
  <c r="B76" i="15" s="1"/>
  <c r="B77" i="15" s="1"/>
  <c r="B78" i="15" s="1"/>
  <c r="B79" i="15" s="1"/>
  <c r="B80" i="15" s="1"/>
  <c r="B81" i="15" s="1"/>
  <c r="B82" i="15" s="1"/>
  <c r="B83" i="15" s="1"/>
  <c r="B84" i="15" s="1"/>
  <c r="B85" i="15" s="1"/>
  <c r="B86" i="15" s="1"/>
  <c r="B87" i="15" s="1"/>
  <c r="B88" i="15" s="1"/>
  <c r="B89" i="15" s="1"/>
  <c r="B90" i="15" s="1"/>
  <c r="B91" i="15" s="1"/>
  <c r="B92" i="15" s="1"/>
  <c r="B93" i="15" s="1"/>
  <c r="B94" i="15" s="1"/>
  <c r="B95" i="15" s="1"/>
  <c r="B24" i="15"/>
  <c r="B23" i="15"/>
  <c r="B16" i="13"/>
  <c r="B20" i="13" s="1"/>
  <c r="D20" i="13" s="1"/>
  <c r="B19" i="13"/>
  <c r="C19" i="13" s="1"/>
  <c r="D19" i="13" l="1"/>
  <c r="C20" i="13"/>
  <c r="B21" i="13"/>
  <c r="K56" i="13"/>
  <c r="K57" i="13" s="1"/>
  <c r="K58" i="13" s="1"/>
  <c r="K59" i="13" s="1"/>
  <c r="K60" i="13" s="1"/>
  <c r="K61" i="13" s="1"/>
  <c r="K62" i="13" s="1"/>
  <c r="K63" i="13" s="1"/>
  <c r="K64" i="13" s="1"/>
  <c r="K65" i="13" s="1"/>
  <c r="K66" i="13" s="1"/>
  <c r="K67" i="13" s="1"/>
  <c r="K68" i="13" s="1"/>
  <c r="K69" i="13" s="1"/>
  <c r="K70" i="13" s="1"/>
  <c r="K71" i="13" s="1"/>
  <c r="K72" i="13" s="1"/>
  <c r="K73" i="13" s="1"/>
  <c r="K74" i="13" s="1"/>
  <c r="K75" i="13" s="1"/>
  <c r="K76" i="13" s="1"/>
  <c r="K55" i="13"/>
  <c r="I56" i="13"/>
  <c r="I55" i="13"/>
  <c r="C22" i="2"/>
  <c r="G22" i="2" s="1"/>
  <c r="D22" i="2"/>
  <c r="E22" i="2"/>
  <c r="F22" i="2"/>
  <c r="G21" i="2"/>
  <c r="G20" i="2"/>
  <c r="G19" i="2"/>
  <c r="G18" i="2"/>
  <c r="G17" i="2"/>
  <c r="G16" i="2"/>
  <c r="G15" i="2"/>
  <c r="G14" i="2"/>
  <c r="G13" i="2"/>
  <c r="G12" i="2"/>
  <c r="G11" i="2"/>
  <c r="G10" i="2"/>
  <c r="B22" i="13" l="1"/>
  <c r="C21" i="13"/>
  <c r="D21" i="13"/>
  <c r="I57" i="13"/>
  <c r="I58" i="13" s="1"/>
  <c r="I59" i="13" s="1"/>
  <c r="I60" i="13" s="1"/>
  <c r="I61" i="13" s="1"/>
  <c r="I62" i="13" s="1"/>
  <c r="I63" i="13" s="1"/>
  <c r="I64" i="13" s="1"/>
  <c r="I65" i="13" s="1"/>
  <c r="I66" i="13" s="1"/>
  <c r="I67" i="13" s="1"/>
  <c r="I68" i="13" s="1"/>
  <c r="I69" i="13" s="1"/>
  <c r="I70" i="13" s="1"/>
  <c r="I71" i="13" s="1"/>
  <c r="I72" i="13" s="1"/>
  <c r="I73" i="13" s="1"/>
  <c r="I74" i="13" s="1"/>
  <c r="I75" i="13" s="1"/>
  <c r="I76" i="13" s="1"/>
  <c r="G23" i="2"/>
  <c r="E23" i="2"/>
  <c r="C23" i="2"/>
  <c r="D23" i="2"/>
  <c r="F23" i="2"/>
  <c r="B23" i="13" l="1"/>
  <c r="D22" i="13"/>
  <c r="C22" i="13"/>
  <c r="B24" i="13" l="1"/>
  <c r="C23" i="13"/>
  <c r="D23" i="13"/>
  <c r="B25" i="13" l="1"/>
  <c r="D24" i="13"/>
  <c r="C24" i="13"/>
  <c r="B26" i="13" l="1"/>
  <c r="C25" i="13"/>
  <c r="D25" i="13"/>
  <c r="B27" i="13" l="1"/>
  <c r="D26" i="13"/>
  <c r="C26" i="13"/>
  <c r="B28" i="13" l="1"/>
  <c r="C27" i="13"/>
  <c r="D27" i="13"/>
  <c r="B29" i="13" l="1"/>
  <c r="D28" i="13"/>
  <c r="C28" i="13"/>
  <c r="B30" i="13" l="1"/>
  <c r="C29" i="13"/>
  <c r="D29" i="13"/>
  <c r="B31" i="13" l="1"/>
  <c r="D30" i="13"/>
  <c r="C30" i="13"/>
  <c r="B32" i="13" l="1"/>
  <c r="C31" i="13"/>
  <c r="D31" i="13"/>
  <c r="B33" i="13" l="1"/>
  <c r="C32" i="13"/>
  <c r="D32" i="13"/>
  <c r="B34" i="13" l="1"/>
  <c r="D33" i="13"/>
  <c r="C33" i="13"/>
  <c r="B35" i="13" l="1"/>
  <c r="C34" i="13"/>
  <c r="D34" i="13"/>
  <c r="B36" i="13" l="1"/>
  <c r="C35" i="13"/>
  <c r="D35" i="13"/>
  <c r="B37" i="13" l="1"/>
  <c r="D36" i="13"/>
  <c r="C36" i="13"/>
  <c r="B38" i="13" l="1"/>
  <c r="C37" i="13"/>
  <c r="D37" i="13"/>
  <c r="B39" i="13" l="1"/>
  <c r="D38" i="13"/>
  <c r="C38" i="13"/>
  <c r="B40" i="13" l="1"/>
  <c r="C39" i="13"/>
  <c r="D39" i="13"/>
  <c r="B41" i="13" l="1"/>
  <c r="D40" i="13"/>
  <c r="C40" i="13"/>
  <c r="B42" i="13" l="1"/>
  <c r="C41" i="13"/>
  <c r="D41" i="13"/>
  <c r="B43" i="13" l="1"/>
  <c r="D42" i="13"/>
  <c r="C42" i="13"/>
  <c r="B44" i="13" l="1"/>
  <c r="C43" i="13"/>
  <c r="D43" i="13"/>
  <c r="B45" i="13" l="1"/>
  <c r="D44" i="13"/>
  <c r="C44" i="13"/>
  <c r="B46" i="13" l="1"/>
  <c r="D45" i="13"/>
  <c r="C45" i="13"/>
  <c r="B47" i="13" l="1"/>
  <c r="D46" i="13"/>
  <c r="C46" i="13"/>
  <c r="B48" i="13" l="1"/>
  <c r="C47" i="13"/>
  <c r="D47" i="13"/>
  <c r="B49" i="13" l="1"/>
  <c r="C48" i="13"/>
  <c r="D48" i="13"/>
  <c r="C49" i="13" l="1"/>
  <c r="D49"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USUARIO</author>
  </authors>
  <commentList>
    <comment ref="B16" authorId="0" shapeId="0" xr:uid="{00000000-0006-0000-0200-000001000000}">
      <text>
        <r>
          <rPr>
            <b/>
            <sz val="8"/>
            <color indexed="81"/>
            <rFont val="Tahoma"/>
            <family val="2"/>
          </rPr>
          <t>(B14 - B13) / B15</t>
        </r>
      </text>
    </comment>
    <comment ref="B19" authorId="0" shapeId="0" xr:uid="{00000000-0006-0000-0200-000002000000}">
      <text>
        <r>
          <rPr>
            <b/>
            <sz val="8"/>
            <color indexed="81"/>
            <rFont val="Tahoma"/>
            <family val="2"/>
          </rPr>
          <t>=B13</t>
        </r>
      </text>
    </comment>
    <comment ref="C19" authorId="0" shapeId="0" xr:uid="{00000000-0006-0000-0200-000003000000}">
      <text>
        <r>
          <rPr>
            <b/>
            <sz val="8"/>
            <color indexed="81"/>
            <rFont val="Tahoma"/>
            <family val="2"/>
          </rPr>
          <t>=COS(RADIANES(B19))</t>
        </r>
      </text>
    </comment>
    <comment ref="D19" authorId="0" shapeId="0" xr:uid="{00000000-0006-0000-0200-000004000000}">
      <text>
        <r>
          <rPr>
            <b/>
            <sz val="8"/>
            <color indexed="81"/>
            <rFont val="Tahoma"/>
            <family val="2"/>
          </rPr>
          <t>=SENO(RADIANES(B19)</t>
        </r>
      </text>
    </comment>
    <comment ref="B20" authorId="0" shapeId="0" xr:uid="{00000000-0006-0000-0200-000005000000}">
      <text>
        <r>
          <rPr>
            <b/>
            <sz val="8"/>
            <color indexed="81"/>
            <rFont val="Tahoma"/>
            <family val="2"/>
          </rPr>
          <t xml:space="preserve">=B19+B$16
</t>
        </r>
      </text>
    </comment>
  </commentList>
</comments>
</file>

<file path=xl/sharedStrings.xml><?xml version="1.0" encoding="utf-8"?>
<sst xmlns="http://schemas.openxmlformats.org/spreadsheetml/2006/main" count="250" uniqueCount="230">
  <si>
    <t>Nº</t>
  </si>
  <si>
    <t>MES</t>
  </si>
  <si>
    <t>TOTAL</t>
  </si>
  <si>
    <t>1</t>
  </si>
  <si>
    <t>ENE</t>
  </si>
  <si>
    <t>2</t>
  </si>
  <si>
    <t>FEB</t>
  </si>
  <si>
    <t>3</t>
  </si>
  <si>
    <t>MAR</t>
  </si>
  <si>
    <t>4</t>
  </si>
  <si>
    <t>ABR</t>
  </si>
  <si>
    <t>5</t>
  </si>
  <si>
    <t>MAY</t>
  </si>
  <si>
    <t>6</t>
  </si>
  <si>
    <t>JUN</t>
  </si>
  <si>
    <t>7</t>
  </si>
  <si>
    <t>JUL</t>
  </si>
  <si>
    <t>8</t>
  </si>
  <si>
    <t>AGO</t>
  </si>
  <si>
    <t>9</t>
  </si>
  <si>
    <t>SET</t>
  </si>
  <si>
    <t>10</t>
  </si>
  <si>
    <t>OCT</t>
  </si>
  <si>
    <t>11</t>
  </si>
  <si>
    <t>NOV</t>
  </si>
  <si>
    <t>12</t>
  </si>
  <si>
    <t>DIC</t>
  </si>
  <si>
    <t>% sobre el total</t>
  </si>
  <si>
    <t>Motivos</t>
  </si>
  <si>
    <t>Personal</t>
  </si>
  <si>
    <t>Clima</t>
  </si>
  <si>
    <t>Equipos</t>
  </si>
  <si>
    <t>Movilidad</t>
  </si>
  <si>
    <t>TOTALES</t>
  </si>
  <si>
    <t>a los menús contextuales, que permiten mejorar</t>
  </si>
  <si>
    <t>la estética del mismo.</t>
  </si>
  <si>
    <t xml:space="preserve">Con el botón izquierdo se selecciona y modifican </t>
  </si>
  <si>
    <t>tamaños , posiciones, etc.</t>
  </si>
  <si>
    <t>Finalmente ubicando el mouse sobre los distintos</t>
  </si>
  <si>
    <t>objetos del gráfico, con el botón derecho se accede</t>
  </si>
  <si>
    <t xml:space="preserve">Observar que a pesar de elegir los TOTALES </t>
  </si>
  <si>
    <t>Ubicar el gráfico aquí</t>
  </si>
  <si>
    <t>Realizar el gráfico eligiendo el tipo apropiado para cada representación.</t>
  </si>
  <si>
    <t>No usar colores fuertes en el Area de gráfico (mejor que sea blanca)</t>
  </si>
  <si>
    <t xml:space="preserve">Si va a fotocopiar en blanco y negro en vez de colores use tramas en columnas o sectores y diferentes </t>
  </si>
  <si>
    <t xml:space="preserve">trazos para las líneas </t>
  </si>
  <si>
    <t>Las fuentes de los títulos y ejes debe ser proporcional al tamaño del gráfico.</t>
  </si>
  <si>
    <t>Tratar que lo mas importante del gráfico se destaque sobre el resto.</t>
  </si>
  <si>
    <t>No conviene separar los sectores en un gráfico circular.</t>
  </si>
  <si>
    <t>No se puede hacer un gráfico circular con datos de fechas (evolución en el tiempo).</t>
  </si>
  <si>
    <t xml:space="preserve">No elegir gráfico rápido (es decir seleccionar un rango y dejar que Excel grafique automáticamente). </t>
  </si>
  <si>
    <t>Trucos : (Extraídos de la WEB de Claudio Sánchez Consejos para Superplanilla)</t>
  </si>
  <si>
    <r>
      <t>Cuando se grafique un tabulado de datos de una medición o una función el gráfico debe ser</t>
    </r>
    <r>
      <rPr>
        <b/>
        <sz val="12"/>
        <color indexed="10"/>
        <rFont val="Arial"/>
        <family val="2"/>
      </rPr>
      <t xml:space="preserve"> X-Y.</t>
    </r>
  </si>
  <si>
    <t>No usar colores claros, ni similares entre sí, se pueden confundir en la fotocopia en blanco y negro o impresiones láser.</t>
  </si>
  <si>
    <t>No colocar muchos datos (como leyendas) en el gráfico, esto se evita acompañando el gráfico con los datos.</t>
  </si>
  <si>
    <t>No hacer un gráfico circular de mas de 10 sectores. Los sectores con % menores agruparlos en "Otros".</t>
  </si>
  <si>
    <t>Hacer el gráfico paso a paso eligiendo las series de a una por vez.</t>
  </si>
  <si>
    <t>Recomendaciones para realizar un grafico.</t>
  </si>
  <si>
    <t>Estas detalles se indicaron antes en la explicación teórica, pero conviene recordarlos al realizar el TP.</t>
  </si>
  <si>
    <t>Circular</t>
  </si>
  <si>
    <t>Trucos</t>
  </si>
  <si>
    <t>Trucos y consejos</t>
  </si>
  <si>
    <t>ATENCION !!! :Leer antes estas recomendaciones</t>
  </si>
  <si>
    <t>Esta planilla tiene las siguientes hojas para practicar Gráficos de:</t>
  </si>
  <si>
    <t>Tareas incumplidas por motivo</t>
  </si>
  <si>
    <t>Ejemplo terminado</t>
  </si>
  <si>
    <t>Gráfico circular</t>
  </si>
  <si>
    <t>En cambio en el caso de un gráfico circular conviene poner Nombre de Categoría y Porcentajes (%) en cada sector.</t>
  </si>
  <si>
    <t>Pasos a seguir en Excel 2007</t>
  </si>
  <si>
    <t xml:space="preserve">causas. Con el botón de selección de rangos </t>
  </si>
  <si>
    <t>con el botón derecho entrar en el menú contextual</t>
  </si>
  <si>
    <t>para eso lo apropiado es realizar un gráfico circular</t>
  </si>
  <si>
    <t>Gráfico Circular o de Composición</t>
  </si>
  <si>
    <t xml:space="preserve">    Tareas incumplidas</t>
  </si>
  <si>
    <t>Pasos a seguir</t>
  </si>
  <si>
    <t>Tabulación de funciones con Gráficos de Dispersión (X-Y) y 'Escala fija' en el eje X.</t>
  </si>
  <si>
    <t>Realizar los siguientes pasos:</t>
  </si>
  <si>
    <t xml:space="preserve">                Ejemplo del gráfico a obtener</t>
  </si>
  <si>
    <t>Fijar el valor inicial de X = Xi y el valor final Xf.</t>
  </si>
  <si>
    <t>Fijar la cantidad de puntos a graficar : CP.</t>
  </si>
  <si>
    <t>Calcular el Dx como (Xf - Xi) / CP</t>
  </si>
  <si>
    <t>Ejemplo: Gráfico de la funciones Coseno y Seno.</t>
  </si>
  <si>
    <t>Xi</t>
  </si>
  <si>
    <t>Grados</t>
  </si>
  <si>
    <t>Xf</t>
  </si>
  <si>
    <t>CP</t>
  </si>
  <si>
    <t>Cantidad de puntos a graficar</t>
  </si>
  <si>
    <t xml:space="preserve">Dx </t>
  </si>
  <si>
    <t>Angulo</t>
  </si>
  <si>
    <t>Coseno</t>
  </si>
  <si>
    <t>Seno</t>
  </si>
  <si>
    <t>A</t>
  </si>
  <si>
    <t>Preparación de la tabla de valores</t>
  </si>
  <si>
    <t>Calcular CP</t>
  </si>
  <si>
    <t>Generar la tabla de valores de Angulo B19 y B20</t>
  </si>
  <si>
    <t>Copiar la fórmula del Angulo del punto 2 hasta llegar a 360.</t>
  </si>
  <si>
    <t>Generar la tabla de valores del Coseno</t>
  </si>
  <si>
    <t>Generar la tabla de valores del Seno</t>
  </si>
  <si>
    <t>B</t>
  </si>
  <si>
    <t>Generación del Gráfico (en la celda F38)</t>
  </si>
  <si>
    <t>Graficar con un gráfico de Dispersión la serie Coseno</t>
  </si>
  <si>
    <t>Agregar la segunda serie Seno</t>
  </si>
  <si>
    <t>Fijar la escala de X (Angulo) en 0 a 360</t>
  </si>
  <si>
    <t>Fijar la escala Y entre -1 y +1</t>
  </si>
  <si>
    <t>Adecuar estéticamente el gráfico como el ejemplo</t>
  </si>
  <si>
    <t xml:space="preserve">Observe como 'avanzan' las curvas a medida que </t>
  </si>
  <si>
    <t>aumenta el ángulo</t>
  </si>
  <si>
    <t>Insertar el gráfico aquí</t>
  </si>
  <si>
    <t>Dx</t>
  </si>
  <si>
    <t>Cambiar los valores de  Xf a 45, 90 …..</t>
  </si>
  <si>
    <t>Ver explicación</t>
  </si>
  <si>
    <t>detallada</t>
  </si>
  <si>
    <t>Explicación detallada</t>
  </si>
  <si>
    <t>La necesidad de calcular el Dx o 'paso' del gráfico es porque</t>
  </si>
  <si>
    <t>en los gráficos usamos una cantidad fijas de celdas</t>
  </si>
  <si>
    <t xml:space="preserve">Así si graficamos una función entre Xi = 0 y Xf = 5 </t>
  </si>
  <si>
    <t>El salto debe ser de manera de partir de 0 y llegar a 5 dando</t>
  </si>
  <si>
    <t>20 'saltos' o usando 20 celdas, así que cada DX o salto vale</t>
  </si>
  <si>
    <t>(5 - 0 ) / 20 o sea 0.25</t>
  </si>
  <si>
    <t>No conviene tener que agregar o quitar filas de las series que se</t>
  </si>
  <si>
    <t>grafican pues es muy incómodo.</t>
  </si>
  <si>
    <t>Si en cambio debemos graficar la función entre -1 y 1 y seguimos</t>
  </si>
  <si>
    <t>usando las 20 filas donde se calculan los 20 valores de X-Y</t>
  </si>
  <si>
    <t>El salto será (1 - -1)/20 o sea 0,10</t>
  </si>
  <si>
    <t xml:space="preserve">  Ejemplo 1</t>
  </si>
  <si>
    <t xml:space="preserve">  Ejemplo 2</t>
  </si>
  <si>
    <t>Generalmente se usan 20 a 30 celdas para graficar una función</t>
  </si>
  <si>
    <t>Para generar los valores de X se debe usar el algoritmo del TP1</t>
  </si>
  <si>
    <t>donde X1 es = Xf y los X2, X3, X4 son el X anterior + Dx</t>
  </si>
  <si>
    <t>Extremos fijos</t>
  </si>
  <si>
    <t>Como generar un gráfico con extremos fijos en X y que 'avance' el gráfico en ella por cambios en el dx.</t>
  </si>
  <si>
    <t>ATENCION: si se deben graficar 20 intervalos debemos</t>
  </si>
  <si>
    <t>usar 21 celdas pues 21 marcas dan 20 intervalos o pasos</t>
  </si>
  <si>
    <t>GRAFICOS</t>
  </si>
  <si>
    <t>No hacer gráficos con efecto 3D (Variar el circular a 3D para ver el efecto)</t>
  </si>
  <si>
    <r>
      <t xml:space="preserve">Ubicados en una celda </t>
    </r>
    <r>
      <rPr>
        <b/>
        <sz val="10"/>
        <rFont val="Calibri"/>
        <family val="2"/>
        <scheme val="minor"/>
      </rPr>
      <t>no contigua</t>
    </r>
    <r>
      <rPr>
        <sz val="10"/>
        <rFont val="Calibri"/>
        <family val="2"/>
        <scheme val="minor"/>
      </rPr>
      <t xml:space="preserve"> a los datos</t>
    </r>
  </si>
  <si>
    <r>
      <t xml:space="preserve">P.ej: </t>
    </r>
    <r>
      <rPr>
        <b/>
        <sz val="10"/>
        <color indexed="10"/>
        <rFont val="Calibri"/>
        <family val="2"/>
        <scheme val="minor"/>
      </rPr>
      <t>B25</t>
    </r>
    <r>
      <rPr>
        <sz val="10"/>
        <rFont val="Calibri"/>
        <family val="2"/>
        <scheme val="minor"/>
      </rPr>
      <t>. Ir a</t>
    </r>
    <r>
      <rPr>
        <b/>
        <sz val="10"/>
        <rFont val="Calibri"/>
        <family val="2"/>
        <scheme val="minor"/>
      </rPr>
      <t xml:space="preserve"> Insertar - Gráfico</t>
    </r>
  </si>
  <si>
    <r>
      <t xml:space="preserve">Elegir </t>
    </r>
    <r>
      <rPr>
        <b/>
        <sz val="10"/>
        <rFont val="Calibri"/>
        <family val="2"/>
        <scheme val="minor"/>
      </rPr>
      <t>Circular</t>
    </r>
    <r>
      <rPr>
        <sz val="10"/>
        <rFont val="Calibri"/>
        <family val="2"/>
        <scheme val="minor"/>
      </rPr>
      <t xml:space="preserve"> y el 1er.Tipo (Plano y sectores juntos)</t>
    </r>
  </si>
  <si>
    <r>
      <t xml:space="preserve">En </t>
    </r>
    <r>
      <rPr>
        <b/>
        <sz val="10"/>
        <rFont val="Calibri"/>
        <family val="2"/>
        <scheme val="minor"/>
      </rPr>
      <t>Seleccionar origen de datos</t>
    </r>
  </si>
  <si>
    <r>
      <t xml:space="preserve">en </t>
    </r>
    <r>
      <rPr>
        <b/>
        <sz val="10"/>
        <color indexed="8"/>
        <rFont val="Calibri"/>
        <family val="2"/>
        <scheme val="minor"/>
      </rPr>
      <t>Entrada de leyendas (Series)</t>
    </r>
    <r>
      <rPr>
        <sz val="10"/>
        <color indexed="8"/>
        <rFont val="Calibri"/>
        <family val="2"/>
        <scheme val="minor"/>
      </rPr>
      <t xml:space="preserve"> cliquear </t>
    </r>
    <r>
      <rPr>
        <b/>
        <sz val="10"/>
        <color indexed="8"/>
        <rFont val="Calibri"/>
        <family val="2"/>
        <scheme val="minor"/>
      </rPr>
      <t>Agregar</t>
    </r>
  </si>
  <si>
    <r>
      <t xml:space="preserve">En </t>
    </r>
    <r>
      <rPr>
        <b/>
        <sz val="10"/>
        <rFont val="Calibri"/>
        <family val="2"/>
        <scheme val="minor"/>
      </rPr>
      <t>Valores</t>
    </r>
    <r>
      <rPr>
        <sz val="10"/>
        <rFont val="Calibri"/>
        <family val="2"/>
        <scheme val="minor"/>
      </rPr>
      <t xml:space="preserve"> </t>
    </r>
    <r>
      <rPr>
        <b/>
        <sz val="10"/>
        <rFont val="Calibri"/>
        <family val="2"/>
        <scheme val="minor"/>
      </rPr>
      <t>de la serie</t>
    </r>
    <r>
      <rPr>
        <sz val="10"/>
        <rFont val="Calibri"/>
        <family val="2"/>
        <scheme val="minor"/>
      </rPr>
      <t xml:space="preserve"> con el botón de selección</t>
    </r>
  </si>
  <si>
    <r>
      <t xml:space="preserve">en </t>
    </r>
    <r>
      <rPr>
        <b/>
        <sz val="10"/>
        <color indexed="8"/>
        <rFont val="Calibri"/>
        <family val="2"/>
        <scheme val="minor"/>
      </rPr>
      <t xml:space="preserve">Etiquetas del eje horizontal  (categorías) </t>
    </r>
    <r>
      <rPr>
        <sz val="10"/>
        <color indexed="8"/>
        <rFont val="Calibri"/>
        <family val="2"/>
        <scheme val="minor"/>
      </rPr>
      <t>van las</t>
    </r>
    <r>
      <rPr>
        <b/>
        <sz val="10"/>
        <color indexed="8"/>
        <rFont val="Calibri"/>
        <family val="2"/>
        <scheme val="minor"/>
      </rPr>
      <t xml:space="preserve"> </t>
    </r>
    <r>
      <rPr>
        <sz val="10"/>
        <color indexed="8"/>
        <rFont val="Calibri"/>
        <family val="2"/>
        <scheme val="minor"/>
      </rPr>
      <t xml:space="preserve"> </t>
    </r>
  </si>
  <si>
    <r>
      <t xml:space="preserve">Ubicarse 'dentro' del gráfico ir a </t>
    </r>
    <r>
      <rPr>
        <b/>
        <sz val="10"/>
        <rFont val="Calibri"/>
        <family val="2"/>
        <scheme val="minor"/>
      </rPr>
      <t>Presentación</t>
    </r>
  </si>
  <si>
    <r>
      <t>En</t>
    </r>
    <r>
      <rPr>
        <b/>
        <sz val="10"/>
        <rFont val="Calibri"/>
        <family val="2"/>
        <scheme val="minor"/>
      </rPr>
      <t xml:space="preserve"> Título del gráfico</t>
    </r>
    <r>
      <rPr>
        <sz val="10"/>
        <rFont val="Calibri"/>
        <family val="2"/>
        <scheme val="minor"/>
      </rPr>
      <t xml:space="preserve"> escribir</t>
    </r>
  </si>
  <si>
    <r>
      <t xml:space="preserve">En </t>
    </r>
    <r>
      <rPr>
        <b/>
        <sz val="10"/>
        <rFont val="Calibri"/>
        <family val="2"/>
        <scheme val="minor"/>
      </rPr>
      <t>Rótulo de datos</t>
    </r>
  </si>
  <si>
    <r>
      <t xml:space="preserve">Marcar la opción </t>
    </r>
    <r>
      <rPr>
        <b/>
        <sz val="10"/>
        <color indexed="10"/>
        <rFont val="Calibri"/>
        <family val="2"/>
        <scheme val="minor"/>
      </rPr>
      <t>Mostrar rótulo y %</t>
    </r>
  </si>
  <si>
    <r>
      <t xml:space="preserve">P.ej: seleccionar solo el sector </t>
    </r>
    <r>
      <rPr>
        <b/>
        <sz val="9"/>
        <color indexed="10"/>
        <rFont val="Calibri"/>
        <family val="2"/>
        <scheme val="minor"/>
      </rPr>
      <t>Clima</t>
    </r>
    <r>
      <rPr>
        <b/>
        <sz val="9"/>
        <rFont val="Calibri"/>
        <family val="2"/>
        <scheme val="minor"/>
      </rPr>
      <t xml:space="preserve"> (botón izq.) </t>
    </r>
  </si>
  <si>
    <r>
      <t>Elegir</t>
    </r>
    <r>
      <rPr>
        <b/>
        <sz val="9"/>
        <color indexed="10"/>
        <rFont val="Calibri"/>
        <family val="2"/>
        <scheme val="minor"/>
      </rPr>
      <t xml:space="preserve"> Formato de punto de datos</t>
    </r>
    <r>
      <rPr>
        <b/>
        <sz val="9"/>
        <rFont val="Calibri"/>
        <family val="2"/>
        <scheme val="minor"/>
      </rPr>
      <t xml:space="preserve"> y luego </t>
    </r>
    <r>
      <rPr>
        <b/>
        <sz val="9"/>
        <color indexed="10"/>
        <rFont val="Calibri"/>
        <family val="2"/>
        <scheme val="minor"/>
      </rPr>
      <t>Trama</t>
    </r>
  </si>
  <si>
    <r>
      <t xml:space="preserve">y </t>
    </r>
    <r>
      <rPr>
        <b/>
        <sz val="9"/>
        <color indexed="10"/>
        <rFont val="Calibri"/>
        <family val="2"/>
        <scheme val="minor"/>
      </rPr>
      <t>Efectos de relleno</t>
    </r>
    <r>
      <rPr>
        <b/>
        <sz val="9"/>
        <rFont val="Calibri"/>
        <family val="2"/>
        <scheme val="minor"/>
      </rPr>
      <t xml:space="preserve"> - </t>
    </r>
    <r>
      <rPr>
        <b/>
        <sz val="9"/>
        <color indexed="10"/>
        <rFont val="Calibri"/>
        <family val="2"/>
        <scheme val="minor"/>
      </rPr>
      <t>Trama</t>
    </r>
    <r>
      <rPr>
        <b/>
        <sz val="9"/>
        <rFont val="Calibri"/>
        <family val="2"/>
        <scheme val="minor"/>
      </rPr>
      <t xml:space="preserve"> (rayas rojas horizontales)</t>
    </r>
  </si>
  <si>
    <t>Gráficos con 2 ejes Y</t>
  </si>
  <si>
    <t>Graficar en el lugar indicado estos datos de manera que se parezcan al gráfico correcto</t>
  </si>
  <si>
    <t>Mes</t>
  </si>
  <si>
    <t>Precipitación</t>
  </si>
  <si>
    <t>Humedad</t>
  </si>
  <si>
    <t>Temperatura</t>
  </si>
  <si>
    <t>Gráfico Correcto 2 ejes</t>
  </si>
  <si>
    <t>E</t>
  </si>
  <si>
    <t>F</t>
  </si>
  <si>
    <t>M</t>
  </si>
  <si>
    <t>J</t>
  </si>
  <si>
    <t>S</t>
  </si>
  <si>
    <t>O</t>
  </si>
  <si>
    <t>N</t>
  </si>
  <si>
    <t>D</t>
  </si>
  <si>
    <t>Realizar el gráfico correcto aquí</t>
  </si>
  <si>
    <t xml:space="preserve">       Gráfico incorrecto 1 solo eje</t>
  </si>
  <si>
    <t xml:space="preserve">Clase 2 - PRACTICA 3 - Tema 9 : Gráficos </t>
  </si>
  <si>
    <t>Con 2 ejes Y</t>
  </si>
  <si>
    <t>En este ejemplo se aprecia que la Precipitación y la Humedad tienen rangos de 0 a 160 mientras que la temperatura varía entre 20° y 40°C</t>
  </si>
  <si>
    <t>Por ello se opta por graficar con un gráfico de Líneas en dos ejes Y: un eje de 0 a 160 para la Precipitación y la Humedad</t>
  </si>
  <si>
    <t>Para la serie de Temperaturas se habilita un eje Y secundario  entre 15° y 33°</t>
  </si>
  <si>
    <t xml:space="preserve">Para lograr esto, una vez graficadas las 3 series se selecciona en el gráfico la línea de lasTemperatura y se hace click con botón derecho del mouse sobre ella, y se elige </t>
  </si>
  <si>
    <t>Eliminar</t>
  </si>
  <si>
    <t xml:space="preserve">Para apreciar el valor de la tangente en 90º y 270º a esas </t>
  </si>
  <si>
    <t>discontinuidad.</t>
  </si>
  <si>
    <t>Como no existe un dato en el gráfico se marca esa</t>
  </si>
  <si>
    <t>a 90º y 270º</t>
  </si>
  <si>
    <t xml:space="preserve">en los datos ubicarse debajo de los valores de la Tangente </t>
  </si>
  <si>
    <t>Para evitar la línea vertical que marca - infinito a + infinito</t>
  </si>
  <si>
    <t>Truco:</t>
  </si>
  <si>
    <t>Luego seleccionar el eje primario (Seno-Coseno) y  llevar las escalas fijas a  -1 y 1</t>
  </si>
  <si>
    <t>En Escala elegir Fija  Mínimo -5 y Máximo +5</t>
  </si>
  <si>
    <t>Luego seleccionar el eje secundario y con boton derecho Dar formato al eje</t>
  </si>
  <si>
    <t>Tildar Eje secundario</t>
  </si>
  <si>
    <t>Elegir la pestaña Eje</t>
  </si>
  <si>
    <t>Elegir dar Formato a la serie de datos</t>
  </si>
  <si>
    <t>Con el botón derecho entrar al menú contextual</t>
  </si>
  <si>
    <t>Seleccionar la serie de la Tangente (Línea verde)</t>
  </si>
  <si>
    <t>Tangente</t>
  </si>
  <si>
    <t>Pasos a seguir para arreglar el gráfico</t>
  </si>
  <si>
    <t xml:space="preserve">  Delta ángulo</t>
  </si>
  <si>
    <t>Se grafican con un Dx de 5º para apreciar bien los gráficos.</t>
  </si>
  <si>
    <t>Entonces las gráficas del coseno y del seno se tornan imperceptibles</t>
  </si>
  <si>
    <t xml:space="preserve">Por ejemplo si se grafican conjuntamente las funciones trigonométricas Coseno , Seno y Tangente. </t>
  </si>
  <si>
    <t>Si una de las series tiene un valor muy diferente a las otras se puede distorsionar parte del gráfico.</t>
  </si>
  <si>
    <t>Al realizar un gráfico la PdC ajusta la escala automáticamente a los valores máximos y mínimos de Y</t>
  </si>
  <si>
    <t>Este caso muestra cómo agregar un eje secundario</t>
  </si>
  <si>
    <t xml:space="preserve">Gráficos con 2 ejes Y  </t>
  </si>
  <si>
    <r>
      <t xml:space="preserve">A veces, en gráficos de Líneas, XY o de Columnas </t>
    </r>
    <r>
      <rPr>
        <b/>
        <sz val="12"/>
        <color theme="1"/>
        <rFont val="Calibri"/>
        <family val="2"/>
        <scheme val="minor"/>
      </rPr>
      <t xml:space="preserve"> los valores de los datos de las distintas series son muy </t>
    </r>
    <r>
      <rPr>
        <sz val="12"/>
        <color theme="1"/>
        <rFont val="Calibri"/>
        <family val="2"/>
        <scheme val="minor"/>
      </rPr>
      <t>diferentes, por lo tanto no se puede usar un mismo eje Y para todas</t>
    </r>
  </si>
  <si>
    <r>
      <rPr>
        <b/>
        <sz val="12"/>
        <color rgb="FFFF0000"/>
        <rFont val="Calibri"/>
        <family val="2"/>
        <scheme val="minor"/>
      </rPr>
      <t>Dar formato a la serie de datos</t>
    </r>
    <r>
      <rPr>
        <sz val="12"/>
        <color theme="1"/>
        <rFont val="Calibri"/>
        <family val="2"/>
        <scheme val="minor"/>
      </rPr>
      <t xml:space="preserve"> y en </t>
    </r>
    <r>
      <rPr>
        <b/>
        <sz val="12"/>
        <color rgb="FFFF0000"/>
        <rFont val="Calibri"/>
        <family val="2"/>
        <scheme val="minor"/>
      </rPr>
      <t>Opciones de serie</t>
    </r>
    <r>
      <rPr>
        <sz val="12"/>
        <color rgb="FFFF0000"/>
        <rFont val="Calibri"/>
        <family val="2"/>
        <scheme val="minor"/>
      </rPr>
      <t xml:space="preserve"> </t>
    </r>
    <r>
      <rPr>
        <sz val="12"/>
        <color theme="1"/>
        <rFont val="Calibri"/>
        <family val="2"/>
        <scheme val="minor"/>
      </rPr>
      <t xml:space="preserve">se elige </t>
    </r>
    <r>
      <rPr>
        <b/>
        <sz val="12"/>
        <color rgb="FFFF0000"/>
        <rFont val="Calibri"/>
        <family val="2"/>
        <scheme val="minor"/>
      </rPr>
      <t>Eje secundario</t>
    </r>
    <r>
      <rPr>
        <sz val="12"/>
        <color theme="1"/>
        <rFont val="Calibri"/>
        <family val="2"/>
        <scheme val="minor"/>
      </rPr>
      <t xml:space="preserve"> y se fijan los valores mínimos (15) y máximos de este eje (33)</t>
    </r>
  </si>
  <si>
    <r>
      <t xml:space="preserve">Entonces observamos como la temperatura 'acompaña' a la precipitación, cosa que no se podía </t>
    </r>
    <r>
      <rPr>
        <b/>
        <sz val="12"/>
        <color theme="1"/>
        <rFont val="Calibri"/>
        <family val="2"/>
        <scheme val="minor"/>
      </rPr>
      <t>observar en el gráfico incorrecto de un solo eje Y</t>
    </r>
  </si>
  <si>
    <t>Aquí no se observan variaciones de la temperatura, ni que sigue ó</t>
  </si>
  <si>
    <t>acompaña las variaciones de las precipitaciones.</t>
  </si>
  <si>
    <t>las series Coseno y Seno varían entre -1 y 1 pero la Tangente varía desde menos infinito a  más infinito.</t>
  </si>
  <si>
    <t>Recordemos que la Tangente áng= Seno áng / Coseno áng. Por eso en 90º (o PI/2 radianes) donde el Coseno es 0 y Seno es +1 la tangente tiende a  infinito.</t>
  </si>
  <si>
    <t xml:space="preserve">Luego en 270º (o 3/2*PI radianes) Seno es -1 y Coseno 0 y luego la tangente en 270° tiende a - infinito. </t>
  </si>
  <si>
    <t>en la escala que adopta el eje Y , DEBIDO a los valores de la Tangente.</t>
  </si>
  <si>
    <t>Pero, si se fija la escala de Y entre -1 y +1 se pierden los valores de la Tangente .</t>
  </si>
  <si>
    <t xml:space="preserve">Para mostrar esto se grafican en un gráfico de Dispersión las 3 series. </t>
  </si>
  <si>
    <r>
      <t>Y, para solucionar el problema de visualización se debe</t>
    </r>
    <r>
      <rPr>
        <b/>
        <sz val="9"/>
        <color indexed="10"/>
        <rFont val="Calibri"/>
        <family val="2"/>
        <scheme val="minor"/>
      </rPr>
      <t xml:space="preserve"> agregar un 2º eje </t>
    </r>
    <r>
      <rPr>
        <b/>
        <sz val="9"/>
        <color indexed="12"/>
        <rFont val="Calibri"/>
        <family val="2"/>
        <scheme val="minor"/>
      </rPr>
      <t>Y solamente para la Tangente</t>
    </r>
  </si>
  <si>
    <t>Eliminar Valor</t>
  </si>
  <si>
    <t>La gráfica del Coseno y Seno se aprecian (Color rojo y azul).</t>
  </si>
  <si>
    <r>
      <t xml:space="preserve">La serie de la Tangente está en color </t>
    </r>
    <r>
      <rPr>
        <b/>
        <sz val="9"/>
        <color indexed="17"/>
        <rFont val="Calibri"/>
        <family val="2"/>
        <scheme val="minor"/>
      </rPr>
      <t>verde</t>
    </r>
    <r>
      <rPr>
        <b/>
        <sz val="9"/>
        <color indexed="12"/>
        <rFont val="Calibri"/>
        <family val="2"/>
        <scheme val="minor"/>
      </rPr>
      <t>.</t>
    </r>
  </si>
  <si>
    <t>borrar los valores de la tangente correspondientes</t>
  </si>
  <si>
    <t>celdas (las verdes) darle Formato Científico.</t>
  </si>
  <si>
    <r>
      <t>Los gráficos Circulares son gráficos de composición pues indican c</t>
    </r>
    <r>
      <rPr>
        <b/>
        <sz val="12"/>
        <rFont val="Calibri"/>
        <family val="2"/>
        <scheme val="minor"/>
      </rPr>
      <t>omo se compone un total en porcentajes</t>
    </r>
  </si>
  <si>
    <t>Realizar un gráfico Circular  para la serie  TOTALES (celdas verdes, C22 a F22), los rótulos son los MOTIVOS. (Celdas celestes)</t>
  </si>
  <si>
    <t>Objetivo: Determinar qué factor influyó más (mayor porcentaje) en los motivos de incumplimiento de las tareas</t>
  </si>
  <si>
    <r>
      <t>marcar desde C22..F22</t>
    </r>
    <r>
      <rPr>
        <sz val="10"/>
        <rFont val="Calibri"/>
        <family val="2"/>
        <scheme val="minor"/>
      </rPr>
      <t xml:space="preserve"> (TOTALES)</t>
    </r>
  </si>
  <si>
    <r>
      <t xml:space="preserve">marcar desde </t>
    </r>
    <r>
      <rPr>
        <b/>
        <sz val="10"/>
        <color indexed="10"/>
        <rFont val="Calibri"/>
        <family val="2"/>
        <scheme val="minor"/>
      </rPr>
      <t>Personal</t>
    </r>
    <r>
      <rPr>
        <b/>
        <sz val="10"/>
        <rFont val="Calibri"/>
        <family val="2"/>
        <scheme val="minor"/>
      </rPr>
      <t xml:space="preserve"> </t>
    </r>
    <r>
      <rPr>
        <sz val="10"/>
        <rFont val="Calibri"/>
        <family val="2"/>
        <scheme val="minor"/>
      </rPr>
      <t>hasta</t>
    </r>
    <r>
      <rPr>
        <b/>
        <sz val="10"/>
        <rFont val="Calibri"/>
        <family val="2"/>
        <scheme val="minor"/>
      </rPr>
      <t xml:space="preserve"> </t>
    </r>
    <r>
      <rPr>
        <b/>
        <sz val="10"/>
        <color indexed="10"/>
        <rFont val="Calibri"/>
        <family val="2"/>
        <scheme val="minor"/>
      </rPr>
      <t>Equipos</t>
    </r>
    <r>
      <rPr>
        <sz val="10"/>
        <rFont val="Calibri"/>
        <family val="2"/>
        <scheme val="minor"/>
      </rPr>
      <t xml:space="preserve"> (C9..F9)</t>
    </r>
  </si>
  <si>
    <t>sector como un % del círculo</t>
  </si>
  <si>
    <t>O sea las cantidades (no los porcentajes) se muestran en cada</t>
  </si>
  <si>
    <t>por ejemplo que siempre quede entre 0 y 360 grados (si estamos haciendo una evolución de las funciones Coseno y Seno)</t>
  </si>
  <si>
    <t>Usar para valor inicial de Xi la fórmula de Valor Inicial e incremento Dx</t>
  </si>
  <si>
    <t>CASO EVOLUCION FUNCIONES SENO Y COSENO.</t>
  </si>
  <si>
    <r>
      <t xml:space="preserve">Cuando se realiza un gráfico la PdC </t>
    </r>
    <r>
      <rPr>
        <b/>
        <sz val="12"/>
        <color indexed="10"/>
        <rFont val="Calibri"/>
        <family val="2"/>
        <scheme val="minor"/>
      </rPr>
      <t>ajusta la escala automáticamente</t>
    </r>
    <r>
      <rPr>
        <b/>
        <sz val="12"/>
        <rFont val="Calibri"/>
        <family val="2"/>
        <scheme val="minor"/>
      </rPr>
      <t xml:space="preserve"> a los valores máximos y mínimos que tiene el eje X (según la Tabla).</t>
    </r>
  </si>
  <si>
    <r>
      <t xml:space="preserve">Si queremos que la escala quede </t>
    </r>
    <r>
      <rPr>
        <b/>
        <sz val="12"/>
        <color indexed="10"/>
        <rFont val="Calibri"/>
        <family val="2"/>
        <scheme val="minor"/>
      </rPr>
      <t>fija</t>
    </r>
    <r>
      <rPr>
        <b/>
        <sz val="12"/>
        <rFont val="Calibri"/>
        <family val="2"/>
        <scheme val="minor"/>
      </rPr>
      <t xml:space="preserve"> y la función </t>
    </r>
    <r>
      <rPr>
        <b/>
        <sz val="12"/>
        <color indexed="10"/>
        <rFont val="Calibri"/>
        <family val="2"/>
        <scheme val="minor"/>
      </rPr>
      <t>'avance'</t>
    </r>
    <r>
      <rPr>
        <b/>
        <sz val="12"/>
        <rFont val="Calibri"/>
        <family val="2"/>
        <scheme val="minor"/>
      </rPr>
      <t xml:space="preserve"> desde el valor Xinicial a un valor Xfinal, sin que cambie la escala, </t>
    </r>
  </si>
  <si>
    <t>Con 2 ejes OTRO</t>
  </si>
  <si>
    <t>Necesidad de usar dos ejes Y en gráficos XY, Líneas ó columnas</t>
  </si>
  <si>
    <t>Otro ejemplo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</si>
</sst>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General_)"/>
    <numFmt numFmtId="165" formatCode="#,"/>
    <numFmt numFmtId="166" formatCode="0.000"/>
  </numFmts>
  <fonts count="68" x14ac:knownFonts="1">
    <font>
      <sz val="12"/>
      <name val="Courier"/>
    </font>
    <font>
      <sz val="11"/>
      <color theme="1"/>
      <name val="Calibri"/>
      <family val="2"/>
      <scheme val="minor"/>
    </font>
    <font>
      <sz val="11"/>
      <color theme="1"/>
      <name val="Calibri"/>
      <family val="2"/>
      <scheme val="minor"/>
    </font>
    <font>
      <sz val="10"/>
      <name val="Arial"/>
      <family val="2"/>
    </font>
    <font>
      <sz val="1"/>
      <color indexed="16"/>
      <name val="Courier"/>
      <family val="3"/>
    </font>
    <font>
      <i/>
      <sz val="1"/>
      <color indexed="16"/>
      <name val="Courier"/>
      <family val="3"/>
    </font>
    <font>
      <sz val="10"/>
      <name val="Arial"/>
      <family val="2"/>
    </font>
    <font>
      <b/>
      <sz val="12"/>
      <name val="Arial"/>
      <family val="2"/>
    </font>
    <font>
      <b/>
      <sz val="10"/>
      <name val="Arial"/>
      <family val="2"/>
    </font>
    <font>
      <u/>
      <sz val="14.4"/>
      <color indexed="12"/>
      <name val="Courier"/>
      <family val="3"/>
    </font>
    <font>
      <sz val="12"/>
      <name val="Arial"/>
      <family val="2"/>
    </font>
    <font>
      <b/>
      <sz val="12"/>
      <color indexed="10"/>
      <name val="Arial"/>
      <family val="2"/>
    </font>
    <font>
      <b/>
      <sz val="11"/>
      <color indexed="10"/>
      <name val="Arial"/>
      <family val="2"/>
    </font>
    <font>
      <b/>
      <i/>
      <sz val="12"/>
      <color indexed="10"/>
      <name val="Arial"/>
      <family val="2"/>
    </font>
    <font>
      <b/>
      <sz val="12"/>
      <color indexed="12"/>
      <name val="Arial"/>
      <family val="2"/>
    </font>
    <font>
      <sz val="10"/>
      <name val="Courier"/>
      <family val="3"/>
    </font>
    <font>
      <b/>
      <u/>
      <sz val="12"/>
      <color indexed="12"/>
      <name val="Arial"/>
      <family val="2"/>
    </font>
    <font>
      <sz val="12"/>
      <name val="Courier"/>
      <family val="3"/>
    </font>
    <font>
      <sz val="11"/>
      <color indexed="8"/>
      <name val="Calibri"/>
      <family val="2"/>
    </font>
    <font>
      <b/>
      <sz val="8"/>
      <color indexed="81"/>
      <name val="Tahoma"/>
      <family val="2"/>
    </font>
    <font>
      <b/>
      <sz val="14"/>
      <color indexed="10"/>
      <name val="Arial"/>
      <family val="2"/>
    </font>
    <font>
      <b/>
      <sz val="11"/>
      <color rgb="FF00B050"/>
      <name val="Arial"/>
      <family val="2"/>
    </font>
    <font>
      <b/>
      <u/>
      <sz val="12"/>
      <color rgb="FF00B050"/>
      <name val="Arial"/>
      <family val="2"/>
    </font>
    <font>
      <b/>
      <sz val="14"/>
      <color rgb="FFFF0000"/>
      <name val="Arial"/>
      <family val="2"/>
    </font>
    <font>
      <b/>
      <sz val="12"/>
      <color indexed="10"/>
      <name val="Calibri"/>
      <family val="2"/>
      <scheme val="minor"/>
    </font>
    <font>
      <sz val="12"/>
      <name val="Calibri"/>
      <family val="2"/>
      <scheme val="minor"/>
    </font>
    <font>
      <sz val="11"/>
      <name val="Calibri"/>
      <family val="2"/>
      <scheme val="minor"/>
    </font>
    <font>
      <b/>
      <i/>
      <sz val="11"/>
      <color indexed="56"/>
      <name val="Calibri"/>
      <family val="2"/>
      <scheme val="minor"/>
    </font>
    <font>
      <sz val="10"/>
      <name val="Calibri"/>
      <family val="2"/>
      <scheme val="minor"/>
    </font>
    <font>
      <b/>
      <sz val="10"/>
      <color indexed="10"/>
      <name val="Calibri"/>
      <family val="2"/>
      <scheme val="minor"/>
    </font>
    <font>
      <b/>
      <sz val="10"/>
      <name val="Calibri"/>
      <family val="2"/>
      <scheme val="minor"/>
    </font>
    <font>
      <b/>
      <sz val="11"/>
      <color indexed="8"/>
      <name val="Calibri"/>
      <family val="2"/>
      <scheme val="minor"/>
    </font>
    <font>
      <sz val="8"/>
      <name val="Calibri"/>
      <family val="2"/>
      <scheme val="minor"/>
    </font>
    <font>
      <b/>
      <sz val="11"/>
      <name val="Calibri"/>
      <family val="2"/>
      <scheme val="minor"/>
    </font>
    <font>
      <sz val="11"/>
      <color indexed="8"/>
      <name val="Calibri"/>
      <family val="2"/>
      <scheme val="minor"/>
    </font>
    <font>
      <b/>
      <sz val="11"/>
      <color indexed="10"/>
      <name val="Calibri"/>
      <family val="2"/>
      <scheme val="minor"/>
    </font>
    <font>
      <b/>
      <sz val="10"/>
      <color indexed="8"/>
      <name val="Calibri"/>
      <family val="2"/>
      <scheme val="minor"/>
    </font>
    <font>
      <sz val="10"/>
      <color indexed="8"/>
      <name val="Calibri"/>
      <family val="2"/>
      <scheme val="minor"/>
    </font>
    <font>
      <b/>
      <i/>
      <sz val="10"/>
      <color indexed="10"/>
      <name val="Calibri"/>
      <family val="2"/>
      <scheme val="minor"/>
    </font>
    <font>
      <sz val="8"/>
      <color indexed="8"/>
      <name val="Calibri"/>
      <family val="2"/>
      <scheme val="minor"/>
    </font>
    <font>
      <b/>
      <sz val="9"/>
      <name val="Calibri"/>
      <family val="2"/>
      <scheme val="minor"/>
    </font>
    <font>
      <b/>
      <sz val="9"/>
      <color indexed="10"/>
      <name val="Calibri"/>
      <family val="2"/>
      <scheme val="minor"/>
    </font>
    <font>
      <sz val="12"/>
      <color indexed="10"/>
      <name val="Calibri"/>
      <family val="2"/>
      <scheme val="minor"/>
    </font>
    <font>
      <b/>
      <sz val="10"/>
      <color indexed="56"/>
      <name val="Calibri"/>
      <family val="2"/>
      <scheme val="minor"/>
    </font>
    <font>
      <sz val="11"/>
      <color indexed="10"/>
      <name val="Calibri"/>
      <family val="2"/>
      <scheme val="minor"/>
    </font>
    <font>
      <b/>
      <sz val="11"/>
      <color theme="1"/>
      <name val="Calibri"/>
      <family val="2"/>
      <scheme val="minor"/>
    </font>
    <font>
      <sz val="11"/>
      <color theme="6" tint="0.59999389629810485"/>
      <name val="Calibri"/>
      <family val="2"/>
      <scheme val="minor"/>
    </font>
    <font>
      <b/>
      <sz val="14"/>
      <color rgb="FFFF0000"/>
      <name val="Calibri"/>
      <family val="2"/>
      <scheme val="minor"/>
    </font>
    <font>
      <sz val="12"/>
      <color theme="1"/>
      <name val="Calibri"/>
      <family val="2"/>
      <scheme val="minor"/>
    </font>
    <font>
      <b/>
      <sz val="12"/>
      <color theme="1"/>
      <name val="Calibri"/>
      <family val="2"/>
      <scheme val="minor"/>
    </font>
    <font>
      <b/>
      <sz val="12"/>
      <color rgb="FFFF0000"/>
      <name val="Calibri"/>
      <family val="2"/>
      <scheme val="minor"/>
    </font>
    <font>
      <sz val="12"/>
      <color rgb="FFFF0000"/>
      <name val="Calibri"/>
      <family val="2"/>
      <scheme val="minor"/>
    </font>
    <font>
      <sz val="8"/>
      <color rgb="FF000000"/>
      <name val="Calibri"/>
      <family val="2"/>
      <scheme val="minor"/>
    </font>
    <font>
      <b/>
      <sz val="11"/>
      <color indexed="56"/>
      <name val="Calibri"/>
      <family val="2"/>
      <scheme val="minor"/>
    </font>
    <font>
      <b/>
      <sz val="9"/>
      <color indexed="12"/>
      <name val="Calibri"/>
      <family val="2"/>
      <scheme val="minor"/>
    </font>
    <font>
      <b/>
      <sz val="9"/>
      <color indexed="17"/>
      <name val="Calibri"/>
      <family val="2"/>
      <scheme val="minor"/>
    </font>
    <font>
      <b/>
      <sz val="10"/>
      <color indexed="12"/>
      <name val="Calibri"/>
      <family val="2"/>
      <scheme val="minor"/>
    </font>
    <font>
      <b/>
      <sz val="11"/>
      <color indexed="12"/>
      <name val="Calibri"/>
      <family val="2"/>
      <scheme val="minor"/>
    </font>
    <font>
      <b/>
      <sz val="11"/>
      <color indexed="62"/>
      <name val="Calibri"/>
      <family val="2"/>
      <scheme val="minor"/>
    </font>
    <font>
      <b/>
      <sz val="10"/>
      <color rgb="FFFF0000"/>
      <name val="Calibri"/>
      <family val="2"/>
      <scheme val="minor"/>
    </font>
    <font>
      <b/>
      <sz val="12"/>
      <name val="Calibri"/>
      <family val="2"/>
      <scheme val="minor"/>
    </font>
    <font>
      <b/>
      <sz val="12"/>
      <color indexed="18"/>
      <name val="Calibri"/>
      <family val="2"/>
      <scheme val="minor"/>
    </font>
    <font>
      <b/>
      <u/>
      <sz val="12"/>
      <color indexed="12"/>
      <name val="Calibri"/>
      <family val="2"/>
      <scheme val="minor"/>
    </font>
    <font>
      <b/>
      <sz val="12"/>
      <color indexed="12"/>
      <name val="Calibri"/>
      <family val="2"/>
      <scheme val="minor"/>
    </font>
    <font>
      <b/>
      <sz val="12"/>
      <color indexed="62"/>
      <name val="Calibri"/>
      <family val="2"/>
      <scheme val="minor"/>
    </font>
    <font>
      <sz val="12"/>
      <color theme="3" tint="-0.249977111117893"/>
      <name val="Calibri"/>
      <family val="2"/>
      <scheme val="minor"/>
    </font>
    <font>
      <sz val="12"/>
      <color theme="9" tint="-0.499984740745262"/>
      <name val="Calibri"/>
      <family val="2"/>
      <scheme val="minor"/>
    </font>
    <font>
      <b/>
      <u/>
      <sz val="14.4"/>
      <color indexed="12"/>
      <name val="Calibri"/>
      <family val="2"/>
      <scheme val="minor"/>
    </font>
  </fonts>
  <fills count="23">
    <fill>
      <patternFill patternType="none"/>
    </fill>
    <fill>
      <patternFill patternType="gray125"/>
    </fill>
    <fill>
      <patternFill patternType="solid">
        <fgColor indexed="42"/>
        <bgColor indexed="64"/>
      </patternFill>
    </fill>
    <fill>
      <patternFill patternType="solid">
        <fgColor indexed="43"/>
        <bgColor indexed="64"/>
      </patternFill>
    </fill>
    <fill>
      <patternFill patternType="solid">
        <fgColor indexed="15"/>
        <bgColor indexed="64"/>
      </patternFill>
    </fill>
    <fill>
      <patternFill patternType="solid">
        <fgColor indexed="47"/>
        <bgColor indexed="64"/>
      </patternFill>
    </fill>
    <fill>
      <patternFill patternType="solid">
        <fgColor indexed="13"/>
        <bgColor indexed="64"/>
      </patternFill>
    </fill>
    <fill>
      <patternFill patternType="solid">
        <fgColor indexed="9"/>
        <bgColor indexed="64"/>
      </patternFill>
    </fill>
    <fill>
      <patternFill patternType="solid">
        <fgColor indexed="40"/>
        <bgColor indexed="64"/>
      </patternFill>
    </fill>
    <fill>
      <patternFill patternType="solid">
        <fgColor indexed="41"/>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0"/>
        <bgColor indexed="64"/>
      </patternFill>
    </fill>
    <fill>
      <patternFill patternType="solid">
        <fgColor theme="7" tint="0.7999816888943144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5" tint="0.59999389629810485"/>
        <bgColor indexed="64"/>
      </patternFill>
    </fill>
  </fills>
  <borders count="4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style="thin">
        <color indexed="64"/>
      </bottom>
      <diagonal/>
    </border>
    <border>
      <left style="thin">
        <color indexed="64"/>
      </left>
      <right/>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s>
  <cellStyleXfs count="12">
    <xf numFmtId="164" fontId="0" fillId="0" borderId="0"/>
    <xf numFmtId="165" fontId="4" fillId="0" borderId="0">
      <protection locked="0"/>
    </xf>
    <xf numFmtId="165" fontId="4" fillId="0" borderId="0">
      <protection locked="0"/>
    </xf>
    <xf numFmtId="165" fontId="5" fillId="0" borderId="0">
      <protection locked="0"/>
    </xf>
    <xf numFmtId="165" fontId="4" fillId="0" borderId="0">
      <protection locked="0"/>
    </xf>
    <xf numFmtId="165" fontId="4" fillId="0" borderId="0">
      <protection locked="0"/>
    </xf>
    <xf numFmtId="165" fontId="4" fillId="0" borderId="0">
      <protection locked="0"/>
    </xf>
    <xf numFmtId="165" fontId="5" fillId="0" borderId="0">
      <protection locked="0"/>
    </xf>
    <xf numFmtId="0" fontId="9" fillId="0" borderId="0" applyNumberFormat="0" applyFill="0" applyBorder="0" applyAlignment="0" applyProtection="0">
      <alignment vertical="top"/>
      <protection locked="0"/>
    </xf>
    <xf numFmtId="164" fontId="17" fillId="0" borderId="0"/>
    <xf numFmtId="9" fontId="3" fillId="0" borderId="0" applyFont="0" applyFill="0" applyBorder="0" applyAlignment="0" applyProtection="0"/>
    <xf numFmtId="0" fontId="2" fillId="0" borderId="0"/>
  </cellStyleXfs>
  <cellXfs count="360">
    <xf numFmtId="164" fontId="0" fillId="0" borderId="0" xfId="0"/>
    <xf numFmtId="164" fontId="6" fillId="0" borderId="0" xfId="0" applyFont="1"/>
    <xf numFmtId="164" fontId="7" fillId="0" borderId="0" xfId="0" applyFont="1"/>
    <xf numFmtId="164" fontId="8" fillId="0" borderId="0" xfId="0" applyFont="1"/>
    <xf numFmtId="164" fontId="0" fillId="0" borderId="0" xfId="0" applyBorder="1"/>
    <xf numFmtId="164" fontId="10" fillId="0" borderId="0" xfId="0" applyFont="1" applyBorder="1"/>
    <xf numFmtId="164" fontId="10" fillId="0" borderId="0" xfId="0" applyFont="1"/>
    <xf numFmtId="164" fontId="15" fillId="0" borderId="0" xfId="0" applyFont="1"/>
    <xf numFmtId="164" fontId="14" fillId="5" borderId="17" xfId="0" applyFont="1" applyFill="1" applyBorder="1"/>
    <xf numFmtId="164" fontId="7" fillId="5" borderId="17" xfId="0" applyFont="1" applyFill="1" applyBorder="1"/>
    <xf numFmtId="164" fontId="7" fillId="5" borderId="18" xfId="0" applyFont="1" applyFill="1" applyBorder="1"/>
    <xf numFmtId="164" fontId="10" fillId="5" borderId="21" xfId="0" applyFont="1" applyFill="1" applyBorder="1"/>
    <xf numFmtId="164" fontId="10" fillId="5" borderId="22" xfId="0" applyFont="1" applyFill="1" applyBorder="1"/>
    <xf numFmtId="164" fontId="11" fillId="6" borderId="1" xfId="0" applyFont="1" applyFill="1" applyBorder="1"/>
    <xf numFmtId="164" fontId="16" fillId="0" borderId="0" xfId="8" applyNumberFormat="1" applyFont="1" applyBorder="1" applyAlignment="1" applyProtection="1"/>
    <xf numFmtId="164" fontId="10" fillId="7" borderId="0" xfId="0" applyFont="1" applyFill="1" applyBorder="1"/>
    <xf numFmtId="164" fontId="13" fillId="5" borderId="16" xfId="0" applyFont="1" applyFill="1" applyBorder="1"/>
    <xf numFmtId="164" fontId="10" fillId="5" borderId="20" xfId="0" applyFont="1" applyFill="1" applyBorder="1"/>
    <xf numFmtId="164" fontId="11" fillId="7" borderId="17" xfId="0" applyFont="1" applyFill="1" applyBorder="1"/>
    <xf numFmtId="164" fontId="20" fillId="0" borderId="0" xfId="0" applyFont="1" applyBorder="1"/>
    <xf numFmtId="164" fontId="12" fillId="0" borderId="17" xfId="0" applyFont="1" applyFill="1" applyBorder="1" applyAlignment="1">
      <alignment vertical="center"/>
    </xf>
    <xf numFmtId="164" fontId="23" fillId="0" borderId="0" xfId="0" applyFont="1"/>
    <xf numFmtId="164" fontId="16" fillId="11" borderId="10" xfId="8" applyNumberFormat="1" applyFont="1" applyFill="1" applyBorder="1" applyAlignment="1" applyProtection="1"/>
    <xf numFmtId="164" fontId="12" fillId="11" borderId="11" xfId="0" applyFont="1" applyFill="1" applyBorder="1"/>
    <xf numFmtId="164" fontId="12" fillId="11" borderId="48" xfId="0" applyFont="1" applyFill="1" applyBorder="1"/>
    <xf numFmtId="164" fontId="22" fillId="11" borderId="12" xfId="8" applyNumberFormat="1" applyFont="1" applyFill="1" applyBorder="1" applyAlignment="1" applyProtection="1"/>
    <xf numFmtId="164" fontId="21" fillId="11" borderId="14" xfId="0" applyFont="1" applyFill="1" applyBorder="1"/>
    <xf numFmtId="164" fontId="24" fillId="0" borderId="0" xfId="0" applyFont="1"/>
    <xf numFmtId="164" fontId="25" fillId="0" borderId="0" xfId="0" applyFont="1"/>
    <xf numFmtId="164" fontId="26" fillId="0" borderId="0" xfId="0" applyFont="1"/>
    <xf numFmtId="164" fontId="27" fillId="0" borderId="0" xfId="0" applyFont="1"/>
    <xf numFmtId="164" fontId="28" fillId="0" borderId="0" xfId="0" applyFont="1"/>
    <xf numFmtId="164" fontId="25" fillId="2" borderId="1" xfId="0" applyFont="1" applyFill="1" applyBorder="1"/>
    <xf numFmtId="164" fontId="29" fillId="2" borderId="3" xfId="0" applyFont="1" applyFill="1" applyBorder="1" applyAlignment="1">
      <alignment horizontal="center"/>
    </xf>
    <xf numFmtId="164" fontId="30" fillId="0" borderId="0" xfId="0" applyFont="1" applyFill="1" applyBorder="1" applyAlignment="1">
      <alignment horizontal="center"/>
    </xf>
    <xf numFmtId="164" fontId="26" fillId="0" borderId="1" xfId="0" applyFont="1" applyBorder="1" applyAlignment="1"/>
    <xf numFmtId="164" fontId="31" fillId="0" borderId="2" xfId="0" applyNumberFormat="1" applyFont="1" applyFill="1" applyBorder="1" applyAlignment="1" applyProtection="1"/>
    <xf numFmtId="164" fontId="26" fillId="0" borderId="2" xfId="0" applyFont="1" applyBorder="1" applyAlignment="1"/>
    <xf numFmtId="164" fontId="26" fillId="0" borderId="3" xfId="0" applyFont="1" applyBorder="1" applyAlignment="1"/>
    <xf numFmtId="164" fontId="32" fillId="0" borderId="0" xfId="0" applyFont="1" applyFill="1" applyBorder="1"/>
    <xf numFmtId="164" fontId="29" fillId="4" borderId="27" xfId="0" applyFont="1" applyFill="1" applyBorder="1"/>
    <xf numFmtId="164" fontId="28" fillId="2" borderId="20" xfId="0" applyFont="1" applyFill="1" applyBorder="1"/>
    <xf numFmtId="164" fontId="28" fillId="0" borderId="0" xfId="0" applyFont="1" applyFill="1" applyBorder="1"/>
    <xf numFmtId="164" fontId="26" fillId="0" borderId="4" xfId="0" applyFont="1" applyBorder="1"/>
    <xf numFmtId="164" fontId="31" fillId="0" borderId="5" xfId="0" applyNumberFormat="1" applyFont="1" applyFill="1" applyBorder="1" applyAlignment="1" applyProtection="1">
      <alignment horizontal="left"/>
    </xf>
    <xf numFmtId="164" fontId="26" fillId="0" borderId="1" xfId="0" applyFont="1" applyBorder="1"/>
    <xf numFmtId="164" fontId="26" fillId="0" borderId="2" xfId="0" applyFont="1" applyBorder="1"/>
    <xf numFmtId="164" fontId="33" fillId="0" borderId="2" xfId="0" applyFont="1" applyBorder="1"/>
    <xf numFmtId="164" fontId="26" fillId="0" borderId="3" xfId="0" applyFont="1" applyBorder="1"/>
    <xf numFmtId="164" fontId="28" fillId="2" borderId="17" xfId="0" applyFont="1" applyFill="1" applyBorder="1"/>
    <xf numFmtId="164" fontId="28" fillId="2" borderId="21" xfId="0" applyFont="1" applyFill="1" applyBorder="1"/>
    <xf numFmtId="164" fontId="34" fillId="0" borderId="10" xfId="0" applyNumberFormat="1" applyFont="1" applyFill="1" applyBorder="1" applyAlignment="1" applyProtection="1">
      <alignment horizontal="center"/>
    </xf>
    <xf numFmtId="164" fontId="34" fillId="0" borderId="6" xfId="0" applyNumberFormat="1" applyFont="1" applyFill="1" applyBorder="1" applyAlignment="1" applyProtection="1"/>
    <xf numFmtId="164" fontId="35" fillId="8" borderId="8" xfId="0" applyNumberFormat="1" applyFont="1" applyFill="1" applyBorder="1" applyAlignment="1" applyProtection="1">
      <alignment horizontal="right"/>
    </xf>
    <xf numFmtId="164" fontId="36" fillId="0" borderId="47" xfId="0" applyNumberFormat="1" applyFont="1" applyFill="1" applyBorder="1" applyAlignment="1" applyProtection="1">
      <alignment horizontal="right"/>
    </xf>
    <xf numFmtId="164" fontId="28" fillId="2" borderId="18" xfId="0" applyFont="1" applyFill="1" applyBorder="1"/>
    <xf numFmtId="164" fontId="28" fillId="2" borderId="22" xfId="0" applyFont="1" applyFill="1" applyBorder="1"/>
    <xf numFmtId="164" fontId="34" fillId="0" borderId="10" xfId="0" applyNumberFormat="1" applyFont="1" applyFill="1" applyBorder="1" applyProtection="1"/>
    <xf numFmtId="164" fontId="34" fillId="0" borderId="6" xfId="0" applyNumberFormat="1" applyFont="1" applyFill="1" applyBorder="1" applyProtection="1"/>
    <xf numFmtId="164" fontId="34" fillId="0" borderId="11" xfId="0" applyNumberFormat="1" applyFont="1" applyFill="1" applyBorder="1" applyProtection="1"/>
    <xf numFmtId="164" fontId="37" fillId="2" borderId="21" xfId="0" applyFont="1" applyFill="1" applyBorder="1"/>
    <xf numFmtId="164" fontId="37" fillId="0" borderId="0" xfId="0" applyFont="1" applyFill="1" applyBorder="1"/>
    <xf numFmtId="164" fontId="38" fillId="2" borderId="21" xfId="0" applyFont="1" applyFill="1" applyBorder="1"/>
    <xf numFmtId="164" fontId="38" fillId="0" borderId="0" xfId="0" applyFont="1" applyFill="1" applyBorder="1"/>
    <xf numFmtId="164" fontId="34" fillId="0" borderId="12" xfId="0" applyNumberFormat="1" applyFont="1" applyFill="1" applyBorder="1" applyProtection="1"/>
    <xf numFmtId="164" fontId="34" fillId="0" borderId="13" xfId="0" applyNumberFormat="1" applyFont="1" applyFill="1" applyBorder="1" applyProtection="1"/>
    <xf numFmtId="164" fontId="34" fillId="0" borderId="14" xfId="0" applyNumberFormat="1" applyFont="1" applyFill="1" applyBorder="1" applyProtection="1"/>
    <xf numFmtId="164" fontId="34" fillId="0" borderId="9" xfId="0" applyNumberFormat="1" applyFont="1" applyFill="1" applyBorder="1" applyProtection="1"/>
    <xf numFmtId="164" fontId="29" fillId="0" borderId="0" xfId="0" applyFont="1" applyFill="1" applyBorder="1"/>
    <xf numFmtId="164" fontId="30" fillId="0" borderId="0" xfId="0" applyFont="1" applyFill="1" applyBorder="1"/>
    <xf numFmtId="164" fontId="39" fillId="0" borderId="10" xfId="0" applyNumberFormat="1" applyFont="1" applyFill="1" applyBorder="1" applyAlignment="1" applyProtection="1"/>
    <xf numFmtId="164" fontId="34" fillId="0" borderId="6" xfId="0" applyFont="1" applyFill="1" applyBorder="1"/>
    <xf numFmtId="9" fontId="34" fillId="0" borderId="6" xfId="10" applyNumberFormat="1" applyFont="1" applyFill="1" applyBorder="1" applyProtection="1"/>
    <xf numFmtId="164" fontId="25" fillId="0" borderId="0" xfId="0" applyFont="1" applyFill="1"/>
    <xf numFmtId="164" fontId="33" fillId="6" borderId="16" xfId="0" applyFont="1" applyFill="1" applyBorder="1"/>
    <xf numFmtId="164" fontId="28" fillId="0" borderId="19" xfId="0" applyFont="1" applyBorder="1"/>
    <xf numFmtId="164" fontId="25" fillId="0" borderId="20" xfId="0" applyFont="1" applyBorder="1"/>
    <xf numFmtId="164" fontId="28" fillId="2" borderId="16" xfId="0" applyFont="1" applyFill="1" applyBorder="1"/>
    <xf numFmtId="164" fontId="40" fillId="2" borderId="20" xfId="0" applyFont="1" applyFill="1" applyBorder="1"/>
    <xf numFmtId="164" fontId="40" fillId="0" borderId="0" xfId="0" applyFont="1" applyFill="1" applyBorder="1"/>
    <xf numFmtId="164" fontId="25" fillId="0" borderId="17" xfId="0" applyFont="1" applyBorder="1"/>
    <xf numFmtId="164" fontId="25" fillId="0" borderId="0" xfId="0" applyFont="1" applyBorder="1"/>
    <xf numFmtId="164" fontId="25" fillId="0" borderId="21" xfId="0" applyFont="1" applyBorder="1"/>
    <xf numFmtId="164" fontId="40" fillId="2" borderId="21" xfId="0" applyFont="1" applyFill="1" applyBorder="1"/>
    <xf numFmtId="164" fontId="40" fillId="2" borderId="22" xfId="0" applyFont="1" applyFill="1" applyBorder="1"/>
    <xf numFmtId="164" fontId="30" fillId="0" borderId="0" xfId="0" applyFont="1"/>
    <xf numFmtId="164" fontId="30" fillId="0" borderId="0" xfId="0" applyFont="1" applyFill="1"/>
    <xf numFmtId="164" fontId="43" fillId="3" borderId="16" xfId="0" applyFont="1" applyFill="1" applyBorder="1"/>
    <xf numFmtId="164" fontId="25" fillId="3" borderId="20" xfId="0" applyFont="1" applyFill="1" applyBorder="1"/>
    <xf numFmtId="164" fontId="25" fillId="0" borderId="0" xfId="0" applyFont="1" applyFill="1" applyBorder="1"/>
    <xf numFmtId="164" fontId="43" fillId="3" borderId="17" xfId="0" applyFont="1" applyFill="1" applyBorder="1"/>
    <xf numFmtId="164" fontId="25" fillId="3" borderId="21" xfId="0" applyFont="1" applyFill="1" applyBorder="1"/>
    <xf numFmtId="164" fontId="43" fillId="3" borderId="18" xfId="0" applyFont="1" applyFill="1" applyBorder="1"/>
    <xf numFmtId="164" fontId="25" fillId="3" borderId="22" xfId="0" applyFont="1" applyFill="1" applyBorder="1"/>
    <xf numFmtId="164" fontId="44" fillId="5" borderId="24" xfId="0" applyFont="1" applyFill="1" applyBorder="1" applyAlignment="1">
      <alignment horizontal="center"/>
    </xf>
    <xf numFmtId="164" fontId="44" fillId="0" borderId="0" xfId="0" applyFont="1" applyFill="1" applyBorder="1" applyAlignment="1">
      <alignment horizontal="center"/>
    </xf>
    <xf numFmtId="164" fontId="25" fillId="5" borderId="26" xfId="0" applyFont="1" applyFill="1" applyBorder="1"/>
    <xf numFmtId="164" fontId="25" fillId="0" borderId="18" xfId="0" applyFont="1" applyBorder="1"/>
    <xf numFmtId="164" fontId="25" fillId="0" borderId="23" xfId="0" applyFont="1" applyBorder="1"/>
    <xf numFmtId="164" fontId="25" fillId="0" borderId="22" xfId="0" applyFont="1" applyBorder="1"/>
    <xf numFmtId="164" fontId="25" fillId="5" borderId="27" xfId="0" applyFont="1" applyFill="1" applyBorder="1"/>
    <xf numFmtId="0" fontId="45" fillId="13" borderId="16" xfId="11" applyFont="1" applyFill="1" applyBorder="1" applyAlignment="1">
      <alignment horizontal="center" vertical="center"/>
    </xf>
    <xf numFmtId="0" fontId="45" fillId="13" borderId="19" xfId="11" applyFont="1" applyFill="1" applyBorder="1" applyAlignment="1">
      <alignment horizontal="center" vertical="center"/>
    </xf>
    <xf numFmtId="0" fontId="45" fillId="12" borderId="6" xfId="11" applyFont="1" applyFill="1" applyBorder="1" applyAlignment="1">
      <alignment horizontal="center" vertical="center"/>
    </xf>
    <xf numFmtId="0" fontId="45" fillId="14" borderId="6" xfId="11" applyFont="1" applyFill="1" applyBorder="1" applyAlignment="1">
      <alignment horizontal="center" vertical="center"/>
    </xf>
    <xf numFmtId="0" fontId="45" fillId="15" borderId="6" xfId="11" applyFont="1" applyFill="1" applyBorder="1" applyAlignment="1">
      <alignment horizontal="center" vertical="center"/>
    </xf>
    <xf numFmtId="0" fontId="45" fillId="16" borderId="6" xfId="11" applyFont="1" applyFill="1" applyBorder="1" applyAlignment="1">
      <alignment horizontal="center" vertical="center"/>
    </xf>
    <xf numFmtId="0" fontId="46" fillId="18" borderId="16" xfId="11" applyFont="1" applyFill="1" applyBorder="1" applyAlignment="1">
      <alignment horizontal="center" vertical="center"/>
    </xf>
    <xf numFmtId="1" fontId="46" fillId="18" borderId="19" xfId="11" applyNumberFormat="1" applyFont="1" applyFill="1" applyBorder="1" applyAlignment="1">
      <alignment horizontal="center" vertical="center"/>
    </xf>
    <xf numFmtId="1" fontId="33" fillId="18" borderId="19" xfId="11" applyNumberFormat="1" applyFont="1" applyFill="1" applyBorder="1" applyAlignment="1">
      <alignment horizontal="center" vertical="center"/>
    </xf>
    <xf numFmtId="1" fontId="46" fillId="18" borderId="20" xfId="11" applyNumberFormat="1" applyFont="1" applyFill="1" applyBorder="1" applyAlignment="1">
      <alignment horizontal="center" vertical="center"/>
    </xf>
    <xf numFmtId="0" fontId="45" fillId="10" borderId="19" xfId="11" applyFont="1" applyFill="1" applyBorder="1" applyAlignment="1">
      <alignment horizontal="center" vertical="center"/>
    </xf>
    <xf numFmtId="0" fontId="46" fillId="18" borderId="17" xfId="11" applyFont="1" applyFill="1" applyBorder="1"/>
    <xf numFmtId="0" fontId="46" fillId="18" borderId="0" xfId="11" applyFont="1" applyFill="1" applyBorder="1"/>
    <xf numFmtId="0" fontId="26" fillId="18" borderId="0" xfId="11" applyFont="1" applyFill="1" applyBorder="1"/>
    <xf numFmtId="0" fontId="46" fillId="18" borderId="21" xfId="11" applyFont="1" applyFill="1" applyBorder="1"/>
    <xf numFmtId="0" fontId="46" fillId="18" borderId="18" xfId="11" applyFont="1" applyFill="1" applyBorder="1"/>
    <xf numFmtId="0" fontId="46" fillId="18" borderId="23" xfId="11" applyFont="1" applyFill="1" applyBorder="1"/>
    <xf numFmtId="0" fontId="46" fillId="18" borderId="22" xfId="11" applyFont="1" applyFill="1" applyBorder="1"/>
    <xf numFmtId="0" fontId="1" fillId="0" borderId="0" xfId="11" applyFont="1"/>
    <xf numFmtId="0" fontId="1" fillId="13" borderId="20" xfId="11" applyFont="1" applyFill="1" applyBorder="1"/>
    <xf numFmtId="0" fontId="1" fillId="0" borderId="0" xfId="11" applyFont="1" applyFill="1" applyBorder="1" applyAlignment="1">
      <alignment horizontal="center" vertical="center"/>
    </xf>
    <xf numFmtId="0" fontId="1" fillId="13" borderId="17" xfId="11" applyFont="1" applyFill="1" applyBorder="1" applyAlignment="1">
      <alignment horizontal="center" vertical="center"/>
    </xf>
    <xf numFmtId="0" fontId="1" fillId="13" borderId="0" xfId="11" applyFont="1" applyFill="1" applyBorder="1" applyAlignment="1">
      <alignment horizontal="center" vertical="center"/>
    </xf>
    <xf numFmtId="0" fontId="1" fillId="13" borderId="21" xfId="11" applyFont="1" applyFill="1" applyBorder="1"/>
    <xf numFmtId="0" fontId="1" fillId="17" borderId="0" xfId="11" applyFont="1" applyFill="1" applyBorder="1" applyAlignment="1">
      <alignment horizontal="center" vertical="center"/>
    </xf>
    <xf numFmtId="0" fontId="1" fillId="13" borderId="17" xfId="11" applyFont="1" applyFill="1" applyBorder="1"/>
    <xf numFmtId="0" fontId="1" fillId="13" borderId="0" xfId="11" applyFont="1" applyFill="1" applyBorder="1"/>
    <xf numFmtId="1" fontId="1" fillId="17" borderId="0" xfId="11" applyNumberFormat="1" applyFont="1" applyFill="1" applyBorder="1" applyAlignment="1">
      <alignment horizontal="center" vertical="center"/>
    </xf>
    <xf numFmtId="1" fontId="1" fillId="10" borderId="17" xfId="11" applyNumberFormat="1" applyFont="1" applyFill="1" applyBorder="1" applyAlignment="1">
      <alignment horizontal="center" vertical="center"/>
    </xf>
    <xf numFmtId="1" fontId="1" fillId="10" borderId="0" xfId="11" applyNumberFormat="1" applyFont="1" applyFill="1" applyBorder="1" applyAlignment="1">
      <alignment horizontal="center" vertical="center"/>
    </xf>
    <xf numFmtId="1" fontId="1" fillId="10" borderId="21" xfId="11" applyNumberFormat="1" applyFont="1" applyFill="1" applyBorder="1" applyAlignment="1">
      <alignment horizontal="center" vertical="center"/>
    </xf>
    <xf numFmtId="0" fontId="1" fillId="10" borderId="17" xfId="11" applyFont="1" applyFill="1" applyBorder="1"/>
    <xf numFmtId="0" fontId="1" fillId="10" borderId="0" xfId="11" applyFont="1" applyFill="1" applyBorder="1"/>
    <xf numFmtId="0" fontId="1" fillId="10" borderId="21" xfId="11" applyFont="1" applyFill="1" applyBorder="1"/>
    <xf numFmtId="0" fontId="1" fillId="10" borderId="18" xfId="11" applyFont="1" applyFill="1" applyBorder="1"/>
    <xf numFmtId="0" fontId="1" fillId="10" borderId="23" xfId="11" applyFont="1" applyFill="1" applyBorder="1"/>
    <xf numFmtId="0" fontId="1" fillId="10" borderId="22" xfId="11" applyFont="1" applyFill="1" applyBorder="1"/>
    <xf numFmtId="0" fontId="47" fillId="0" borderId="0" xfId="11" applyFont="1"/>
    <xf numFmtId="0" fontId="48" fillId="0" borderId="0" xfId="11" applyFont="1"/>
    <xf numFmtId="0" fontId="45" fillId="0" borderId="0" xfId="11" applyFont="1" applyFill="1" applyBorder="1" applyAlignment="1">
      <alignment horizontal="center" vertical="center"/>
    </xf>
    <xf numFmtId="1" fontId="52" fillId="17" borderId="0" xfId="11" applyNumberFormat="1" applyFont="1" applyFill="1" applyBorder="1" applyAlignment="1">
      <alignment horizontal="center" vertical="center" wrapText="1"/>
    </xf>
    <xf numFmtId="0" fontId="52" fillId="10" borderId="16" xfId="11" applyFont="1" applyFill="1" applyBorder="1" applyAlignment="1">
      <alignment horizontal="center" vertical="top" wrapText="1"/>
    </xf>
    <xf numFmtId="0" fontId="52" fillId="10" borderId="19" xfId="11" applyFont="1" applyFill="1" applyBorder="1" applyAlignment="1">
      <alignment horizontal="center" vertical="top" wrapText="1"/>
    </xf>
    <xf numFmtId="0" fontId="52" fillId="10" borderId="20" xfId="11" applyFont="1" applyFill="1" applyBorder="1" applyAlignment="1">
      <alignment horizontal="center" vertical="top" wrapText="1"/>
    </xf>
    <xf numFmtId="0" fontId="52" fillId="17" borderId="0" xfId="11" applyFont="1" applyFill="1" applyBorder="1" applyAlignment="1">
      <alignment horizontal="center" vertical="top" wrapText="1"/>
    </xf>
    <xf numFmtId="1" fontId="52" fillId="10" borderId="17" xfId="11" applyNumberFormat="1" applyFont="1" applyFill="1" applyBorder="1" applyAlignment="1">
      <alignment horizontal="center" vertical="center" wrapText="1"/>
    </xf>
    <xf numFmtId="1" fontId="52" fillId="10" borderId="0" xfId="11" applyNumberFormat="1" applyFont="1" applyFill="1" applyBorder="1" applyAlignment="1">
      <alignment horizontal="center" vertical="center" wrapText="1"/>
    </xf>
    <xf numFmtId="1" fontId="52" fillId="10" borderId="21" xfId="11" applyNumberFormat="1" applyFont="1" applyFill="1" applyBorder="1" applyAlignment="1">
      <alignment horizontal="center" vertical="center" wrapText="1"/>
    </xf>
    <xf numFmtId="0" fontId="1" fillId="13" borderId="18" xfId="11" applyFont="1" applyFill="1" applyBorder="1"/>
    <xf numFmtId="0" fontId="1" fillId="13" borderId="23" xfId="11" applyFont="1" applyFill="1" applyBorder="1"/>
    <xf numFmtId="0" fontId="1" fillId="13" borderId="22" xfId="11" applyFont="1" applyFill="1" applyBorder="1"/>
    <xf numFmtId="0" fontId="50" fillId="0" borderId="0" xfId="11" applyFont="1"/>
    <xf numFmtId="164" fontId="24" fillId="0" borderId="0" xfId="9" applyFont="1"/>
    <xf numFmtId="164" fontId="25" fillId="0" borderId="0" xfId="9" applyFont="1"/>
    <xf numFmtId="164" fontId="53" fillId="0" borderId="0" xfId="9" applyFont="1"/>
    <xf numFmtId="164" fontId="29" fillId="17" borderId="0" xfId="9" applyFont="1" applyFill="1" applyBorder="1"/>
    <xf numFmtId="164" fontId="40" fillId="0" borderId="0" xfId="9" applyFont="1"/>
    <xf numFmtId="164" fontId="26" fillId="0" borderId="0" xfId="9" applyFont="1"/>
    <xf numFmtId="164" fontId="40" fillId="0" borderId="0" xfId="9" applyFont="1" applyAlignment="1">
      <alignment vertical="center"/>
    </xf>
    <xf numFmtId="164" fontId="30" fillId="2" borderId="16" xfId="9" applyFont="1" applyFill="1" applyBorder="1"/>
    <xf numFmtId="164" fontId="25" fillId="2" borderId="19" xfId="9" applyFont="1" applyFill="1" applyBorder="1"/>
    <xf numFmtId="164" fontId="25" fillId="2" borderId="20" xfId="9" applyFont="1" applyFill="1" applyBorder="1"/>
    <xf numFmtId="164" fontId="26" fillId="2" borderId="17" xfId="9" applyFont="1" applyFill="1" applyBorder="1"/>
    <xf numFmtId="164" fontId="25" fillId="2" borderId="0" xfId="9" applyFont="1" applyFill="1" applyBorder="1"/>
    <xf numFmtId="164" fontId="25" fillId="2" borderId="21" xfId="9" applyFont="1" applyFill="1" applyBorder="1"/>
    <xf numFmtId="164" fontId="41" fillId="0" borderId="0" xfId="9" applyFont="1"/>
    <xf numFmtId="164" fontId="44" fillId="0" borderId="0" xfId="9" applyFont="1"/>
    <xf numFmtId="164" fontId="54" fillId="0" borderId="0" xfId="9" applyFont="1"/>
    <xf numFmtId="164" fontId="30" fillId="0" borderId="6" xfId="9" applyFont="1" applyFill="1" applyBorder="1"/>
    <xf numFmtId="2" fontId="30" fillId="0" borderId="6" xfId="9" applyNumberFormat="1" applyFont="1" applyFill="1" applyBorder="1"/>
    <xf numFmtId="166" fontId="30" fillId="0" borderId="6" xfId="9" applyNumberFormat="1" applyFont="1" applyBorder="1" applyAlignment="1">
      <alignment horizontal="center"/>
    </xf>
    <xf numFmtId="164" fontId="28" fillId="0" borderId="0" xfId="9" applyFont="1"/>
    <xf numFmtId="2" fontId="56" fillId="0" borderId="6" xfId="9" applyNumberFormat="1" applyFont="1" applyFill="1" applyBorder="1"/>
    <xf numFmtId="166" fontId="30" fillId="0" borderId="31" xfId="9" applyNumberFormat="1" applyFont="1" applyBorder="1" applyAlignment="1">
      <alignment horizontal="center"/>
    </xf>
    <xf numFmtId="164" fontId="28" fillId="2" borderId="17" xfId="9" applyFont="1" applyFill="1" applyBorder="1"/>
    <xf numFmtId="164" fontId="28" fillId="2" borderId="0" xfId="9" applyFont="1" applyFill="1" applyBorder="1"/>
    <xf numFmtId="164" fontId="28" fillId="2" borderId="21" xfId="9" applyFont="1" applyFill="1" applyBorder="1"/>
    <xf numFmtId="164" fontId="30" fillId="0" borderId="6" xfId="9" applyFont="1" applyFill="1" applyBorder="1" applyAlignment="1">
      <alignment wrapText="1"/>
    </xf>
    <xf numFmtId="2" fontId="29" fillId="0" borderId="6" xfId="9" applyNumberFormat="1" applyFont="1" applyFill="1" applyBorder="1"/>
    <xf numFmtId="166" fontId="30" fillId="0" borderId="6" xfId="9" applyNumberFormat="1" applyFont="1" applyBorder="1" applyAlignment="1">
      <alignment horizontal="left"/>
    </xf>
    <xf numFmtId="164" fontId="28" fillId="0" borderId="33" xfId="9" applyFont="1" applyBorder="1"/>
    <xf numFmtId="164" fontId="30" fillId="0" borderId="0" xfId="9" applyFont="1" applyFill="1" applyBorder="1" applyAlignment="1">
      <alignment wrapText="1"/>
    </xf>
    <xf numFmtId="2" fontId="29" fillId="0" borderId="0" xfId="9" applyNumberFormat="1" applyFont="1" applyFill="1" applyBorder="1"/>
    <xf numFmtId="166" fontId="30" fillId="0" borderId="0" xfId="9" applyNumberFormat="1" applyFont="1" applyBorder="1" applyAlignment="1">
      <alignment horizontal="left"/>
    </xf>
    <xf numFmtId="164" fontId="28" fillId="0" borderId="0" xfId="9" applyFont="1" applyBorder="1"/>
    <xf numFmtId="164" fontId="28" fillId="2" borderId="18" xfId="9" applyFont="1" applyFill="1" applyBorder="1"/>
    <xf numFmtId="164" fontId="28" fillId="2" borderId="23" xfId="9" applyFont="1" applyFill="1" applyBorder="1"/>
    <xf numFmtId="164" fontId="28" fillId="2" borderId="22" xfId="9" applyFont="1" applyFill="1" applyBorder="1"/>
    <xf numFmtId="164" fontId="32" fillId="0" borderId="0" xfId="9" applyFont="1"/>
    <xf numFmtId="166" fontId="25" fillId="0" borderId="0" xfId="9" applyNumberFormat="1" applyFont="1"/>
    <xf numFmtId="164" fontId="25" fillId="9" borderId="1" xfId="9" applyFont="1" applyFill="1" applyBorder="1"/>
    <xf numFmtId="164" fontId="26" fillId="0" borderId="0" xfId="9" applyFont="1" applyAlignment="1">
      <alignment horizontal="center"/>
    </xf>
    <xf numFmtId="2" fontId="57" fillId="0" borderId="6" xfId="9" applyNumberFormat="1" applyFont="1" applyBorder="1" applyAlignment="1">
      <alignment horizontal="center"/>
    </xf>
    <xf numFmtId="166" fontId="57" fillId="0" borderId="6" xfId="9" applyNumberFormat="1" applyFont="1" applyBorder="1" applyAlignment="1">
      <alignment horizontal="center"/>
    </xf>
    <xf numFmtId="166" fontId="58" fillId="0" borderId="0" xfId="9" applyNumberFormat="1" applyFont="1" applyBorder="1" applyAlignment="1">
      <alignment horizontal="center"/>
    </xf>
    <xf numFmtId="1" fontId="33" fillId="0" borderId="6" xfId="9" applyNumberFormat="1" applyFont="1" applyBorder="1" applyAlignment="1">
      <alignment horizontal="center"/>
    </xf>
    <xf numFmtId="2" fontId="35" fillId="19" borderId="6" xfId="9" applyNumberFormat="1" applyFont="1" applyFill="1" applyBorder="1" applyAlignment="1">
      <alignment horizontal="center"/>
    </xf>
    <xf numFmtId="166" fontId="35" fillId="19" borderId="6" xfId="9" applyNumberFormat="1" applyFont="1" applyFill="1" applyBorder="1" applyAlignment="1">
      <alignment horizontal="center"/>
    </xf>
    <xf numFmtId="164" fontId="25" fillId="0" borderId="0" xfId="9" applyFont="1" applyFill="1" applyBorder="1"/>
    <xf numFmtId="164" fontId="54" fillId="0" borderId="0" xfId="9" applyFont="1" applyFill="1" applyBorder="1" applyAlignment="1">
      <alignment horizontal="center"/>
    </xf>
    <xf numFmtId="164" fontId="28" fillId="0" borderId="0" xfId="9" applyFont="1" applyFill="1" applyBorder="1"/>
    <xf numFmtId="164" fontId="59" fillId="17" borderId="0" xfId="9" applyFont="1" applyFill="1" applyBorder="1"/>
    <xf numFmtId="166" fontId="56" fillId="17" borderId="24" xfId="9" applyNumberFormat="1" applyFont="1" applyFill="1" applyBorder="1" applyAlignment="1">
      <alignment horizontal="left"/>
    </xf>
    <xf numFmtId="164" fontId="29" fillId="0" borderId="0" xfId="9" applyFont="1" applyFill="1" applyBorder="1"/>
    <xf numFmtId="166" fontId="56" fillId="0" borderId="6" xfId="9" applyNumberFormat="1" applyFont="1" applyBorder="1" applyAlignment="1">
      <alignment horizontal="left"/>
    </xf>
    <xf numFmtId="164" fontId="29" fillId="21" borderId="16" xfId="9" applyFont="1" applyFill="1" applyBorder="1"/>
    <xf numFmtId="164" fontId="29" fillId="21" borderId="17" xfId="9" applyFont="1" applyFill="1" applyBorder="1"/>
    <xf numFmtId="164" fontId="29" fillId="21" borderId="18" xfId="9" applyFont="1" applyFill="1" applyBorder="1"/>
    <xf numFmtId="164" fontId="29" fillId="21" borderId="19" xfId="9" applyFont="1" applyFill="1" applyBorder="1"/>
    <xf numFmtId="164" fontId="25" fillId="21" borderId="19" xfId="9" applyFont="1" applyFill="1" applyBorder="1"/>
    <xf numFmtId="164" fontId="28" fillId="21" borderId="20" xfId="9" applyFont="1" applyFill="1" applyBorder="1"/>
    <xf numFmtId="164" fontId="28" fillId="21" borderId="0" xfId="9" applyFont="1" applyFill="1" applyBorder="1"/>
    <xf numFmtId="164" fontId="28" fillId="21" borderId="21" xfId="9" applyFont="1" applyFill="1" applyBorder="1"/>
    <xf numFmtId="164" fontId="28" fillId="21" borderId="23" xfId="9" applyFont="1" applyFill="1" applyBorder="1"/>
    <xf numFmtId="164" fontId="28" fillId="21" borderId="22" xfId="9" applyFont="1" applyFill="1" applyBorder="1"/>
    <xf numFmtId="164" fontId="25" fillId="10" borderId="1" xfId="9" applyFont="1" applyFill="1" applyBorder="1"/>
    <xf numFmtId="164" fontId="29" fillId="10" borderId="2" xfId="9" applyFont="1" applyFill="1" applyBorder="1"/>
    <xf numFmtId="164" fontId="25" fillId="10" borderId="23" xfId="9" applyFont="1" applyFill="1" applyBorder="1"/>
    <xf numFmtId="164" fontId="28" fillId="10" borderId="22" xfId="9" applyFont="1" applyFill="1" applyBorder="1"/>
    <xf numFmtId="164" fontId="29" fillId="10" borderId="10" xfId="9" applyFont="1" applyFill="1" applyBorder="1"/>
    <xf numFmtId="164" fontId="33" fillId="10" borderId="32" xfId="9" applyFont="1" applyFill="1" applyBorder="1"/>
    <xf numFmtId="164" fontId="28" fillId="10" borderId="32" xfId="9" applyFont="1" applyFill="1" applyBorder="1"/>
    <xf numFmtId="164" fontId="28" fillId="10" borderId="29" xfId="9" applyFont="1" applyFill="1" applyBorder="1"/>
    <xf numFmtId="164" fontId="29" fillId="10" borderId="7" xfId="9" applyFont="1" applyFill="1" applyBorder="1"/>
    <xf numFmtId="164" fontId="33" fillId="10" borderId="28" xfId="9" applyFont="1" applyFill="1" applyBorder="1"/>
    <xf numFmtId="164" fontId="29" fillId="10" borderId="12" xfId="9" applyFont="1" applyFill="1" applyBorder="1"/>
    <xf numFmtId="164" fontId="33" fillId="10" borderId="35" xfId="9" applyFont="1" applyFill="1" applyBorder="1"/>
    <xf numFmtId="164" fontId="28" fillId="10" borderId="36" xfId="9" applyFont="1" applyFill="1" applyBorder="1"/>
    <xf numFmtId="164" fontId="28" fillId="10" borderId="37" xfId="9" applyFont="1" applyFill="1" applyBorder="1"/>
    <xf numFmtId="164" fontId="29" fillId="10" borderId="41" xfId="9" applyFont="1" applyFill="1" applyBorder="1"/>
    <xf numFmtId="164" fontId="33" fillId="10" borderId="42" xfId="9" applyFont="1" applyFill="1" applyBorder="1"/>
    <xf numFmtId="164" fontId="28" fillId="10" borderId="43" xfId="9" applyFont="1" applyFill="1" applyBorder="1"/>
    <xf numFmtId="164" fontId="28" fillId="10" borderId="44" xfId="9" applyFont="1" applyFill="1" applyBorder="1"/>
    <xf numFmtId="164" fontId="29" fillId="10" borderId="17" xfId="9" applyFont="1" applyFill="1" applyBorder="1"/>
    <xf numFmtId="164" fontId="30" fillId="10" borderId="0" xfId="9" applyFont="1" applyFill="1" applyBorder="1"/>
    <xf numFmtId="164" fontId="28" fillId="10" borderId="0" xfId="9" applyFont="1" applyFill="1" applyBorder="1"/>
    <xf numFmtId="164" fontId="28" fillId="10" borderId="21" xfId="9" applyFont="1" applyFill="1" applyBorder="1"/>
    <xf numFmtId="164" fontId="28" fillId="10" borderId="17" xfId="9" applyFont="1" applyFill="1" applyBorder="1"/>
    <xf numFmtId="164" fontId="54" fillId="10" borderId="0" xfId="9" applyFont="1" applyFill="1" applyBorder="1" applyAlignment="1">
      <alignment horizontal="left"/>
    </xf>
    <xf numFmtId="164" fontId="28" fillId="10" borderId="18" xfId="9" applyFont="1" applyFill="1" applyBorder="1"/>
    <xf numFmtId="164" fontId="54" fillId="10" borderId="23" xfId="9" applyFont="1" applyFill="1" applyBorder="1" applyAlignment="1">
      <alignment horizontal="left"/>
    </xf>
    <xf numFmtId="164" fontId="28" fillId="10" borderId="23" xfId="9" applyFont="1" applyFill="1" applyBorder="1"/>
    <xf numFmtId="164" fontId="34" fillId="20" borderId="7" xfId="0" applyNumberFormat="1" applyFont="1" applyFill="1" applyBorder="1" applyAlignment="1" applyProtection="1"/>
    <xf numFmtId="164" fontId="34" fillId="20" borderId="8" xfId="0" applyFont="1" applyFill="1" applyBorder="1"/>
    <xf numFmtId="164" fontId="35" fillId="20" borderId="15" xfId="0" applyNumberFormat="1" applyFont="1" applyFill="1" applyBorder="1" applyProtection="1"/>
    <xf numFmtId="164" fontId="50" fillId="0" borderId="0" xfId="9" applyFont="1"/>
    <xf numFmtId="164" fontId="60" fillId="0" borderId="0" xfId="9" applyFont="1"/>
    <xf numFmtId="164" fontId="60" fillId="2" borderId="16" xfId="9" applyFont="1" applyFill="1" applyBorder="1"/>
    <xf numFmtId="164" fontId="61" fillId="0" borderId="0" xfId="9" applyFont="1"/>
    <xf numFmtId="164" fontId="25" fillId="2" borderId="17" xfId="9" applyFont="1" applyFill="1" applyBorder="1"/>
    <xf numFmtId="164" fontId="60" fillId="0" borderId="6" xfId="9" applyFont="1" applyFill="1" applyBorder="1"/>
    <xf numFmtId="2" fontId="60" fillId="0" borderId="6" xfId="9" applyNumberFormat="1" applyFont="1" applyFill="1" applyBorder="1"/>
    <xf numFmtId="166" fontId="60" fillId="0" borderId="6" xfId="9" applyNumberFormat="1" applyFont="1" applyBorder="1" applyAlignment="1">
      <alignment horizontal="center"/>
    </xf>
    <xf numFmtId="2" fontId="63" fillId="0" borderId="6" xfId="9" applyNumberFormat="1" applyFont="1" applyFill="1" applyBorder="1"/>
    <xf numFmtId="166" fontId="60" fillId="0" borderId="31" xfId="9" applyNumberFormat="1" applyFont="1" applyBorder="1" applyAlignment="1">
      <alignment horizontal="center"/>
    </xf>
    <xf numFmtId="2" fontId="60" fillId="0" borderId="28" xfId="9" applyNumberFormat="1" applyFont="1" applyFill="1" applyBorder="1"/>
    <xf numFmtId="166" fontId="60" fillId="0" borderId="28" xfId="9" applyNumberFormat="1" applyFont="1" applyBorder="1" applyAlignment="1">
      <alignment horizontal="left"/>
    </xf>
    <xf numFmtId="164" fontId="25" fillId="0" borderId="32" xfId="9" applyFont="1" applyBorder="1" applyAlignment="1">
      <alignment horizontal="left"/>
    </xf>
    <xf numFmtId="164" fontId="25" fillId="0" borderId="33" xfId="9" applyFont="1" applyBorder="1" applyAlignment="1">
      <alignment horizontal="left"/>
    </xf>
    <xf numFmtId="164" fontId="25" fillId="2" borderId="18" xfId="9" applyFont="1" applyFill="1" applyBorder="1"/>
    <xf numFmtId="164" fontId="25" fillId="2" borderId="23" xfId="9" applyFont="1" applyFill="1" applyBorder="1"/>
    <xf numFmtId="164" fontId="25" fillId="2" borderId="22" xfId="9" applyFont="1" applyFill="1" applyBorder="1"/>
    <xf numFmtId="164" fontId="60" fillId="0" borderId="6" xfId="9" applyFont="1" applyFill="1" applyBorder="1" applyAlignment="1">
      <alignment wrapText="1"/>
    </xf>
    <xf numFmtId="2" fontId="24" fillId="0" borderId="6" xfId="9" applyNumberFormat="1" applyFont="1" applyFill="1" applyBorder="1"/>
    <xf numFmtId="166" fontId="25" fillId="0" borderId="0" xfId="9" applyNumberFormat="1" applyFont="1" applyBorder="1"/>
    <xf numFmtId="164" fontId="24" fillId="9" borderId="2" xfId="9" applyFont="1" applyFill="1" applyBorder="1"/>
    <xf numFmtId="164" fontId="25" fillId="9" borderId="2" xfId="9" applyFont="1" applyFill="1" applyBorder="1"/>
    <xf numFmtId="164" fontId="25" fillId="9" borderId="3" xfId="9" applyFont="1" applyFill="1" applyBorder="1"/>
    <xf numFmtId="164" fontId="25" fillId="0" borderId="0" xfId="9" applyFont="1" applyAlignment="1">
      <alignment horizontal="center"/>
    </xf>
    <xf numFmtId="2" fontId="63" fillId="0" borderId="6" xfId="9" applyNumberFormat="1" applyFont="1" applyBorder="1" applyAlignment="1">
      <alignment horizontal="center"/>
    </xf>
    <xf numFmtId="166" fontId="63" fillId="0" borderId="6" xfId="9" applyNumberFormat="1" applyFont="1" applyBorder="1" applyAlignment="1">
      <alignment horizontal="center"/>
    </xf>
    <xf numFmtId="166" fontId="63" fillId="0" borderId="0" xfId="9" applyNumberFormat="1" applyFont="1" applyBorder="1" applyAlignment="1">
      <alignment horizontal="center"/>
    </xf>
    <xf numFmtId="166" fontId="64" fillId="0" borderId="0" xfId="9" applyNumberFormat="1" applyFont="1" applyBorder="1" applyAlignment="1">
      <alignment horizontal="center"/>
    </xf>
    <xf numFmtId="164" fontId="24" fillId="3" borderId="25" xfId="9" applyFont="1" applyFill="1" applyBorder="1" applyAlignment="1">
      <alignment horizontal="center"/>
    </xf>
    <xf numFmtId="164" fontId="60" fillId="3" borderId="5" xfId="9" applyFont="1" applyFill="1" applyBorder="1"/>
    <xf numFmtId="164" fontId="25" fillId="3" borderId="5" xfId="9" applyFont="1" applyFill="1" applyBorder="1"/>
    <xf numFmtId="164" fontId="25" fillId="3" borderId="34" xfId="9" applyFont="1" applyFill="1" applyBorder="1"/>
    <xf numFmtId="1" fontId="60" fillId="0" borderId="6" xfId="9" applyNumberFormat="1" applyFont="1" applyBorder="1" applyAlignment="1">
      <alignment horizontal="center"/>
    </xf>
    <xf numFmtId="2" fontId="24" fillId="2" borderId="6" xfId="9" applyNumberFormat="1" applyFont="1" applyFill="1" applyBorder="1" applyAlignment="1">
      <alignment horizontal="center"/>
    </xf>
    <xf numFmtId="166" fontId="24" fillId="0" borderId="6" xfId="9" applyNumberFormat="1" applyFont="1" applyBorder="1" applyAlignment="1">
      <alignment horizontal="center"/>
    </xf>
    <xf numFmtId="166" fontId="24" fillId="0" borderId="0" xfId="9" applyNumberFormat="1" applyFont="1" applyBorder="1" applyAlignment="1">
      <alignment horizontal="center"/>
    </xf>
    <xf numFmtId="164" fontId="24" fillId="9" borderId="10" xfId="9" applyFont="1" applyFill="1" applyBorder="1"/>
    <xf numFmtId="164" fontId="60" fillId="3" borderId="32" xfId="9" applyFont="1" applyFill="1" applyBorder="1"/>
    <xf numFmtId="164" fontId="25" fillId="3" borderId="32" xfId="9" applyFont="1" applyFill="1" applyBorder="1"/>
    <xf numFmtId="164" fontId="25" fillId="3" borderId="29" xfId="9" applyFont="1" applyFill="1" applyBorder="1"/>
    <xf numFmtId="2" fontId="24" fillId="3" borderId="6" xfId="9" applyNumberFormat="1" applyFont="1" applyFill="1" applyBorder="1" applyAlignment="1">
      <alignment horizontal="center"/>
    </xf>
    <xf numFmtId="164" fontId="24" fillId="9" borderId="7" xfId="9" applyFont="1" applyFill="1" applyBorder="1"/>
    <xf numFmtId="164" fontId="60" fillId="3" borderId="28" xfId="9" applyFont="1" applyFill="1" applyBorder="1"/>
    <xf numFmtId="164" fontId="24" fillId="9" borderId="12" xfId="9" applyFont="1" applyFill="1" applyBorder="1"/>
    <xf numFmtId="164" fontId="60" fillId="3" borderId="35" xfId="9" applyFont="1" applyFill="1" applyBorder="1"/>
    <xf numFmtId="164" fontId="60" fillId="3" borderId="36" xfId="9" applyFont="1" applyFill="1" applyBorder="1"/>
    <xf numFmtId="164" fontId="25" fillId="3" borderId="36" xfId="9" applyFont="1" applyFill="1" applyBorder="1"/>
    <xf numFmtId="164" fontId="25" fillId="3" borderId="37" xfId="9" applyFont="1" applyFill="1" applyBorder="1"/>
    <xf numFmtId="164" fontId="24" fillId="2" borderId="38" xfId="9" applyFont="1" applyFill="1" applyBorder="1" applyAlignment="1">
      <alignment horizontal="center"/>
    </xf>
    <xf numFmtId="164" fontId="60" fillId="2" borderId="39" xfId="9" applyFont="1" applyFill="1" applyBorder="1"/>
    <xf numFmtId="164" fontId="60" fillId="2" borderId="40" xfId="9" applyFont="1" applyFill="1" applyBorder="1"/>
    <xf numFmtId="164" fontId="25" fillId="2" borderId="40" xfId="9" applyFont="1" applyFill="1" applyBorder="1"/>
    <xf numFmtId="164" fontId="25" fillId="2" borderId="30" xfId="9" applyFont="1" applyFill="1" applyBorder="1"/>
    <xf numFmtId="164" fontId="24" fillId="4" borderId="10" xfId="9" applyFont="1" applyFill="1" applyBorder="1"/>
    <xf numFmtId="164" fontId="60" fillId="2" borderId="32" xfId="9" applyFont="1" applyFill="1" applyBorder="1"/>
    <xf numFmtId="164" fontId="25" fillId="2" borderId="32" xfId="9" applyFont="1" applyFill="1" applyBorder="1"/>
    <xf numFmtId="164" fontId="25" fillId="2" borderId="29" xfId="9" applyFont="1" applyFill="1" applyBorder="1"/>
    <xf numFmtId="164" fontId="24" fillId="4" borderId="41" xfId="9" applyFont="1" applyFill="1" applyBorder="1"/>
    <xf numFmtId="164" fontId="60" fillId="2" borderId="42" xfId="9" applyFont="1" applyFill="1" applyBorder="1"/>
    <xf numFmtId="164" fontId="60" fillId="2" borderId="43" xfId="9" applyFont="1" applyFill="1" applyBorder="1"/>
    <xf numFmtId="164" fontId="25" fillId="2" borderId="43" xfId="9" applyFont="1" applyFill="1" applyBorder="1"/>
    <xf numFmtId="164" fontId="25" fillId="2" borderId="44" xfId="9" applyFont="1" applyFill="1" applyBorder="1"/>
    <xf numFmtId="164" fontId="25" fillId="2" borderId="16" xfId="9" applyFont="1" applyFill="1" applyBorder="1"/>
    <xf numFmtId="164" fontId="63" fillId="2" borderId="15" xfId="9" applyFont="1" applyFill="1" applyBorder="1" applyAlignment="1">
      <alignment horizontal="center"/>
    </xf>
    <xf numFmtId="164" fontId="63" fillId="2" borderId="19" xfId="9" applyFont="1" applyFill="1" applyBorder="1" applyAlignment="1">
      <alignment horizontal="center"/>
    </xf>
    <xf numFmtId="164" fontId="63" fillId="2" borderId="6" xfId="9" applyFont="1" applyFill="1" applyBorder="1" applyAlignment="1">
      <alignment horizontal="center"/>
    </xf>
    <xf numFmtId="164" fontId="63" fillId="2" borderId="0" xfId="9" applyFont="1" applyFill="1" applyBorder="1" applyAlignment="1">
      <alignment horizontal="center"/>
    </xf>
    <xf numFmtId="164" fontId="63" fillId="2" borderId="40" xfId="9" applyFont="1" applyFill="1" applyBorder="1" applyAlignment="1">
      <alignment horizontal="center"/>
    </xf>
    <xf numFmtId="164" fontId="24" fillId="4" borderId="45" xfId="9" applyFont="1" applyFill="1" applyBorder="1"/>
    <xf numFmtId="164" fontId="25" fillId="2" borderId="42" xfId="9" applyFont="1" applyFill="1" applyBorder="1"/>
    <xf numFmtId="164" fontId="25" fillId="2" borderId="46" xfId="9" applyFont="1" applyFill="1" applyBorder="1"/>
    <xf numFmtId="164" fontId="25" fillId="6" borderId="16" xfId="9" applyFont="1" applyFill="1" applyBorder="1"/>
    <xf numFmtId="164" fontId="25" fillId="0" borderId="19" xfId="9" applyFont="1" applyBorder="1"/>
    <xf numFmtId="164" fontId="25" fillId="0" borderId="20" xfId="9" applyFont="1" applyBorder="1"/>
    <xf numFmtId="164" fontId="25" fillId="0" borderId="17" xfId="9" applyFont="1" applyBorder="1"/>
    <xf numFmtId="164" fontId="24" fillId="0" borderId="0" xfId="9" applyFont="1" applyBorder="1"/>
    <xf numFmtId="164" fontId="25" fillId="0" borderId="0" xfId="9" applyFont="1" applyBorder="1"/>
    <xf numFmtId="164" fontId="25" fillId="0" borderId="21" xfId="9" applyFont="1" applyBorder="1"/>
    <xf numFmtId="164" fontId="25" fillId="0" borderId="18" xfId="9" applyFont="1" applyBorder="1"/>
    <xf numFmtId="164" fontId="25" fillId="0" borderId="23" xfId="9" applyFont="1" applyBorder="1"/>
    <xf numFmtId="164" fontId="25" fillId="0" borderId="22" xfId="9" applyFont="1" applyBorder="1"/>
    <xf numFmtId="164" fontId="25" fillId="0" borderId="0" xfId="9" applyFont="1" applyAlignment="1"/>
    <xf numFmtId="164" fontId="65" fillId="10" borderId="16" xfId="9" applyFont="1" applyFill="1" applyBorder="1"/>
    <xf numFmtId="164" fontId="65" fillId="10" borderId="20" xfId="9" applyFont="1" applyFill="1" applyBorder="1"/>
    <xf numFmtId="164" fontId="66" fillId="11" borderId="16" xfId="9" applyFont="1" applyFill="1" applyBorder="1"/>
    <xf numFmtId="164" fontId="66" fillId="11" borderId="20" xfId="9" applyFont="1" applyFill="1" applyBorder="1"/>
    <xf numFmtId="164" fontId="65" fillId="10" borderId="25" xfId="9" applyFont="1" applyFill="1" applyBorder="1" applyAlignment="1">
      <alignment horizontal="right"/>
    </xf>
    <xf numFmtId="2" fontId="65" fillId="10" borderId="9" xfId="9" applyNumberFormat="1" applyFont="1" applyFill="1" applyBorder="1" applyAlignment="1">
      <alignment horizontal="center"/>
    </xf>
    <xf numFmtId="2" fontId="66" fillId="11" borderId="25" xfId="9" applyNumberFormat="1" applyFont="1" applyFill="1" applyBorder="1" applyAlignment="1">
      <alignment horizontal="right"/>
    </xf>
    <xf numFmtId="2" fontId="66" fillId="11" borderId="9" xfId="9" applyNumberFormat="1" applyFont="1" applyFill="1" applyBorder="1" applyAlignment="1">
      <alignment horizontal="center"/>
    </xf>
    <xf numFmtId="164" fontId="65" fillId="10" borderId="10" xfId="9" applyFont="1" applyFill="1" applyBorder="1" applyAlignment="1">
      <alignment horizontal="right"/>
    </xf>
    <xf numFmtId="2" fontId="65" fillId="10" borderId="11" xfId="9" applyNumberFormat="1" applyFont="1" applyFill="1" applyBorder="1" applyAlignment="1">
      <alignment horizontal="center"/>
    </xf>
    <xf numFmtId="2" fontId="66" fillId="11" borderId="10" xfId="9" applyNumberFormat="1" applyFont="1" applyFill="1" applyBorder="1" applyAlignment="1">
      <alignment horizontal="right"/>
    </xf>
    <xf numFmtId="2" fontId="66" fillId="11" borderId="11" xfId="9" applyNumberFormat="1" applyFont="1" applyFill="1" applyBorder="1" applyAlignment="1">
      <alignment horizontal="center"/>
    </xf>
    <xf numFmtId="164" fontId="65" fillId="10" borderId="12" xfId="9" applyFont="1" applyFill="1" applyBorder="1" applyAlignment="1">
      <alignment horizontal="right"/>
    </xf>
    <xf numFmtId="2" fontId="65" fillId="10" borderId="14" xfId="9" applyNumberFormat="1" applyFont="1" applyFill="1" applyBorder="1" applyAlignment="1">
      <alignment horizontal="center"/>
    </xf>
    <xf numFmtId="2" fontId="66" fillId="11" borderId="12" xfId="9" applyNumberFormat="1" applyFont="1" applyFill="1" applyBorder="1" applyAlignment="1">
      <alignment horizontal="right"/>
    </xf>
    <xf numFmtId="2" fontId="66" fillId="11" borderId="14" xfId="9" applyNumberFormat="1" applyFont="1" applyFill="1" applyBorder="1" applyAlignment="1">
      <alignment horizontal="center"/>
    </xf>
    <xf numFmtId="164" fontId="65" fillId="10" borderId="8" xfId="9" applyFont="1" applyFill="1" applyBorder="1"/>
    <xf numFmtId="2" fontId="65" fillId="10" borderId="8" xfId="9" applyNumberFormat="1" applyFont="1" applyFill="1" applyBorder="1" applyAlignment="1">
      <alignment horizontal="center"/>
    </xf>
    <xf numFmtId="164" fontId="66" fillId="11" borderId="8" xfId="9" applyFont="1" applyFill="1" applyBorder="1"/>
    <xf numFmtId="2" fontId="66" fillId="11" borderId="8" xfId="9" applyNumberFormat="1" applyFont="1" applyFill="1" applyBorder="1" applyAlignment="1">
      <alignment horizontal="center"/>
    </xf>
    <xf numFmtId="164" fontId="65" fillId="10" borderId="6" xfId="9" applyFont="1" applyFill="1" applyBorder="1"/>
    <xf numFmtId="2" fontId="65" fillId="10" borderId="6" xfId="9" applyNumberFormat="1" applyFont="1" applyFill="1" applyBorder="1" applyAlignment="1">
      <alignment horizontal="center"/>
    </xf>
    <xf numFmtId="164" fontId="66" fillId="11" borderId="6" xfId="9" applyFont="1" applyFill="1" applyBorder="1"/>
    <xf numFmtId="2" fontId="66" fillId="11" borderId="6" xfId="9" applyNumberFormat="1" applyFont="1" applyFill="1" applyBorder="1" applyAlignment="1">
      <alignment horizontal="center"/>
    </xf>
    <xf numFmtId="164" fontId="60" fillId="22" borderId="16" xfId="9" applyFont="1" applyFill="1" applyBorder="1"/>
    <xf numFmtId="164" fontId="62" fillId="22" borderId="19" xfId="8" applyNumberFormat="1" applyFont="1" applyFill="1" applyBorder="1" applyAlignment="1" applyProtection="1">
      <alignment horizontal="center"/>
    </xf>
    <xf numFmtId="164" fontId="60" fillId="22" borderId="20" xfId="9" applyFont="1" applyFill="1" applyBorder="1"/>
    <xf numFmtId="164" fontId="60" fillId="22" borderId="18" xfId="9" applyFont="1" applyFill="1" applyBorder="1"/>
    <xf numFmtId="164" fontId="62" fillId="22" borderId="23" xfId="8" applyNumberFormat="1" applyFont="1" applyFill="1" applyBorder="1" applyAlignment="1" applyProtection="1">
      <alignment horizontal="center"/>
    </xf>
    <xf numFmtId="164" fontId="60" fillId="22" borderId="22" xfId="9" applyFont="1" applyFill="1" applyBorder="1"/>
    <xf numFmtId="164" fontId="67" fillId="11" borderId="10" xfId="8" applyNumberFormat="1" applyFont="1" applyFill="1" applyBorder="1" applyAlignment="1" applyProtection="1"/>
    <xf numFmtId="164" fontId="42" fillId="0" borderId="0" xfId="0" applyFont="1" applyBorder="1" applyAlignment="1">
      <alignment horizontal="center"/>
    </xf>
  </cellXfs>
  <cellStyles count="12">
    <cellStyle name="F2" xfId="1" xr:uid="{00000000-0005-0000-0000-000000000000}"/>
    <cellStyle name="F3" xfId="2" xr:uid="{00000000-0005-0000-0000-000001000000}"/>
    <cellStyle name="F4" xfId="3" xr:uid="{00000000-0005-0000-0000-000002000000}"/>
    <cellStyle name="F5" xfId="4" xr:uid="{00000000-0005-0000-0000-000003000000}"/>
    <cellStyle name="F6" xfId="5" xr:uid="{00000000-0005-0000-0000-000004000000}"/>
    <cellStyle name="F7" xfId="6" xr:uid="{00000000-0005-0000-0000-000005000000}"/>
    <cellStyle name="F8" xfId="7" xr:uid="{00000000-0005-0000-0000-000006000000}"/>
    <cellStyle name="Hipervínculo" xfId="8" builtinId="8"/>
    <cellStyle name="Normal" xfId="0" builtinId="0"/>
    <cellStyle name="Normal 2" xfId="9" xr:uid="{00000000-0005-0000-0000-000009000000}"/>
    <cellStyle name="Normal 4" xfId="11" xr:uid="{00000000-0005-0000-0000-00000A000000}"/>
    <cellStyle name="Porcentaje" xfId="10"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5.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6.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7.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spPr>
            <a:solidFill>
              <a:srgbClr val="802060"/>
            </a:solidFill>
            <a:ln w="12700">
              <a:solidFill>
                <a:srgbClr val="000000"/>
              </a:solidFill>
              <a:prstDash val="solid"/>
            </a:ln>
          </c:spPr>
          <c:invertIfNegative val="0"/>
          <c:val>
            <c:numRef>
              <c:f>Introducción!#REF!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Introducción!#REF!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Introducción!#REF!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25A0-45DB-BC55-88D9E1E1C134}"/>
            </c:ext>
          </c:extLst>
        </c:ser>
        <c:dLbls>
          <c:showLegendKey val="0"/>
          <c:showVal val="0"/>
          <c:showCatName val="0"/>
          <c:showSerName val="0"/>
          <c:showPercent val="0"/>
          <c:showBubbleSize val="0"/>
        </c:dLbls>
        <c:gapWidth val="40"/>
        <c:axId val="1607741744"/>
        <c:axId val="1607746096"/>
      </c:barChart>
      <c:catAx>
        <c:axId val="1607741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50" b="1" i="0" u="none" strike="noStrike" baseline="0">
                <a:solidFill>
                  <a:srgbClr val="000000"/>
                </a:solidFill>
                <a:latin typeface="Arial"/>
                <a:ea typeface="Arial"/>
                <a:cs typeface="Arial"/>
              </a:defRPr>
            </a:pPr>
            <a:endParaRPr lang="es-AR"/>
          </a:p>
        </c:txPr>
        <c:crossAx val="1607746096"/>
        <c:crosses val="autoZero"/>
        <c:auto val="1"/>
        <c:lblAlgn val="ctr"/>
        <c:lblOffset val="100"/>
        <c:tickLblSkip val="1"/>
        <c:tickMarkSkip val="1"/>
        <c:noMultiLvlLbl val="0"/>
      </c:catAx>
      <c:valAx>
        <c:axId val="16077460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s-AR"/>
          </a:p>
        </c:txPr>
        <c:crossAx val="1607741744"/>
        <c:crosses val="autoZero"/>
        <c:crossBetween val="between"/>
      </c:valAx>
      <c:spPr>
        <a:solidFill>
          <a:srgbClr val="FFFFFF"/>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75" b="0" i="0" u="none" strike="noStrike" baseline="0">
          <a:solidFill>
            <a:srgbClr val="000000"/>
          </a:solidFill>
          <a:latin typeface="Arial"/>
          <a:ea typeface="Arial"/>
          <a:cs typeface="Arial"/>
        </a:defRPr>
      </a:pPr>
      <a:endParaRPr lang="es-AR"/>
    </a:p>
  </c:txPr>
  <c:printSettings>
    <c:headerFooter alignWithMargins="0"/>
    <c:pageMargins b="1" l="0.75000000000000167" r="0.75000000000000167" t="1" header="0" footer="0"/>
    <c:pageSetup paperSize="9" orientation="landscape" horizontalDpi="360" verticalDpi="360"/>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5" b="1" i="0" u="none" strike="noStrike" baseline="0">
                <a:solidFill>
                  <a:srgbClr val="000000"/>
                </a:solidFill>
                <a:latin typeface="Arial"/>
                <a:ea typeface="Arial"/>
                <a:cs typeface="Arial"/>
              </a:defRPr>
            </a:pPr>
            <a:r>
              <a:rPr lang="es-AR"/>
              <a:t>Perfil con gráfico de dispersión (X-Y)</a:t>
            </a:r>
          </a:p>
        </c:rich>
      </c:tx>
      <c:overlay val="0"/>
      <c:spPr>
        <a:noFill/>
        <a:ln w="25400">
          <a:noFill/>
        </a:ln>
      </c:spPr>
    </c:title>
    <c:autoTitleDeleted val="0"/>
    <c:plotArea>
      <c:layout/>
      <c:scatterChart>
        <c:scatterStyle val="lineMarker"/>
        <c:varyColors val="0"/>
        <c:ser>
          <c:idx val="0"/>
          <c:order val="0"/>
          <c:spPr>
            <a:ln w="25400">
              <a:solidFill>
                <a:srgbClr val="000080"/>
              </a:solidFill>
              <a:prstDash val="solid"/>
            </a:ln>
          </c:spPr>
          <c:marker>
            <c:symbol val="diamond"/>
            <c:size val="7"/>
            <c:spPr>
              <a:solidFill>
                <a:srgbClr val="000080"/>
              </a:solidFill>
              <a:ln>
                <a:solidFill>
                  <a:srgbClr val="000080"/>
                </a:solidFill>
                <a:prstDash val="solid"/>
              </a:ln>
            </c:spPr>
          </c:marker>
          <c:xVal>
            <c:numRef>
              <c:f>Introducción!#REF!</c:f>
              <c:numCache>
                <c:formatCode>General</c:formatCode>
                <c:ptCount val="1"/>
                <c:pt idx="0">
                  <c:v>1</c:v>
                </c:pt>
              </c:numCache>
            </c:numRef>
          </c:xVal>
          <c:yVal>
            <c:numRef>
              <c:f>Introducción!#REF!</c:f>
              <c:numCache>
                <c:formatCode>General</c:formatCode>
                <c:ptCount val="1"/>
                <c:pt idx="0">
                  <c:v>1</c:v>
                </c:pt>
              </c:numCache>
            </c:numRef>
          </c:yVal>
          <c:smooth val="0"/>
          <c:extLst>
            <c:ext xmlns:c16="http://schemas.microsoft.com/office/drawing/2014/chart" uri="{C3380CC4-5D6E-409C-BE32-E72D297353CC}">
              <c16:uniqueId val="{00000000-9D89-45BA-AF0A-EFC94E749677}"/>
            </c:ext>
          </c:extLst>
        </c:ser>
        <c:dLbls>
          <c:showLegendKey val="0"/>
          <c:showVal val="0"/>
          <c:showCatName val="0"/>
          <c:showSerName val="0"/>
          <c:showPercent val="0"/>
          <c:showBubbleSize val="0"/>
        </c:dLbls>
        <c:axId val="1749626192"/>
        <c:axId val="1749632720"/>
      </c:scatterChart>
      <c:valAx>
        <c:axId val="1749626192"/>
        <c:scaling>
          <c:orientation val="minMax"/>
          <c:max val="1000"/>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s-AR"/>
          </a:p>
        </c:txPr>
        <c:crossAx val="1749632720"/>
        <c:crosses val="autoZero"/>
        <c:crossBetween val="midCat"/>
      </c:valAx>
      <c:valAx>
        <c:axId val="17496327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s-AR"/>
          </a:p>
        </c:txPr>
        <c:crossAx val="1749626192"/>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75" b="0" i="0" u="none" strike="noStrike" baseline="0">
          <a:solidFill>
            <a:srgbClr val="000000"/>
          </a:solidFill>
          <a:latin typeface="Arial"/>
          <a:ea typeface="Arial"/>
          <a:cs typeface="Arial"/>
        </a:defRPr>
      </a:pPr>
      <a:endParaRPr lang="es-AR"/>
    </a:p>
  </c:txPr>
  <c:printSettings>
    <c:headerFooter alignWithMargins="0"/>
    <c:pageMargins b="1" l="0.75000000000000167" r="0.75000000000000167" t="1" header="0" footer="0"/>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5" b="1" i="0" u="none" strike="noStrike" baseline="0">
                <a:solidFill>
                  <a:srgbClr val="000000"/>
                </a:solidFill>
                <a:latin typeface="Arial"/>
                <a:ea typeface="Arial"/>
                <a:cs typeface="Arial"/>
              </a:defRPr>
            </a:pPr>
            <a:r>
              <a:rPr lang="es-AR"/>
              <a:t>Perfil con gráfico de línea</a:t>
            </a:r>
          </a:p>
        </c:rich>
      </c:tx>
      <c:overlay val="0"/>
      <c:spPr>
        <a:noFill/>
        <a:ln w="25400">
          <a:noFill/>
        </a:ln>
      </c:spPr>
    </c:title>
    <c:autoTitleDeleted val="0"/>
    <c:plotArea>
      <c:layout/>
      <c:lineChart>
        <c:grouping val="standard"/>
        <c:varyColors val="0"/>
        <c:ser>
          <c:idx val="0"/>
          <c:order val="0"/>
          <c:spPr>
            <a:ln w="25400">
              <a:solidFill>
                <a:srgbClr val="000080"/>
              </a:solidFill>
              <a:prstDash val="solid"/>
            </a:ln>
          </c:spPr>
          <c:marker>
            <c:symbol val="diamond"/>
            <c:size val="7"/>
            <c:spPr>
              <a:solidFill>
                <a:srgbClr val="000080"/>
              </a:solidFill>
              <a:ln>
                <a:solidFill>
                  <a:srgbClr val="000080"/>
                </a:solidFill>
                <a:prstDash val="solid"/>
              </a:ln>
            </c:spPr>
          </c:marker>
          <c:val>
            <c:numRef>
              <c:f>Introducción!#REF!</c:f>
              <c:numCache>
                <c:formatCode>General</c:formatCode>
                <c:ptCount val="1"/>
                <c:pt idx="0">
                  <c:v>1</c:v>
                </c:pt>
              </c:numCache>
            </c:numRef>
          </c:val>
          <c:smooth val="0"/>
          <c:extLst>
            <c:ext xmlns:c15="http://schemas.microsoft.com/office/drawing/2012/chart" uri="{02D57815-91ED-43cb-92C2-25804820EDAC}">
              <c15:filteredCategoryTitle>
                <c15:cat>
                  <c:numRef>
                    <c:extLst>
                      <c:ext uri="{02D57815-91ED-43cb-92C2-25804820EDAC}">
                        <c15:formulaRef>
                          <c15:sqref>Introducción!#REF!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6C93-49BB-90FD-03486392B4CF}"/>
            </c:ext>
          </c:extLst>
        </c:ser>
        <c:dLbls>
          <c:showLegendKey val="0"/>
          <c:showVal val="0"/>
          <c:showCatName val="0"/>
          <c:showSerName val="0"/>
          <c:showPercent val="0"/>
          <c:showBubbleSize val="0"/>
        </c:dLbls>
        <c:marker val="1"/>
        <c:smooth val="0"/>
        <c:axId val="1749619120"/>
        <c:axId val="1749619664"/>
      </c:lineChart>
      <c:catAx>
        <c:axId val="174961912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s-AR"/>
          </a:p>
        </c:txPr>
        <c:crossAx val="1749619664"/>
        <c:crosses val="autoZero"/>
        <c:auto val="1"/>
        <c:lblAlgn val="ctr"/>
        <c:lblOffset val="100"/>
        <c:tickLblSkip val="1"/>
        <c:tickMarkSkip val="1"/>
        <c:noMultiLvlLbl val="0"/>
      </c:catAx>
      <c:valAx>
        <c:axId val="174961966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s-AR"/>
          </a:p>
        </c:txPr>
        <c:crossAx val="1749619120"/>
        <c:crosses val="autoZero"/>
        <c:crossBetween val="between"/>
      </c:valAx>
      <c:spPr>
        <a:solidFill>
          <a:srgbClr val="FFFFFF"/>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75" b="0" i="0" u="none" strike="noStrike" baseline="0">
          <a:solidFill>
            <a:srgbClr val="000000"/>
          </a:solidFill>
          <a:latin typeface="Arial"/>
          <a:ea typeface="Arial"/>
          <a:cs typeface="Arial"/>
        </a:defRPr>
      </a:pPr>
      <a:endParaRPr lang="es-AR"/>
    </a:p>
  </c:txPr>
  <c:printSettings>
    <c:headerFooter alignWithMargins="0"/>
    <c:pageMargins b="1" l="0.75000000000000167" r="0.75000000000000167" t="1" header="0" footer="0"/>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50" b="1" i="0" u="none" strike="noStrike" baseline="0">
                <a:solidFill>
                  <a:srgbClr val="000000"/>
                </a:solidFill>
                <a:latin typeface="Arial"/>
                <a:ea typeface="Arial"/>
                <a:cs typeface="Arial"/>
              </a:defRPr>
            </a:pPr>
            <a:r>
              <a:rPr lang="es-AR"/>
              <a:t>Turistas Europeos (miles)</a:t>
            </a:r>
          </a:p>
        </c:rich>
      </c:tx>
      <c:overlay val="0"/>
      <c:spPr>
        <a:noFill/>
        <a:ln w="25400">
          <a:noFill/>
        </a:ln>
      </c:spPr>
    </c:title>
    <c:autoTitleDeleted val="0"/>
    <c:plotArea>
      <c:layout/>
      <c:barChart>
        <c:barDir val="col"/>
        <c:grouping val="clustered"/>
        <c:varyColors val="0"/>
        <c:ser>
          <c:idx val="0"/>
          <c:order val="0"/>
          <c:spPr>
            <a:solidFill>
              <a:srgbClr val="0000FF"/>
            </a:solidFill>
            <a:ln w="12700">
              <a:solidFill>
                <a:srgbClr val="000000"/>
              </a:solidFill>
              <a:prstDash val="solid"/>
            </a:ln>
          </c:spPr>
          <c:invertIfNegative val="0"/>
          <c:val>
            <c:numRef>
              <c:f>Introducción!#REF!</c:f>
              <c:numCache>
                <c:formatCode>General</c:formatCode>
                <c:ptCount val="1"/>
                <c:pt idx="0">
                  <c:v>1</c:v>
                </c:pt>
              </c:numCache>
            </c:numRef>
          </c:val>
          <c:extLst>
            <c:ext xmlns:c15="http://schemas.microsoft.com/office/drawing/2012/chart" uri="{02D57815-91ED-43cb-92C2-25804820EDAC}">
              <c15:filteredCategoryTitle>
                <c15:cat>
                  <c:numRef>
                    <c:extLst>
                      <c:ext uri="{02D57815-91ED-43cb-92C2-25804820EDAC}">
                        <c15:formulaRef>
                          <c15:sqref>Introducción!#REF!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6A84-4609-8974-68AE24DBCA40}"/>
            </c:ext>
          </c:extLst>
        </c:ser>
        <c:dLbls>
          <c:showLegendKey val="0"/>
          <c:showVal val="0"/>
          <c:showCatName val="0"/>
          <c:showSerName val="0"/>
          <c:showPercent val="0"/>
          <c:showBubbleSize val="0"/>
        </c:dLbls>
        <c:gapWidth val="20"/>
        <c:axId val="1749628368"/>
        <c:axId val="1749625104"/>
      </c:barChart>
      <c:catAx>
        <c:axId val="174962836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25" b="1" i="0" u="none" strike="noStrike" baseline="0">
                <a:solidFill>
                  <a:srgbClr val="000000"/>
                </a:solidFill>
                <a:latin typeface="Arial"/>
                <a:ea typeface="Arial"/>
                <a:cs typeface="Arial"/>
              </a:defRPr>
            </a:pPr>
            <a:endParaRPr lang="es-AR"/>
          </a:p>
        </c:txPr>
        <c:crossAx val="1749625104"/>
        <c:crosses val="autoZero"/>
        <c:auto val="1"/>
        <c:lblAlgn val="ctr"/>
        <c:lblOffset val="100"/>
        <c:tickLblSkip val="1"/>
        <c:tickMarkSkip val="1"/>
        <c:noMultiLvlLbl val="0"/>
      </c:catAx>
      <c:valAx>
        <c:axId val="174962510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225" b="1" i="0" u="none" strike="noStrike" baseline="0">
                <a:solidFill>
                  <a:srgbClr val="000000"/>
                </a:solidFill>
                <a:latin typeface="Arial"/>
                <a:ea typeface="Arial"/>
                <a:cs typeface="Arial"/>
              </a:defRPr>
            </a:pPr>
            <a:endParaRPr lang="es-AR"/>
          </a:p>
        </c:txPr>
        <c:crossAx val="1749628368"/>
        <c:crosses val="autoZero"/>
        <c:crossBetween val="between"/>
      </c:valAx>
      <c:spPr>
        <a:solidFill>
          <a:srgbClr val="FFFFFF"/>
        </a:solidFill>
        <a:ln w="12700">
          <a:solidFill>
            <a:srgbClr val="808080"/>
          </a:solidFill>
          <a:prstDash val="solid"/>
        </a:ln>
      </c:spPr>
    </c:plotArea>
    <c:plotVisOnly val="1"/>
    <c:dispBlanksAs val="gap"/>
    <c:showDLblsOverMax val="0"/>
  </c:chart>
  <c:spPr>
    <a:solidFill>
      <a:srgbClr val="A0E0E0"/>
    </a:solidFill>
    <a:ln w="3175">
      <a:solidFill>
        <a:srgbClr val="000000"/>
      </a:solidFill>
      <a:prstDash val="solid"/>
    </a:ln>
  </c:spPr>
  <c:txPr>
    <a:bodyPr/>
    <a:lstStyle/>
    <a:p>
      <a:pPr>
        <a:defRPr sz="175" b="0" i="0" u="none" strike="noStrike" baseline="0">
          <a:solidFill>
            <a:srgbClr val="000000"/>
          </a:solidFill>
          <a:latin typeface="Arial"/>
          <a:ea typeface="Arial"/>
          <a:cs typeface="Arial"/>
        </a:defRPr>
      </a:pPr>
      <a:endParaRPr lang="es-AR"/>
    </a:p>
  </c:txPr>
  <c:printSettings>
    <c:headerFooter alignWithMargins="0"/>
    <c:pageMargins b="1" l="0.75000000000000167" r="0.75000000000000167" t="1" header="0" footer="0"/>
    <c:pageSetup paperSize="9"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 b="1" i="0" u="none" strike="noStrike" baseline="0">
                <a:solidFill>
                  <a:srgbClr val="000000"/>
                </a:solidFill>
                <a:latin typeface="Arial"/>
                <a:ea typeface="Arial"/>
                <a:cs typeface="Arial"/>
              </a:defRPr>
            </a:pPr>
            <a:r>
              <a:rPr lang="es-AR"/>
              <a:t>Función Seno</a:t>
            </a:r>
          </a:p>
        </c:rich>
      </c:tx>
      <c:overlay val="0"/>
      <c:spPr>
        <a:noFill/>
        <a:ln w="25400">
          <a:noFill/>
        </a:ln>
      </c:spPr>
    </c:title>
    <c:autoTitleDeleted val="0"/>
    <c:plotArea>
      <c:layout/>
      <c:scatterChart>
        <c:scatterStyle val="smoothMarker"/>
        <c:varyColors val="0"/>
        <c:ser>
          <c:idx val="0"/>
          <c:order val="0"/>
          <c:spPr>
            <a:ln w="12700">
              <a:solidFill>
                <a:srgbClr val="FF0000"/>
              </a:solidFill>
              <a:prstDash val="solid"/>
            </a:ln>
          </c:spPr>
          <c:marker>
            <c:symbol val="diamond"/>
            <c:size val="5"/>
            <c:spPr>
              <a:solidFill>
                <a:srgbClr val="FF0000"/>
              </a:solidFill>
              <a:ln>
                <a:solidFill>
                  <a:srgbClr val="FF0000"/>
                </a:solidFill>
                <a:prstDash val="solid"/>
              </a:ln>
            </c:spPr>
          </c:marker>
          <c:xVal>
            <c:numRef>
              <c:f>Introducción!#REF!</c:f>
              <c:numCache>
                <c:formatCode>General</c:formatCode>
                <c:ptCount val="1"/>
                <c:pt idx="0">
                  <c:v>1</c:v>
                </c:pt>
              </c:numCache>
            </c:numRef>
          </c:xVal>
          <c:yVal>
            <c:numRef>
              <c:f>Introducción!#REF!</c:f>
              <c:numCache>
                <c:formatCode>General</c:formatCode>
                <c:ptCount val="1"/>
                <c:pt idx="0">
                  <c:v>1</c:v>
                </c:pt>
              </c:numCache>
            </c:numRef>
          </c:yVal>
          <c:smooth val="1"/>
          <c:extLst>
            <c:ext xmlns:c16="http://schemas.microsoft.com/office/drawing/2014/chart" uri="{C3380CC4-5D6E-409C-BE32-E72D297353CC}">
              <c16:uniqueId val="{00000000-8EC7-4F34-B0EF-41F6ABCA4C07}"/>
            </c:ext>
          </c:extLst>
        </c:ser>
        <c:dLbls>
          <c:showLegendKey val="0"/>
          <c:showVal val="0"/>
          <c:showCatName val="0"/>
          <c:showSerName val="0"/>
          <c:showPercent val="0"/>
          <c:showBubbleSize val="0"/>
        </c:dLbls>
        <c:axId val="1749633264"/>
        <c:axId val="1749627824"/>
      </c:scatterChart>
      <c:valAx>
        <c:axId val="1749633264"/>
        <c:scaling>
          <c:orientation val="minMax"/>
          <c:max val="360"/>
        </c:scaling>
        <c:delete val="0"/>
        <c:axPos val="b"/>
        <c:title>
          <c:tx>
            <c:rich>
              <a:bodyPr/>
              <a:lstStyle/>
              <a:p>
                <a:pPr>
                  <a:defRPr sz="200" b="1" i="0" u="none" strike="noStrike" baseline="0">
                    <a:solidFill>
                      <a:srgbClr val="000000"/>
                    </a:solidFill>
                    <a:latin typeface="Arial"/>
                    <a:ea typeface="Arial"/>
                    <a:cs typeface="Arial"/>
                  </a:defRPr>
                </a:pPr>
                <a:r>
                  <a:rPr lang="es-AR"/>
                  <a:t>Angulo</a:t>
                </a:r>
              </a:p>
            </c:rich>
          </c:tx>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200" b="1" i="0" u="none" strike="noStrike" baseline="0">
                <a:solidFill>
                  <a:srgbClr val="000000"/>
                </a:solidFill>
                <a:latin typeface="Arial"/>
                <a:ea typeface="Arial"/>
                <a:cs typeface="Arial"/>
              </a:defRPr>
            </a:pPr>
            <a:endParaRPr lang="es-AR"/>
          </a:p>
        </c:txPr>
        <c:crossAx val="1749627824"/>
        <c:crossesAt val="0"/>
        <c:crossBetween val="midCat"/>
        <c:majorUnit val="90"/>
      </c:valAx>
      <c:valAx>
        <c:axId val="1749627824"/>
        <c:scaling>
          <c:orientation val="minMax"/>
          <c:max val="1"/>
          <c:min val="-1"/>
        </c:scaling>
        <c:delete val="0"/>
        <c:axPos val="l"/>
        <c:majorGridlines>
          <c:spPr>
            <a:ln w="3175">
              <a:solidFill>
                <a:srgbClr val="000000"/>
              </a:solidFill>
              <a:prstDash val="solid"/>
            </a:ln>
          </c:spPr>
        </c:majorGridlines>
        <c:title>
          <c:tx>
            <c:rich>
              <a:bodyPr/>
              <a:lstStyle/>
              <a:p>
                <a:pPr>
                  <a:defRPr sz="200" b="1" i="0" u="none" strike="noStrike" baseline="0">
                    <a:solidFill>
                      <a:srgbClr val="000000"/>
                    </a:solidFill>
                    <a:latin typeface="Arial"/>
                    <a:ea typeface="Arial"/>
                    <a:cs typeface="Arial"/>
                  </a:defRPr>
                </a:pPr>
                <a:r>
                  <a:rPr lang="es-AR"/>
                  <a:t>Seno</a:t>
                </a:r>
              </a:p>
            </c:rich>
          </c:tx>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200" b="1" i="0" u="none" strike="noStrike" baseline="0">
                <a:solidFill>
                  <a:srgbClr val="000000"/>
                </a:solidFill>
                <a:latin typeface="Arial"/>
                <a:ea typeface="Arial"/>
                <a:cs typeface="Arial"/>
              </a:defRPr>
            </a:pPr>
            <a:endParaRPr lang="es-AR"/>
          </a:p>
        </c:txPr>
        <c:crossAx val="1749633264"/>
        <c:crosses val="autoZero"/>
        <c:crossBetween val="midCat"/>
        <c:majorUnit val="0.5"/>
        <c:minorUnit val="0.1"/>
      </c:valAx>
      <c:spPr>
        <a:solidFill>
          <a:srgbClr val="FFFFFF"/>
        </a:solidFill>
        <a:ln w="12700">
          <a:solidFill>
            <a:srgbClr val="808080"/>
          </a:solidFill>
          <a:prstDash val="solid"/>
        </a:ln>
      </c:spPr>
    </c:plotArea>
    <c:plotVisOnly val="1"/>
    <c:dispBlanksAs val="gap"/>
    <c:showDLblsOverMax val="0"/>
  </c:chart>
  <c:spPr>
    <a:solidFill>
      <a:srgbClr val="CC9CCC"/>
    </a:solidFill>
    <a:ln w="3175">
      <a:solidFill>
        <a:srgbClr val="000000"/>
      </a:solidFill>
      <a:prstDash val="solid"/>
    </a:ln>
  </c:spPr>
  <c:txPr>
    <a:bodyPr/>
    <a:lstStyle/>
    <a:p>
      <a:pPr>
        <a:defRPr sz="175" b="0" i="0" u="none" strike="noStrike" baseline="0">
          <a:solidFill>
            <a:srgbClr val="000000"/>
          </a:solidFill>
          <a:latin typeface="Arial"/>
          <a:ea typeface="Arial"/>
          <a:cs typeface="Arial"/>
        </a:defRPr>
      </a:pPr>
      <a:endParaRPr lang="es-AR"/>
    </a:p>
  </c:txPr>
  <c:printSettings>
    <c:headerFooter alignWithMargins="0"/>
    <c:pageMargins b="1" l="0.75000000000000167" r="0.75000000000000167" t="1" header="0" footer="0"/>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 b="1" i="0" u="none" strike="noStrike" baseline="0">
                <a:solidFill>
                  <a:srgbClr val="000000"/>
                </a:solidFill>
                <a:latin typeface="Arial"/>
                <a:ea typeface="Arial"/>
                <a:cs typeface="Arial"/>
              </a:defRPr>
            </a:pPr>
            <a:r>
              <a:rPr lang="es-AR"/>
              <a:t>Causas de Accidentes</a:t>
            </a:r>
          </a:p>
        </c:rich>
      </c:tx>
      <c:overlay val="0"/>
      <c:spPr>
        <a:noFill/>
        <a:ln w="25400">
          <a:noFill/>
        </a:ln>
      </c:spPr>
    </c:title>
    <c:autoTitleDeleted val="0"/>
    <c:plotArea>
      <c:layout/>
      <c:pieChart>
        <c:varyColors val="1"/>
        <c:ser>
          <c:idx val="0"/>
          <c:order val="0"/>
          <c:spPr>
            <a:solidFill>
              <a:srgbClr val="8080FF"/>
            </a:solidFill>
            <a:ln w="12700">
              <a:solidFill>
                <a:srgbClr val="000000"/>
              </a:solidFill>
              <a:prstDash val="solid"/>
            </a:ln>
          </c:spPr>
          <c:dLbls>
            <c:dLbl>
              <c:idx val="5"/>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CF72-46ED-A5C4-3740B56B09B2}"/>
                </c:ext>
              </c:extLst>
            </c:dLbl>
            <c:numFmt formatCode="0%" sourceLinked="0"/>
            <c:spPr>
              <a:noFill/>
              <a:ln w="25400">
                <a:noFill/>
              </a:ln>
            </c:spPr>
            <c:txPr>
              <a:bodyPr/>
              <a:lstStyle/>
              <a:p>
                <a:pPr>
                  <a:defRPr sz="200" b="1" i="0" u="none" strike="noStrike" baseline="0">
                    <a:solidFill>
                      <a:srgbClr val="000000"/>
                    </a:solidFill>
                    <a:latin typeface="Arial"/>
                    <a:ea typeface="Arial"/>
                    <a:cs typeface="Arial"/>
                  </a:defRPr>
                </a:pPr>
                <a:endParaRPr lang="es-AR"/>
              </a:p>
            </c:txPr>
            <c:showLegendKey val="0"/>
            <c:showVal val="0"/>
            <c:showCatName val="1"/>
            <c:showSerName val="0"/>
            <c:showPercent val="1"/>
            <c:showBubbleSize val="0"/>
            <c:showLeaderLines val="1"/>
            <c:extLst>
              <c:ext xmlns:c15="http://schemas.microsoft.com/office/drawing/2012/chart" uri="{CE6537A1-D6FC-4f65-9D91-7224C49458BB}"/>
            </c:extLst>
          </c:dLbls>
          <c:val>
            <c:numRef>
              <c:f>Introducción!#REF!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Introducción!#REF!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Introducción!#REF!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CF72-46ED-A5C4-3740B56B09B2}"/>
            </c:ext>
          </c:extLst>
        </c:ser>
        <c:dLbls>
          <c:showLegendKey val="0"/>
          <c:showVal val="0"/>
          <c:showCatName val="1"/>
          <c:showSerName val="0"/>
          <c:showPercent val="1"/>
          <c:showBubbleSize val="0"/>
          <c:showLeaderLines val="1"/>
        </c:dLbls>
        <c:firstSliceAng val="0"/>
      </c:pieChart>
      <c:spPr>
        <a:noFill/>
        <a:ln w="25400">
          <a:noFill/>
        </a:ln>
      </c:spPr>
    </c:plotArea>
    <c:plotVisOnly val="1"/>
    <c:dispBlanksAs val="zero"/>
    <c:showDLblsOverMax val="0"/>
  </c:chart>
  <c:spPr>
    <a:solidFill>
      <a:srgbClr val="FFFF99"/>
    </a:solidFill>
    <a:ln w="3175">
      <a:solidFill>
        <a:srgbClr val="000000"/>
      </a:solidFill>
      <a:prstDash val="solid"/>
    </a:ln>
  </c:spPr>
  <c:txPr>
    <a:bodyPr/>
    <a:lstStyle/>
    <a:p>
      <a:pPr>
        <a:defRPr sz="150" b="0" i="0" u="none" strike="noStrike" baseline="0">
          <a:solidFill>
            <a:srgbClr val="000000"/>
          </a:solidFill>
          <a:latin typeface="Arial"/>
          <a:ea typeface="Arial"/>
          <a:cs typeface="Arial"/>
        </a:defRPr>
      </a:pPr>
      <a:endParaRPr lang="es-AR"/>
    </a:p>
  </c:txPr>
  <c:printSettings>
    <c:headerFooter alignWithMargins="0"/>
    <c:pageMargins b="1" l="0.75000000000000167" r="0.75000000000000167" t="1" header="0" footer="0"/>
    <c:pageSetup paperSize="9"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a:t>tareas</a:t>
            </a:r>
            <a:r>
              <a:rPr lang="es-AR" baseline="0"/>
              <a:t> incumplidas por motivo</a:t>
            </a:r>
            <a:endParaRPr lang="es-AR"/>
          </a:p>
        </c:rich>
      </c:tx>
      <c:layout>
        <c:manualLayout>
          <c:xMode val="edge"/>
          <c:yMode val="edge"/>
          <c:x val="0.16745706786651668"/>
          <c:y val="0"/>
        </c:manualLayout>
      </c:layout>
      <c:overlay val="0"/>
      <c:spPr>
        <a:noFill/>
        <a:ln>
          <a:noFill/>
        </a:ln>
        <a:effectLst/>
      </c:spPr>
      <c:txPr>
        <a:bodyPr rot="0" spcFirstLastPara="1" vertOverflow="ellipsis"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manualLayout>
          <c:layoutTarget val="inner"/>
          <c:xMode val="edge"/>
          <c:yMode val="edge"/>
          <c:x val="0.15785006862621989"/>
          <c:y val="0.14505279712348904"/>
          <c:w val="0.70140137535226277"/>
          <c:h val="0.69804374068382136"/>
        </c:manualLayout>
      </c:layout>
      <c:pieChart>
        <c:varyColors val="1"/>
        <c:ser>
          <c:idx val="0"/>
          <c:order val="0"/>
          <c:spPr>
            <a:ln>
              <a:solidFill>
                <a:schemeClr val="tx1"/>
              </a:solidFill>
            </a:ln>
          </c:spPr>
          <c:dPt>
            <c:idx val="0"/>
            <c:bubble3D val="0"/>
            <c:spPr>
              <a:solidFill>
                <a:schemeClr val="accent1"/>
              </a:solidFill>
              <a:ln w="19050">
                <a:solidFill>
                  <a:schemeClr val="tx1"/>
                </a:solidFill>
              </a:ln>
              <a:effectLst/>
            </c:spPr>
          </c:dPt>
          <c:dPt>
            <c:idx val="1"/>
            <c:bubble3D val="0"/>
            <c:spPr>
              <a:pattFill prst="dkDnDiag">
                <a:fgClr>
                  <a:srgbClr val="FF0000"/>
                </a:fgClr>
                <a:bgClr>
                  <a:schemeClr val="bg1"/>
                </a:bgClr>
              </a:pattFill>
              <a:ln w="19050">
                <a:solidFill>
                  <a:schemeClr val="tx1"/>
                </a:solidFill>
              </a:ln>
              <a:effectLst/>
            </c:spPr>
            <c:extLst>
              <c:ext xmlns:c16="http://schemas.microsoft.com/office/drawing/2014/chart" uri="{C3380CC4-5D6E-409C-BE32-E72D297353CC}">
                <c16:uniqueId val="{00000010-F25E-49ED-AD4B-8336E7C1CF50}"/>
              </c:ext>
            </c:extLst>
          </c:dPt>
          <c:dPt>
            <c:idx val="2"/>
            <c:bubble3D val="0"/>
            <c:spPr>
              <a:pattFill prst="dkDnDiag">
                <a:fgClr>
                  <a:srgbClr val="FFFF00"/>
                </a:fgClr>
                <a:bgClr>
                  <a:schemeClr val="bg1"/>
                </a:bgClr>
              </a:pattFill>
              <a:ln w="19050">
                <a:solidFill>
                  <a:schemeClr val="tx1"/>
                </a:solidFill>
              </a:ln>
              <a:effectLst/>
            </c:spPr>
            <c:extLst>
              <c:ext xmlns:c16="http://schemas.microsoft.com/office/drawing/2014/chart" uri="{C3380CC4-5D6E-409C-BE32-E72D297353CC}">
                <c16:uniqueId val="{0000000F-F25E-49ED-AD4B-8336E7C1CF50}"/>
              </c:ext>
            </c:extLst>
          </c:dPt>
          <c:dPt>
            <c:idx val="3"/>
            <c:bubble3D val="0"/>
            <c:spPr>
              <a:pattFill prst="dkDnDiag">
                <a:fgClr>
                  <a:srgbClr val="00B050"/>
                </a:fgClr>
                <a:bgClr>
                  <a:schemeClr val="bg1"/>
                </a:bgClr>
              </a:pattFill>
              <a:ln w="19050">
                <a:solidFill>
                  <a:schemeClr val="tx1"/>
                </a:solidFill>
              </a:ln>
              <a:effectLst/>
            </c:spPr>
            <c:extLst>
              <c:ext xmlns:c16="http://schemas.microsoft.com/office/drawing/2014/chart" uri="{C3380CC4-5D6E-409C-BE32-E72D297353CC}">
                <c16:uniqueId val="{0000000E-F25E-49ED-AD4B-8336E7C1CF50}"/>
              </c:ext>
            </c:extLst>
          </c:dPt>
          <c:dLbls>
            <c:dLbl>
              <c:idx val="3"/>
              <c:layout>
                <c:manualLayout>
                  <c:x val="3.8095238095237744E-3"/>
                  <c:y val="3.303102575639747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E-F25E-49ED-AD4B-8336E7C1CF5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s-AR"/>
              </a:p>
            </c:txPr>
            <c:dLblPos val="outEnd"/>
            <c:showLegendKey val="0"/>
            <c:showVal val="0"/>
            <c:showCatName val="1"/>
            <c:showSerName val="0"/>
            <c:showPercent val="1"/>
            <c:showBubbleSize val="0"/>
            <c:showLeaderLines val="0"/>
            <c:extLst>
              <c:ext xmlns:c15="http://schemas.microsoft.com/office/drawing/2012/chart" uri="{CE6537A1-D6FC-4f65-9D91-7224C49458BB}"/>
            </c:extLst>
          </c:dLbls>
          <c:cat>
            <c:strRef>
              <c:f>Circular!$C$9:$F$9</c:f>
              <c:strCache>
                <c:ptCount val="4"/>
                <c:pt idx="0">
                  <c:v>Personal</c:v>
                </c:pt>
                <c:pt idx="1">
                  <c:v>Clima</c:v>
                </c:pt>
                <c:pt idx="2">
                  <c:v>Movilidad</c:v>
                </c:pt>
                <c:pt idx="3">
                  <c:v>Equipos</c:v>
                </c:pt>
              </c:strCache>
            </c:strRef>
          </c:cat>
          <c:val>
            <c:numRef>
              <c:f>Circular!$C$22:$F$22</c:f>
              <c:numCache>
                <c:formatCode>General_)</c:formatCode>
                <c:ptCount val="4"/>
                <c:pt idx="0">
                  <c:v>192</c:v>
                </c:pt>
                <c:pt idx="1">
                  <c:v>137</c:v>
                </c:pt>
                <c:pt idx="2">
                  <c:v>60</c:v>
                </c:pt>
                <c:pt idx="3">
                  <c:v>43</c:v>
                </c:pt>
              </c:numCache>
            </c:numRef>
          </c:val>
          <c:extLst>
            <c:ext xmlns:c16="http://schemas.microsoft.com/office/drawing/2014/chart" uri="{C3380CC4-5D6E-409C-BE32-E72D297353CC}">
              <c16:uniqueId val="{0000000D-F25E-49ED-AD4B-8336E7C1CF50}"/>
            </c:ext>
          </c:extLst>
        </c:ser>
        <c:dLbls>
          <c:showLegendKey val="0"/>
          <c:showVal val="0"/>
          <c:showCatName val="0"/>
          <c:showSerName val="0"/>
          <c:showPercent val="0"/>
          <c:showBubbleSize val="0"/>
          <c:showLeaderLines val="0"/>
        </c:dLbls>
        <c:firstSliceAng val="0"/>
      </c:pieChart>
      <c:spPr>
        <a:noFill/>
        <a:ln w="25400">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scatterChart>
        <c:scatterStyle val="smoothMarker"/>
        <c:varyColors val="0"/>
        <c:ser>
          <c:idx val="0"/>
          <c:order val="0"/>
          <c:tx>
            <c:v>coseno</c:v>
          </c:tx>
          <c:spPr>
            <a:ln w="19050" cap="rnd">
              <a:solidFill>
                <a:schemeClr val="accent1"/>
              </a:solidFill>
              <a:round/>
            </a:ln>
            <a:effectLst/>
          </c:spPr>
          <c:marker>
            <c:symbol val="none"/>
          </c:marker>
          <c:xVal>
            <c:numRef>
              <c:f>'Extremos fijos'!$B$19:$B$49</c:f>
              <c:numCache>
                <c:formatCode>0.00</c:formatCode>
                <c:ptCount val="31"/>
                <c:pt idx="0">
                  <c:v>0</c:v>
                </c:pt>
                <c:pt idx="1">
                  <c:v>9</c:v>
                </c:pt>
                <c:pt idx="2">
                  <c:v>18</c:v>
                </c:pt>
                <c:pt idx="3">
                  <c:v>27</c:v>
                </c:pt>
                <c:pt idx="4">
                  <c:v>36</c:v>
                </c:pt>
                <c:pt idx="5">
                  <c:v>45</c:v>
                </c:pt>
                <c:pt idx="6">
                  <c:v>54</c:v>
                </c:pt>
                <c:pt idx="7">
                  <c:v>63</c:v>
                </c:pt>
                <c:pt idx="8">
                  <c:v>72</c:v>
                </c:pt>
                <c:pt idx="9">
                  <c:v>81</c:v>
                </c:pt>
                <c:pt idx="10">
                  <c:v>90</c:v>
                </c:pt>
                <c:pt idx="11">
                  <c:v>99</c:v>
                </c:pt>
                <c:pt idx="12">
                  <c:v>108</c:v>
                </c:pt>
                <c:pt idx="13">
                  <c:v>117</c:v>
                </c:pt>
                <c:pt idx="14">
                  <c:v>126</c:v>
                </c:pt>
                <c:pt idx="15">
                  <c:v>135</c:v>
                </c:pt>
                <c:pt idx="16">
                  <c:v>144</c:v>
                </c:pt>
                <c:pt idx="17">
                  <c:v>153</c:v>
                </c:pt>
                <c:pt idx="18">
                  <c:v>162</c:v>
                </c:pt>
                <c:pt idx="19">
                  <c:v>171</c:v>
                </c:pt>
                <c:pt idx="20">
                  <c:v>180</c:v>
                </c:pt>
                <c:pt idx="21">
                  <c:v>189</c:v>
                </c:pt>
                <c:pt idx="22">
                  <c:v>198</c:v>
                </c:pt>
                <c:pt idx="23">
                  <c:v>207</c:v>
                </c:pt>
                <c:pt idx="24">
                  <c:v>216</c:v>
                </c:pt>
                <c:pt idx="25">
                  <c:v>225</c:v>
                </c:pt>
                <c:pt idx="26">
                  <c:v>234</c:v>
                </c:pt>
                <c:pt idx="27">
                  <c:v>243</c:v>
                </c:pt>
                <c:pt idx="28">
                  <c:v>252</c:v>
                </c:pt>
                <c:pt idx="29">
                  <c:v>261</c:v>
                </c:pt>
                <c:pt idx="30">
                  <c:v>270</c:v>
                </c:pt>
              </c:numCache>
            </c:numRef>
          </c:xVal>
          <c:yVal>
            <c:numRef>
              <c:f>'Extremos fijos'!$C$19:$C$49</c:f>
              <c:numCache>
                <c:formatCode>0.000</c:formatCode>
                <c:ptCount val="31"/>
                <c:pt idx="0">
                  <c:v>1</c:v>
                </c:pt>
                <c:pt idx="1">
                  <c:v>0.98768834059513777</c:v>
                </c:pt>
                <c:pt idx="2">
                  <c:v>0.95105651629515353</c:v>
                </c:pt>
                <c:pt idx="3">
                  <c:v>0.8910065241883679</c:v>
                </c:pt>
                <c:pt idx="4">
                  <c:v>0.80901699437494745</c:v>
                </c:pt>
                <c:pt idx="5">
                  <c:v>0.70710678118654757</c:v>
                </c:pt>
                <c:pt idx="6">
                  <c:v>0.58778525229247314</c:v>
                </c:pt>
                <c:pt idx="7">
                  <c:v>0.4539904997395468</c:v>
                </c:pt>
                <c:pt idx="8">
                  <c:v>0.30901699437494745</c:v>
                </c:pt>
                <c:pt idx="9">
                  <c:v>0.15643446504023092</c:v>
                </c:pt>
                <c:pt idx="10">
                  <c:v>6.1257422745431001E-17</c:v>
                </c:pt>
                <c:pt idx="11">
                  <c:v>-0.15643446504023081</c:v>
                </c:pt>
                <c:pt idx="12">
                  <c:v>-0.30901699437494734</c:v>
                </c:pt>
                <c:pt idx="13">
                  <c:v>-0.45399049973954669</c:v>
                </c:pt>
                <c:pt idx="14">
                  <c:v>-0.58778525229247303</c:v>
                </c:pt>
                <c:pt idx="15">
                  <c:v>-0.70710678118654746</c:v>
                </c:pt>
                <c:pt idx="16">
                  <c:v>-0.80901699437494734</c:v>
                </c:pt>
                <c:pt idx="17">
                  <c:v>-0.89100652418836779</c:v>
                </c:pt>
                <c:pt idx="18">
                  <c:v>-0.95105651629515353</c:v>
                </c:pt>
                <c:pt idx="19">
                  <c:v>-0.98768834059513766</c:v>
                </c:pt>
                <c:pt idx="20">
                  <c:v>-1</c:v>
                </c:pt>
                <c:pt idx="21">
                  <c:v>-0.98768834059513777</c:v>
                </c:pt>
                <c:pt idx="22">
                  <c:v>-0.95105651629515364</c:v>
                </c:pt>
                <c:pt idx="23">
                  <c:v>-0.8910065241883679</c:v>
                </c:pt>
                <c:pt idx="24">
                  <c:v>-0.80901699437494756</c:v>
                </c:pt>
                <c:pt idx="25">
                  <c:v>-0.70710678118654768</c:v>
                </c:pt>
                <c:pt idx="26">
                  <c:v>-0.58778525229247325</c:v>
                </c:pt>
                <c:pt idx="27">
                  <c:v>-0.45399049973954692</c:v>
                </c:pt>
                <c:pt idx="28">
                  <c:v>-0.30901699437494756</c:v>
                </c:pt>
                <c:pt idx="29">
                  <c:v>-0.15643446504023104</c:v>
                </c:pt>
                <c:pt idx="30">
                  <c:v>-1.83772268236293E-16</c:v>
                </c:pt>
              </c:numCache>
            </c:numRef>
          </c:yVal>
          <c:smooth val="1"/>
          <c:extLst>
            <c:ext xmlns:c16="http://schemas.microsoft.com/office/drawing/2014/chart" uri="{C3380CC4-5D6E-409C-BE32-E72D297353CC}">
              <c16:uniqueId val="{00000000-1E8F-457D-B865-120158E04257}"/>
            </c:ext>
          </c:extLst>
        </c:ser>
        <c:ser>
          <c:idx val="1"/>
          <c:order val="1"/>
          <c:tx>
            <c:v>seno</c:v>
          </c:tx>
          <c:spPr>
            <a:ln w="19050" cap="rnd">
              <a:solidFill>
                <a:schemeClr val="accent2"/>
              </a:solidFill>
              <a:round/>
            </a:ln>
            <a:effectLst/>
          </c:spPr>
          <c:marker>
            <c:symbol val="none"/>
          </c:marker>
          <c:xVal>
            <c:numRef>
              <c:f>'Extremos fijos'!$B$19:$B$49</c:f>
              <c:numCache>
                <c:formatCode>0.00</c:formatCode>
                <c:ptCount val="31"/>
                <c:pt idx="0">
                  <c:v>0</c:v>
                </c:pt>
                <c:pt idx="1">
                  <c:v>9</c:v>
                </c:pt>
                <c:pt idx="2">
                  <c:v>18</c:v>
                </c:pt>
                <c:pt idx="3">
                  <c:v>27</c:v>
                </c:pt>
                <c:pt idx="4">
                  <c:v>36</c:v>
                </c:pt>
                <c:pt idx="5">
                  <c:v>45</c:v>
                </c:pt>
                <c:pt idx="6">
                  <c:v>54</c:v>
                </c:pt>
                <c:pt idx="7">
                  <c:v>63</c:v>
                </c:pt>
                <c:pt idx="8">
                  <c:v>72</c:v>
                </c:pt>
                <c:pt idx="9">
                  <c:v>81</c:v>
                </c:pt>
                <c:pt idx="10">
                  <c:v>90</c:v>
                </c:pt>
                <c:pt idx="11">
                  <c:v>99</c:v>
                </c:pt>
                <c:pt idx="12">
                  <c:v>108</c:v>
                </c:pt>
                <c:pt idx="13">
                  <c:v>117</c:v>
                </c:pt>
                <c:pt idx="14">
                  <c:v>126</c:v>
                </c:pt>
                <c:pt idx="15">
                  <c:v>135</c:v>
                </c:pt>
                <c:pt idx="16">
                  <c:v>144</c:v>
                </c:pt>
                <c:pt idx="17">
                  <c:v>153</c:v>
                </c:pt>
                <c:pt idx="18">
                  <c:v>162</c:v>
                </c:pt>
                <c:pt idx="19">
                  <c:v>171</c:v>
                </c:pt>
                <c:pt idx="20">
                  <c:v>180</c:v>
                </c:pt>
                <c:pt idx="21">
                  <c:v>189</c:v>
                </c:pt>
                <c:pt idx="22">
                  <c:v>198</c:v>
                </c:pt>
                <c:pt idx="23">
                  <c:v>207</c:v>
                </c:pt>
                <c:pt idx="24">
                  <c:v>216</c:v>
                </c:pt>
                <c:pt idx="25">
                  <c:v>225</c:v>
                </c:pt>
                <c:pt idx="26">
                  <c:v>234</c:v>
                </c:pt>
                <c:pt idx="27">
                  <c:v>243</c:v>
                </c:pt>
                <c:pt idx="28">
                  <c:v>252</c:v>
                </c:pt>
                <c:pt idx="29">
                  <c:v>261</c:v>
                </c:pt>
                <c:pt idx="30">
                  <c:v>270</c:v>
                </c:pt>
              </c:numCache>
            </c:numRef>
          </c:xVal>
          <c:yVal>
            <c:numRef>
              <c:f>'Extremos fijos'!$D$19:$D$49</c:f>
              <c:numCache>
                <c:formatCode>0.000</c:formatCode>
                <c:ptCount val="31"/>
                <c:pt idx="0">
                  <c:v>0</c:v>
                </c:pt>
                <c:pt idx="1">
                  <c:v>0.15643446504023087</c:v>
                </c:pt>
                <c:pt idx="2">
                  <c:v>0.3090169943749474</c:v>
                </c:pt>
                <c:pt idx="3">
                  <c:v>0.45399049973954675</c:v>
                </c:pt>
                <c:pt idx="4">
                  <c:v>0.58778525229247314</c:v>
                </c:pt>
                <c:pt idx="5">
                  <c:v>0.70710678118654746</c:v>
                </c:pt>
                <c:pt idx="6">
                  <c:v>0.80901699437494745</c:v>
                </c:pt>
                <c:pt idx="7">
                  <c:v>0.89100652418836779</c:v>
                </c:pt>
                <c:pt idx="8">
                  <c:v>0.95105651629515353</c:v>
                </c:pt>
                <c:pt idx="9">
                  <c:v>0.98768834059513777</c:v>
                </c:pt>
                <c:pt idx="10">
                  <c:v>1</c:v>
                </c:pt>
                <c:pt idx="11">
                  <c:v>0.98768834059513777</c:v>
                </c:pt>
                <c:pt idx="12">
                  <c:v>0.95105651629515364</c:v>
                </c:pt>
                <c:pt idx="13">
                  <c:v>0.8910065241883679</c:v>
                </c:pt>
                <c:pt idx="14">
                  <c:v>0.80901699437494745</c:v>
                </c:pt>
                <c:pt idx="15">
                  <c:v>0.70710678118654757</c:v>
                </c:pt>
                <c:pt idx="16">
                  <c:v>0.58778525229247325</c:v>
                </c:pt>
                <c:pt idx="17">
                  <c:v>0.45399049973954686</c:v>
                </c:pt>
                <c:pt idx="18">
                  <c:v>0.30901699437494751</c:v>
                </c:pt>
                <c:pt idx="19">
                  <c:v>0.15643446504023098</c:v>
                </c:pt>
                <c:pt idx="20">
                  <c:v>1.22514845490862E-16</c:v>
                </c:pt>
                <c:pt idx="21">
                  <c:v>-0.15643446504023073</c:v>
                </c:pt>
                <c:pt idx="22">
                  <c:v>-0.30901699437494728</c:v>
                </c:pt>
                <c:pt idx="23">
                  <c:v>-0.45399049973954669</c:v>
                </c:pt>
                <c:pt idx="24">
                  <c:v>-0.58778525229247303</c:v>
                </c:pt>
                <c:pt idx="25">
                  <c:v>-0.70710678118654746</c:v>
                </c:pt>
                <c:pt idx="26">
                  <c:v>-0.80901699437494734</c:v>
                </c:pt>
                <c:pt idx="27">
                  <c:v>-0.89100652418836779</c:v>
                </c:pt>
                <c:pt idx="28">
                  <c:v>-0.95105651629515353</c:v>
                </c:pt>
                <c:pt idx="29">
                  <c:v>-0.98768834059513766</c:v>
                </c:pt>
                <c:pt idx="30">
                  <c:v>-1</c:v>
                </c:pt>
              </c:numCache>
            </c:numRef>
          </c:yVal>
          <c:smooth val="1"/>
          <c:extLst>
            <c:ext xmlns:c16="http://schemas.microsoft.com/office/drawing/2014/chart" uri="{C3380CC4-5D6E-409C-BE32-E72D297353CC}">
              <c16:uniqueId val="{00000003-1E8F-457D-B865-120158E04257}"/>
            </c:ext>
          </c:extLst>
        </c:ser>
        <c:dLbls>
          <c:showLegendKey val="0"/>
          <c:showVal val="0"/>
          <c:showCatName val="0"/>
          <c:showSerName val="0"/>
          <c:showPercent val="0"/>
          <c:showBubbleSize val="0"/>
        </c:dLbls>
        <c:axId val="474715736"/>
        <c:axId val="474716720"/>
      </c:scatterChart>
      <c:valAx>
        <c:axId val="474715736"/>
        <c:scaling>
          <c:orientation val="minMax"/>
          <c:max val="360"/>
          <c:min val="0"/>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474716720"/>
        <c:crosses val="autoZero"/>
        <c:crossBetween val="midCat"/>
        <c:majorUnit val="45"/>
      </c:valAx>
      <c:valAx>
        <c:axId val="474716720"/>
        <c:scaling>
          <c:orientation val="minMax"/>
          <c:max val="1"/>
          <c:min val="-1"/>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474715736"/>
        <c:crosses val="autoZero"/>
        <c:crossBetween val="midCat"/>
      </c:valAx>
      <c:spPr>
        <a:noFill/>
        <a:ln>
          <a:noFill/>
        </a:ln>
        <a:effectLst/>
      </c:spPr>
    </c:plotArea>
    <c:legend>
      <c:legendPos val="r"/>
      <c:layout>
        <c:manualLayout>
          <c:xMode val="edge"/>
          <c:yMode val="edge"/>
          <c:x val="0.75870396622611547"/>
          <c:y val="6.8447789658417871E-2"/>
          <c:w val="0.18769339289416803"/>
          <c:h val="0.189573853785568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lineChart>
        <c:grouping val="standard"/>
        <c:varyColors val="0"/>
        <c:ser>
          <c:idx val="0"/>
          <c:order val="0"/>
          <c:spPr>
            <a:ln w="28575" cap="rnd">
              <a:solidFill>
                <a:srgbClr val="FF0000"/>
              </a:solidFill>
              <a:round/>
            </a:ln>
            <a:effectLst/>
          </c:spPr>
          <c:marker>
            <c:symbol val="none"/>
          </c:marker>
          <c:val>
            <c:numRef>
              <c:f>'Con 2 ejes Y'!$B$12:$B$23</c:f>
              <c:numCache>
                <c:formatCode>General</c:formatCode>
                <c:ptCount val="12"/>
                <c:pt idx="0">
                  <c:v>128</c:v>
                </c:pt>
                <c:pt idx="1">
                  <c:v>100</c:v>
                </c:pt>
                <c:pt idx="2">
                  <c:v>147</c:v>
                </c:pt>
                <c:pt idx="3">
                  <c:v>94</c:v>
                </c:pt>
                <c:pt idx="4">
                  <c:v>48</c:v>
                </c:pt>
                <c:pt idx="5">
                  <c:v>34</c:v>
                </c:pt>
                <c:pt idx="6">
                  <c:v>32</c:v>
                </c:pt>
                <c:pt idx="7">
                  <c:v>35</c:v>
                </c:pt>
                <c:pt idx="8">
                  <c:v>47</c:v>
                </c:pt>
                <c:pt idx="9">
                  <c:v>97</c:v>
                </c:pt>
                <c:pt idx="10">
                  <c:v>111</c:v>
                </c:pt>
                <c:pt idx="11">
                  <c:v>103</c:v>
                </c:pt>
              </c:numCache>
            </c:numRef>
          </c:val>
          <c:smooth val="0"/>
          <c:extLst>
            <c:ext xmlns:c16="http://schemas.microsoft.com/office/drawing/2014/chart" uri="{C3380CC4-5D6E-409C-BE32-E72D297353CC}">
              <c16:uniqueId val="{00000000-F1F8-4D72-B6C1-E75A17C740F5}"/>
            </c:ext>
          </c:extLst>
        </c:ser>
        <c:ser>
          <c:idx val="1"/>
          <c:order val="1"/>
          <c:spPr>
            <a:ln w="28575" cap="rnd">
              <a:solidFill>
                <a:schemeClr val="accent6">
                  <a:alpha val="96000"/>
                </a:schemeClr>
              </a:solidFill>
              <a:round/>
            </a:ln>
            <a:effectLst/>
          </c:spPr>
          <c:marker>
            <c:symbol val="none"/>
          </c:marker>
          <c:val>
            <c:numRef>
              <c:f>'Con 2 ejes Y'!$C$12:$C$23</c:f>
              <c:numCache>
                <c:formatCode>General</c:formatCode>
                <c:ptCount val="12"/>
                <c:pt idx="0">
                  <c:v>74</c:v>
                </c:pt>
                <c:pt idx="1">
                  <c:v>79</c:v>
                </c:pt>
                <c:pt idx="2">
                  <c:v>82</c:v>
                </c:pt>
                <c:pt idx="3">
                  <c:v>85</c:v>
                </c:pt>
                <c:pt idx="4">
                  <c:v>85</c:v>
                </c:pt>
                <c:pt idx="5">
                  <c:v>86</c:v>
                </c:pt>
                <c:pt idx="6">
                  <c:v>85</c:v>
                </c:pt>
                <c:pt idx="7">
                  <c:v>82</c:v>
                </c:pt>
                <c:pt idx="8">
                  <c:v>79</c:v>
                </c:pt>
                <c:pt idx="9">
                  <c:v>77</c:v>
                </c:pt>
                <c:pt idx="10">
                  <c:v>77</c:v>
                </c:pt>
                <c:pt idx="11">
                  <c:v>75</c:v>
                </c:pt>
              </c:numCache>
            </c:numRef>
          </c:val>
          <c:smooth val="0"/>
          <c:extLst>
            <c:ext xmlns:c16="http://schemas.microsoft.com/office/drawing/2014/chart" uri="{C3380CC4-5D6E-409C-BE32-E72D297353CC}">
              <c16:uniqueId val="{00000001-F1F8-4D72-B6C1-E75A17C740F5}"/>
            </c:ext>
          </c:extLst>
        </c:ser>
        <c:dLbls>
          <c:showLegendKey val="0"/>
          <c:showVal val="0"/>
          <c:showCatName val="0"/>
          <c:showSerName val="0"/>
          <c:showPercent val="0"/>
          <c:showBubbleSize val="0"/>
        </c:dLbls>
        <c:marker val="1"/>
        <c:smooth val="0"/>
        <c:axId val="423922888"/>
        <c:axId val="423921576"/>
      </c:lineChart>
      <c:lineChart>
        <c:grouping val="standard"/>
        <c:varyColors val="0"/>
        <c:ser>
          <c:idx val="2"/>
          <c:order val="2"/>
          <c:tx>
            <c:v>temperatura</c:v>
          </c:tx>
          <c:spPr>
            <a:ln w="28575" cap="rnd">
              <a:solidFill>
                <a:schemeClr val="tx2"/>
              </a:solidFill>
              <a:round/>
            </a:ln>
            <a:effectLst/>
          </c:spPr>
          <c:marker>
            <c:symbol val="none"/>
          </c:marker>
          <c:val>
            <c:numRef>
              <c:f>'Con 2 ejes Y'!$D$12:$D$23</c:f>
              <c:numCache>
                <c:formatCode>General</c:formatCode>
                <c:ptCount val="12"/>
                <c:pt idx="0">
                  <c:v>32</c:v>
                </c:pt>
                <c:pt idx="1">
                  <c:v>31</c:v>
                </c:pt>
                <c:pt idx="2">
                  <c:v>29</c:v>
                </c:pt>
                <c:pt idx="3">
                  <c:v>23</c:v>
                </c:pt>
                <c:pt idx="4">
                  <c:v>21</c:v>
                </c:pt>
                <c:pt idx="5">
                  <c:v>17</c:v>
                </c:pt>
                <c:pt idx="6">
                  <c:v>18</c:v>
                </c:pt>
                <c:pt idx="7">
                  <c:v>20</c:v>
                </c:pt>
                <c:pt idx="8">
                  <c:v>22</c:v>
                </c:pt>
                <c:pt idx="9">
                  <c:v>24</c:v>
                </c:pt>
                <c:pt idx="10">
                  <c:v>28</c:v>
                </c:pt>
                <c:pt idx="11">
                  <c:v>30</c:v>
                </c:pt>
              </c:numCache>
            </c:numRef>
          </c:val>
          <c:smooth val="0"/>
          <c:extLst>
            <c:ext xmlns:c16="http://schemas.microsoft.com/office/drawing/2014/chart" uri="{C3380CC4-5D6E-409C-BE32-E72D297353CC}">
              <c16:uniqueId val="{0000000E-F1F8-4D72-B6C1-E75A17C740F5}"/>
            </c:ext>
          </c:extLst>
        </c:ser>
        <c:dLbls>
          <c:showLegendKey val="0"/>
          <c:showVal val="0"/>
          <c:showCatName val="0"/>
          <c:showSerName val="0"/>
          <c:showPercent val="0"/>
          <c:showBubbleSize val="0"/>
        </c:dLbls>
        <c:marker val="1"/>
        <c:smooth val="0"/>
        <c:axId val="573073720"/>
        <c:axId val="573073392"/>
      </c:lineChart>
      <c:catAx>
        <c:axId val="423922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423921576"/>
        <c:crosses val="autoZero"/>
        <c:auto val="1"/>
        <c:lblAlgn val="ctr"/>
        <c:lblOffset val="100"/>
        <c:noMultiLvlLbl val="0"/>
      </c:catAx>
      <c:valAx>
        <c:axId val="423921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423922888"/>
        <c:crosses val="autoZero"/>
        <c:crossBetween val="between"/>
      </c:valAx>
      <c:valAx>
        <c:axId val="573073392"/>
        <c:scaling>
          <c:orientation val="minMax"/>
          <c:max val="33"/>
          <c:min val="15"/>
        </c:scaling>
        <c:delete val="0"/>
        <c:axPos val="r"/>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573073720"/>
        <c:crosses val="max"/>
        <c:crossBetween val="between"/>
      </c:valAx>
      <c:catAx>
        <c:axId val="573073720"/>
        <c:scaling>
          <c:orientation val="minMax"/>
        </c:scaling>
        <c:delete val="1"/>
        <c:axPos val="b"/>
        <c:majorTickMark val="out"/>
        <c:minorTickMark val="none"/>
        <c:tickLblPos val="nextTo"/>
        <c:crossAx val="573073392"/>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60354783005878E-2"/>
          <c:y val="0.16332051040431028"/>
          <c:w val="0.79838969320258268"/>
          <c:h val="0.77473033047681339"/>
        </c:manualLayout>
      </c:layout>
      <c:lineChart>
        <c:grouping val="standard"/>
        <c:varyColors val="0"/>
        <c:ser>
          <c:idx val="0"/>
          <c:order val="0"/>
          <c:tx>
            <c:v>COSENO</c:v>
          </c:tx>
          <c:spPr>
            <a:ln w="19050" cap="rnd">
              <a:solidFill>
                <a:schemeClr val="accent1"/>
              </a:solidFill>
              <a:round/>
            </a:ln>
            <a:effectLst/>
          </c:spPr>
          <c:marker>
            <c:symbol val="none"/>
          </c:marker>
          <c:cat>
            <c:numRef>
              <c:f>'Con 2 ejes OTRO'!$B$23:$B$95</c:f>
              <c:numCache>
                <c:formatCode>0.00</c:formatCode>
                <c:ptCount val="73"/>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numCache>
            </c:numRef>
          </c:cat>
          <c:val>
            <c:numRef>
              <c:f>'Con 2 ejes OTRO'!$C$23:$C$95</c:f>
              <c:numCache>
                <c:formatCode>0.000</c:formatCode>
                <c:ptCount val="73"/>
                <c:pt idx="0">
                  <c:v>1</c:v>
                </c:pt>
                <c:pt idx="1">
                  <c:v>0.99619469809174555</c:v>
                </c:pt>
                <c:pt idx="2">
                  <c:v>0.98480775301220802</c:v>
                </c:pt>
                <c:pt idx="3">
                  <c:v>0.96592582628906831</c:v>
                </c:pt>
                <c:pt idx="4">
                  <c:v>0.93969262078590843</c:v>
                </c:pt>
                <c:pt idx="5">
                  <c:v>0.90630778703664994</c:v>
                </c:pt>
                <c:pt idx="6">
                  <c:v>0.86602540378443871</c:v>
                </c:pt>
                <c:pt idx="7">
                  <c:v>0.8191520442889918</c:v>
                </c:pt>
                <c:pt idx="8">
                  <c:v>0.76604444311897801</c:v>
                </c:pt>
                <c:pt idx="9">
                  <c:v>0.70710678118654757</c:v>
                </c:pt>
                <c:pt idx="10">
                  <c:v>0.64278760968653936</c:v>
                </c:pt>
                <c:pt idx="11">
                  <c:v>0.57357643635104616</c:v>
                </c:pt>
                <c:pt idx="12">
                  <c:v>0.50000000000000011</c:v>
                </c:pt>
                <c:pt idx="13">
                  <c:v>0.42261826174069944</c:v>
                </c:pt>
                <c:pt idx="14">
                  <c:v>0.34202014332566882</c:v>
                </c:pt>
                <c:pt idx="15">
                  <c:v>0.25881904510252074</c:v>
                </c:pt>
                <c:pt idx="16">
                  <c:v>0.17364817766693041</c:v>
                </c:pt>
                <c:pt idx="17">
                  <c:v>8.7155742747658138E-2</c:v>
                </c:pt>
                <c:pt idx="18">
                  <c:v>6.1257422745431001E-17</c:v>
                </c:pt>
                <c:pt idx="19">
                  <c:v>-8.7155742747658235E-2</c:v>
                </c:pt>
                <c:pt idx="20">
                  <c:v>-0.1736481776669303</c:v>
                </c:pt>
                <c:pt idx="21">
                  <c:v>-0.25881904510252085</c:v>
                </c:pt>
                <c:pt idx="22">
                  <c:v>-0.34202014332566871</c:v>
                </c:pt>
                <c:pt idx="23">
                  <c:v>-0.42261826174069933</c:v>
                </c:pt>
                <c:pt idx="24">
                  <c:v>-0.49999999999999978</c:v>
                </c:pt>
                <c:pt idx="25">
                  <c:v>-0.57357643635104616</c:v>
                </c:pt>
                <c:pt idx="26">
                  <c:v>-0.64278760968653936</c:v>
                </c:pt>
                <c:pt idx="27">
                  <c:v>-0.70710678118654746</c:v>
                </c:pt>
                <c:pt idx="28">
                  <c:v>-0.7660444431189779</c:v>
                </c:pt>
                <c:pt idx="29">
                  <c:v>-0.81915204428899191</c:v>
                </c:pt>
                <c:pt idx="30">
                  <c:v>-0.86602540378443871</c:v>
                </c:pt>
                <c:pt idx="31">
                  <c:v>-0.90630778703664994</c:v>
                </c:pt>
                <c:pt idx="32">
                  <c:v>-0.93969262078590832</c:v>
                </c:pt>
                <c:pt idx="33">
                  <c:v>-0.9659258262890682</c:v>
                </c:pt>
                <c:pt idx="34">
                  <c:v>-0.98480775301220802</c:v>
                </c:pt>
                <c:pt idx="35">
                  <c:v>-0.99619469809174555</c:v>
                </c:pt>
                <c:pt idx="36">
                  <c:v>-1</c:v>
                </c:pt>
                <c:pt idx="37">
                  <c:v>-0.99619469809174555</c:v>
                </c:pt>
                <c:pt idx="38">
                  <c:v>-0.98480775301220802</c:v>
                </c:pt>
                <c:pt idx="39">
                  <c:v>-0.96592582628906831</c:v>
                </c:pt>
                <c:pt idx="40">
                  <c:v>-0.93969262078590843</c:v>
                </c:pt>
                <c:pt idx="41">
                  <c:v>-0.90630778703665005</c:v>
                </c:pt>
                <c:pt idx="42">
                  <c:v>-0.8660254037844386</c:v>
                </c:pt>
                <c:pt idx="43">
                  <c:v>-0.8191520442889918</c:v>
                </c:pt>
                <c:pt idx="44">
                  <c:v>-0.76604444311897801</c:v>
                </c:pt>
                <c:pt idx="45">
                  <c:v>-0.70710678118654768</c:v>
                </c:pt>
                <c:pt idx="46">
                  <c:v>-0.64278760968653947</c:v>
                </c:pt>
                <c:pt idx="47">
                  <c:v>-0.57357643635104638</c:v>
                </c:pt>
                <c:pt idx="48">
                  <c:v>-0.50000000000000044</c:v>
                </c:pt>
                <c:pt idx="49">
                  <c:v>-0.42261826174069916</c:v>
                </c:pt>
                <c:pt idx="50">
                  <c:v>-0.34202014332566855</c:v>
                </c:pt>
                <c:pt idx="51">
                  <c:v>-0.25881904510252063</c:v>
                </c:pt>
                <c:pt idx="52">
                  <c:v>-0.17364817766693033</c:v>
                </c:pt>
                <c:pt idx="53">
                  <c:v>-8.7155742747658249E-2</c:v>
                </c:pt>
                <c:pt idx="54">
                  <c:v>-1.83772268236293E-16</c:v>
                </c:pt>
                <c:pt idx="55">
                  <c:v>8.7155742747657888E-2</c:v>
                </c:pt>
                <c:pt idx="56">
                  <c:v>0.17364817766692997</c:v>
                </c:pt>
                <c:pt idx="57">
                  <c:v>0.2588190451025203</c:v>
                </c:pt>
                <c:pt idx="58">
                  <c:v>0.34202014332566899</c:v>
                </c:pt>
                <c:pt idx="59">
                  <c:v>0.42261826174069961</c:v>
                </c:pt>
                <c:pt idx="60">
                  <c:v>0.50000000000000011</c:v>
                </c:pt>
                <c:pt idx="61">
                  <c:v>0.57357643635104605</c:v>
                </c:pt>
                <c:pt idx="62">
                  <c:v>0.64278760968653925</c:v>
                </c:pt>
                <c:pt idx="63">
                  <c:v>0.70710678118654735</c:v>
                </c:pt>
                <c:pt idx="64">
                  <c:v>0.76604444311897779</c:v>
                </c:pt>
                <c:pt idx="65">
                  <c:v>0.81915204428899158</c:v>
                </c:pt>
                <c:pt idx="66">
                  <c:v>0.86602540378443837</c:v>
                </c:pt>
                <c:pt idx="67">
                  <c:v>0.90630778703665005</c:v>
                </c:pt>
                <c:pt idx="68">
                  <c:v>0.93969262078590843</c:v>
                </c:pt>
                <c:pt idx="69">
                  <c:v>0.96592582628906831</c:v>
                </c:pt>
                <c:pt idx="70">
                  <c:v>0.98480775301220802</c:v>
                </c:pt>
                <c:pt idx="71">
                  <c:v>0.99619469809174555</c:v>
                </c:pt>
                <c:pt idx="72">
                  <c:v>1</c:v>
                </c:pt>
              </c:numCache>
            </c:numRef>
          </c:val>
          <c:smooth val="0"/>
          <c:extLst>
            <c:ext xmlns:c16="http://schemas.microsoft.com/office/drawing/2014/chart" uri="{C3380CC4-5D6E-409C-BE32-E72D297353CC}">
              <c16:uniqueId val="{00000000-17C2-4A53-BF10-07AF38672DDF}"/>
            </c:ext>
          </c:extLst>
        </c:ser>
        <c:ser>
          <c:idx val="1"/>
          <c:order val="1"/>
          <c:tx>
            <c:v>SENO</c:v>
          </c:tx>
          <c:spPr>
            <a:ln w="19050" cap="rnd">
              <a:solidFill>
                <a:schemeClr val="accent2"/>
              </a:solidFill>
              <a:round/>
            </a:ln>
            <a:effectLst/>
          </c:spPr>
          <c:marker>
            <c:symbol val="none"/>
          </c:marker>
          <c:cat>
            <c:numRef>
              <c:f>'Con 2 ejes OTRO'!$B$23:$B$95</c:f>
              <c:numCache>
                <c:formatCode>0.00</c:formatCode>
                <c:ptCount val="73"/>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numCache>
            </c:numRef>
          </c:cat>
          <c:val>
            <c:numRef>
              <c:f>'Con 2 ejes OTRO'!$D$23:$D$95</c:f>
              <c:numCache>
                <c:formatCode>0.000</c:formatCode>
                <c:ptCount val="73"/>
                <c:pt idx="0">
                  <c:v>0</c:v>
                </c:pt>
                <c:pt idx="1">
                  <c:v>8.7155742747658166E-2</c:v>
                </c:pt>
                <c:pt idx="2">
                  <c:v>0.17364817766693033</c:v>
                </c:pt>
                <c:pt idx="3">
                  <c:v>0.25881904510252074</c:v>
                </c:pt>
                <c:pt idx="4">
                  <c:v>0.34202014332566871</c:v>
                </c:pt>
                <c:pt idx="5">
                  <c:v>0.42261826174069944</c:v>
                </c:pt>
                <c:pt idx="6">
                  <c:v>0.49999999999999994</c:v>
                </c:pt>
                <c:pt idx="7">
                  <c:v>0.57357643635104605</c:v>
                </c:pt>
                <c:pt idx="8">
                  <c:v>0.64278760968653925</c:v>
                </c:pt>
                <c:pt idx="9">
                  <c:v>0.70710678118654746</c:v>
                </c:pt>
                <c:pt idx="10">
                  <c:v>0.76604444311897801</c:v>
                </c:pt>
                <c:pt idx="11">
                  <c:v>0.8191520442889918</c:v>
                </c:pt>
                <c:pt idx="12">
                  <c:v>0.8660254037844386</c:v>
                </c:pt>
                <c:pt idx="13">
                  <c:v>0.90630778703664994</c:v>
                </c:pt>
                <c:pt idx="14">
                  <c:v>0.93969262078590832</c:v>
                </c:pt>
                <c:pt idx="15">
                  <c:v>0.96592582628906831</c:v>
                </c:pt>
                <c:pt idx="16">
                  <c:v>0.98480775301220802</c:v>
                </c:pt>
                <c:pt idx="17">
                  <c:v>0.99619469809174555</c:v>
                </c:pt>
                <c:pt idx="18">
                  <c:v>1</c:v>
                </c:pt>
                <c:pt idx="19">
                  <c:v>0.99619469809174555</c:v>
                </c:pt>
                <c:pt idx="20">
                  <c:v>0.98480775301220802</c:v>
                </c:pt>
                <c:pt idx="21">
                  <c:v>0.96592582628906831</c:v>
                </c:pt>
                <c:pt idx="22">
                  <c:v>0.93969262078590843</c:v>
                </c:pt>
                <c:pt idx="23">
                  <c:v>0.90630778703665005</c:v>
                </c:pt>
                <c:pt idx="24">
                  <c:v>0.86602540378443871</c:v>
                </c:pt>
                <c:pt idx="25">
                  <c:v>0.81915204428899169</c:v>
                </c:pt>
                <c:pt idx="26">
                  <c:v>0.76604444311897801</c:v>
                </c:pt>
                <c:pt idx="27">
                  <c:v>0.70710678118654757</c:v>
                </c:pt>
                <c:pt idx="28">
                  <c:v>0.64278760968653947</c:v>
                </c:pt>
                <c:pt idx="29">
                  <c:v>0.57357643635104594</c:v>
                </c:pt>
                <c:pt idx="30">
                  <c:v>0.49999999999999994</c:v>
                </c:pt>
                <c:pt idx="31">
                  <c:v>0.4226182617406995</c:v>
                </c:pt>
                <c:pt idx="32">
                  <c:v>0.34202014332566888</c:v>
                </c:pt>
                <c:pt idx="33">
                  <c:v>0.25881904510252102</c:v>
                </c:pt>
                <c:pt idx="34">
                  <c:v>0.17364817766693028</c:v>
                </c:pt>
                <c:pt idx="35">
                  <c:v>8.7155742747658194E-2</c:v>
                </c:pt>
                <c:pt idx="36">
                  <c:v>1.22514845490862E-16</c:v>
                </c:pt>
                <c:pt idx="37">
                  <c:v>-8.7155742747657944E-2</c:v>
                </c:pt>
                <c:pt idx="38">
                  <c:v>-0.17364817766693047</c:v>
                </c:pt>
                <c:pt idx="39">
                  <c:v>-0.25881904510252079</c:v>
                </c:pt>
                <c:pt idx="40">
                  <c:v>-0.34202014332566866</c:v>
                </c:pt>
                <c:pt idx="41">
                  <c:v>-0.42261826174069927</c:v>
                </c:pt>
                <c:pt idx="42">
                  <c:v>-0.50000000000000011</c:v>
                </c:pt>
                <c:pt idx="43">
                  <c:v>-0.57357643635104616</c:v>
                </c:pt>
                <c:pt idx="44">
                  <c:v>-0.64278760968653925</c:v>
                </c:pt>
                <c:pt idx="45">
                  <c:v>-0.70710678118654746</c:v>
                </c:pt>
                <c:pt idx="46">
                  <c:v>-0.7660444431189779</c:v>
                </c:pt>
                <c:pt idx="47">
                  <c:v>-0.81915204428899158</c:v>
                </c:pt>
                <c:pt idx="48">
                  <c:v>-0.86602540378443837</c:v>
                </c:pt>
                <c:pt idx="49">
                  <c:v>-0.90630778703665005</c:v>
                </c:pt>
                <c:pt idx="50">
                  <c:v>-0.93969262078590843</c:v>
                </c:pt>
                <c:pt idx="51">
                  <c:v>-0.96592582628906831</c:v>
                </c:pt>
                <c:pt idx="52">
                  <c:v>-0.98480775301220802</c:v>
                </c:pt>
                <c:pt idx="53">
                  <c:v>-0.99619469809174555</c:v>
                </c:pt>
                <c:pt idx="54">
                  <c:v>-1</c:v>
                </c:pt>
                <c:pt idx="55">
                  <c:v>-0.99619469809174555</c:v>
                </c:pt>
                <c:pt idx="56">
                  <c:v>-0.98480775301220813</c:v>
                </c:pt>
                <c:pt idx="57">
                  <c:v>-0.96592582628906842</c:v>
                </c:pt>
                <c:pt idx="58">
                  <c:v>-0.93969262078590832</c:v>
                </c:pt>
                <c:pt idx="59">
                  <c:v>-0.90630778703664994</c:v>
                </c:pt>
                <c:pt idx="60">
                  <c:v>-0.8660254037844386</c:v>
                </c:pt>
                <c:pt idx="61">
                  <c:v>-0.8191520442889918</c:v>
                </c:pt>
                <c:pt idx="62">
                  <c:v>-0.76604444311897812</c:v>
                </c:pt>
                <c:pt idx="63">
                  <c:v>-0.70710678118654768</c:v>
                </c:pt>
                <c:pt idx="64">
                  <c:v>-0.64278760968653958</c:v>
                </c:pt>
                <c:pt idx="65">
                  <c:v>-0.57357643635104649</c:v>
                </c:pt>
                <c:pt idx="66">
                  <c:v>-0.50000000000000044</c:v>
                </c:pt>
                <c:pt idx="67">
                  <c:v>-0.42261826174069922</c:v>
                </c:pt>
                <c:pt idx="68">
                  <c:v>-0.3420201433256686</c:v>
                </c:pt>
                <c:pt idx="69">
                  <c:v>-0.25881904510252068</c:v>
                </c:pt>
                <c:pt idx="70">
                  <c:v>-0.17364817766693039</c:v>
                </c:pt>
                <c:pt idx="71">
                  <c:v>-8.7155742747658319E-2</c:v>
                </c:pt>
                <c:pt idx="72">
                  <c:v>-2.45029690981724E-16</c:v>
                </c:pt>
              </c:numCache>
            </c:numRef>
          </c:val>
          <c:smooth val="0"/>
          <c:extLst>
            <c:ext xmlns:c16="http://schemas.microsoft.com/office/drawing/2014/chart" uri="{C3380CC4-5D6E-409C-BE32-E72D297353CC}">
              <c16:uniqueId val="{00000004-17C2-4A53-BF10-07AF38672DDF}"/>
            </c:ext>
          </c:extLst>
        </c:ser>
        <c:dLbls>
          <c:showLegendKey val="0"/>
          <c:showVal val="0"/>
          <c:showCatName val="0"/>
          <c:showSerName val="0"/>
          <c:showPercent val="0"/>
          <c:showBubbleSize val="0"/>
        </c:dLbls>
        <c:marker val="1"/>
        <c:smooth val="0"/>
        <c:axId val="417837456"/>
        <c:axId val="417838440"/>
      </c:lineChart>
      <c:lineChart>
        <c:grouping val="standard"/>
        <c:varyColors val="0"/>
        <c:ser>
          <c:idx val="2"/>
          <c:order val="2"/>
          <c:tx>
            <c:v>TANGENTE</c:v>
          </c:tx>
          <c:spPr>
            <a:ln w="19050" cap="rnd">
              <a:solidFill>
                <a:schemeClr val="accent3"/>
              </a:solidFill>
              <a:round/>
            </a:ln>
            <a:effectLst/>
          </c:spPr>
          <c:marker>
            <c:symbol val="none"/>
          </c:marker>
          <c:cat>
            <c:numRef>
              <c:f>'Con 2 ejes OTRO'!$B$23:$B$95</c:f>
              <c:numCache>
                <c:formatCode>0.00</c:formatCode>
                <c:ptCount val="73"/>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numCache>
            </c:numRef>
          </c:cat>
          <c:val>
            <c:numRef>
              <c:f>'Con 2 ejes OTRO'!$E$23:$E$95</c:f>
              <c:numCache>
                <c:formatCode>0,000</c:formatCode>
                <c:ptCount val="73"/>
                <c:pt idx="0">
                  <c:v>0</c:v>
                </c:pt>
                <c:pt idx="1">
                  <c:v>8.7488663525924007E-2</c:v>
                </c:pt>
                <c:pt idx="2">
                  <c:v>0.17632698070846498</c:v>
                </c:pt>
                <c:pt idx="3">
                  <c:v>0.2679491924311227</c:v>
                </c:pt>
                <c:pt idx="4">
                  <c:v>0.36397023426620234</c:v>
                </c:pt>
                <c:pt idx="5">
                  <c:v>0.46630765815499858</c:v>
                </c:pt>
                <c:pt idx="6">
                  <c:v>0.57735026918962573</c:v>
                </c:pt>
                <c:pt idx="7">
                  <c:v>0.70020753820970971</c:v>
                </c:pt>
                <c:pt idx="8">
                  <c:v>0.83909963117727993</c:v>
                </c:pt>
                <c:pt idx="9">
                  <c:v>0.99999999999999989</c:v>
                </c:pt>
                <c:pt idx="10">
                  <c:v>1.19175359259421</c:v>
                </c:pt>
                <c:pt idx="11">
                  <c:v>1.4281480067421144</c:v>
                </c:pt>
                <c:pt idx="12">
                  <c:v>1.7320508075688767</c:v>
                </c:pt>
                <c:pt idx="13">
                  <c:v>2.1445069205095586</c:v>
                </c:pt>
                <c:pt idx="14">
                  <c:v>2.7474774194546216</c:v>
                </c:pt>
                <c:pt idx="15">
                  <c:v>3.7320508075688776</c:v>
                </c:pt>
                <c:pt idx="16">
                  <c:v>5.6712818196177066</c:v>
                </c:pt>
                <c:pt idx="17">
                  <c:v>11.430052302761348</c:v>
                </c:pt>
                <c:pt idx="19">
                  <c:v>-11.430052302761336</c:v>
                </c:pt>
                <c:pt idx="20">
                  <c:v>-5.6712818196177111</c:v>
                </c:pt>
                <c:pt idx="21">
                  <c:v>-3.7320508075688763</c:v>
                </c:pt>
                <c:pt idx="22">
                  <c:v>-2.7474774194546225</c:v>
                </c:pt>
                <c:pt idx="23">
                  <c:v>-2.1445069205095595</c:v>
                </c:pt>
                <c:pt idx="24">
                  <c:v>-1.7320508075688783</c:v>
                </c:pt>
                <c:pt idx="25">
                  <c:v>-1.4281480067421142</c:v>
                </c:pt>
                <c:pt idx="26">
                  <c:v>-1.19175359259421</c:v>
                </c:pt>
                <c:pt idx="27">
                  <c:v>-1.0000000000000002</c:v>
                </c:pt>
                <c:pt idx="28">
                  <c:v>-0.83909963117728037</c:v>
                </c:pt>
                <c:pt idx="29">
                  <c:v>-0.7002075382097096</c:v>
                </c:pt>
                <c:pt idx="30">
                  <c:v>-0.57735026918962573</c:v>
                </c:pt>
                <c:pt idx="31">
                  <c:v>-0.46630765815499864</c:v>
                </c:pt>
                <c:pt idx="32">
                  <c:v>-0.36397023426620256</c:v>
                </c:pt>
                <c:pt idx="33">
                  <c:v>-0.26794919243112297</c:v>
                </c:pt>
                <c:pt idx="34">
                  <c:v>-0.17632698070846489</c:v>
                </c:pt>
                <c:pt idx="35">
                  <c:v>-8.7488663525924021E-2</c:v>
                </c:pt>
                <c:pt idx="36">
                  <c:v>-1.22514845490862E-16</c:v>
                </c:pt>
                <c:pt idx="37">
                  <c:v>8.7488663525923785E-2</c:v>
                </c:pt>
                <c:pt idx="38">
                  <c:v>0.17632698070846509</c:v>
                </c:pt>
                <c:pt idx="39">
                  <c:v>0.2679491924311227</c:v>
                </c:pt>
                <c:pt idx="40">
                  <c:v>0.36397023426620229</c:v>
                </c:pt>
                <c:pt idx="41">
                  <c:v>0.46630765815499836</c:v>
                </c:pt>
                <c:pt idx="42">
                  <c:v>0.57735026918962595</c:v>
                </c:pt>
                <c:pt idx="43">
                  <c:v>0.70020753820970982</c:v>
                </c:pt>
                <c:pt idx="44">
                  <c:v>0.83909963117727993</c:v>
                </c:pt>
                <c:pt idx="45">
                  <c:v>0.99999999999999967</c:v>
                </c:pt>
                <c:pt idx="46">
                  <c:v>1.1917535925942093</c:v>
                </c:pt>
                <c:pt idx="47">
                  <c:v>1.4281480067421135</c:v>
                </c:pt>
                <c:pt idx="48">
                  <c:v>1.7320508075688754</c:v>
                </c:pt>
                <c:pt idx="49">
                  <c:v>2.1445069205095604</c:v>
                </c:pt>
                <c:pt idx="50">
                  <c:v>2.7474774194546243</c:v>
                </c:pt>
                <c:pt idx="51">
                  <c:v>3.732050807568879</c:v>
                </c:pt>
                <c:pt idx="52">
                  <c:v>5.6712818196177102</c:v>
                </c:pt>
                <c:pt idx="53">
                  <c:v>11.430052302761332</c:v>
                </c:pt>
                <c:pt idx="55">
                  <c:v>-11.43005230276138</c:v>
                </c:pt>
                <c:pt idx="56">
                  <c:v>-5.6712818196177226</c:v>
                </c:pt>
                <c:pt idx="57">
                  <c:v>-3.7320508075688847</c:v>
                </c:pt>
                <c:pt idx="58">
                  <c:v>-2.7474774194546199</c:v>
                </c:pt>
                <c:pt idx="59">
                  <c:v>-2.1445069205095577</c:v>
                </c:pt>
                <c:pt idx="60">
                  <c:v>-1.732050807568877</c:v>
                </c:pt>
                <c:pt idx="61">
                  <c:v>-1.4281480067421146</c:v>
                </c:pt>
                <c:pt idx="62">
                  <c:v>-1.1917535925942102</c:v>
                </c:pt>
                <c:pt idx="63">
                  <c:v>-1.0000000000000004</c:v>
                </c:pt>
                <c:pt idx="64">
                  <c:v>-0.83909963117728059</c:v>
                </c:pt>
                <c:pt idx="65">
                  <c:v>-0.70020753820971038</c:v>
                </c:pt>
                <c:pt idx="66">
                  <c:v>-0.57735026918962651</c:v>
                </c:pt>
                <c:pt idx="67">
                  <c:v>-0.46630765815499825</c:v>
                </c:pt>
                <c:pt idx="68">
                  <c:v>-0.36397023426620218</c:v>
                </c:pt>
                <c:pt idx="69">
                  <c:v>-0.26794919243112264</c:v>
                </c:pt>
                <c:pt idx="70">
                  <c:v>-0.176326980708465</c:v>
                </c:pt>
                <c:pt idx="71">
                  <c:v>-8.7488663525924146E-2</c:v>
                </c:pt>
                <c:pt idx="72">
                  <c:v>-2.45029690981724E-16</c:v>
                </c:pt>
              </c:numCache>
            </c:numRef>
          </c:val>
          <c:smooth val="0"/>
          <c:extLst>
            <c:ext xmlns:c16="http://schemas.microsoft.com/office/drawing/2014/chart" uri="{C3380CC4-5D6E-409C-BE32-E72D297353CC}">
              <c16:uniqueId val="{00000005-17C2-4A53-BF10-07AF38672DDF}"/>
            </c:ext>
          </c:extLst>
        </c:ser>
        <c:dLbls>
          <c:showLegendKey val="0"/>
          <c:showVal val="0"/>
          <c:showCatName val="0"/>
          <c:showSerName val="0"/>
          <c:showPercent val="0"/>
          <c:showBubbleSize val="0"/>
        </c:dLbls>
        <c:marker val="1"/>
        <c:smooth val="0"/>
        <c:axId val="606633688"/>
        <c:axId val="606632704"/>
      </c:lineChart>
      <c:catAx>
        <c:axId val="417837456"/>
        <c:scaling>
          <c:orientation val="minMax"/>
        </c:scaling>
        <c:delete val="0"/>
        <c:axPos val="b"/>
        <c:majorGridlines>
          <c:spPr>
            <a:ln w="9525" cap="flat" cmpd="sng" algn="ctr">
              <a:noFill/>
              <a:round/>
            </a:ln>
            <a:effectLst/>
          </c:spPr>
        </c:majorGridlines>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417838440"/>
        <c:crosses val="autoZero"/>
        <c:auto val="1"/>
        <c:lblAlgn val="ctr"/>
        <c:lblOffset val="100"/>
        <c:tickMarkSkip val="45"/>
        <c:noMultiLvlLbl val="0"/>
      </c:catAx>
      <c:valAx>
        <c:axId val="417838440"/>
        <c:scaling>
          <c:orientation val="minMax"/>
          <c:max val="2"/>
          <c:min val="-2"/>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417837456"/>
        <c:crossesAt val="1"/>
        <c:crossBetween val="between"/>
      </c:valAx>
      <c:valAx>
        <c:axId val="606632704"/>
        <c:scaling>
          <c:orientation val="minMax"/>
          <c:max val="5"/>
          <c:min val="-5"/>
        </c:scaling>
        <c:delete val="0"/>
        <c:axPos val="r"/>
        <c:numFmt formatCode="#,##0.0"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606633688"/>
        <c:crosses val="max"/>
        <c:crossBetween val="between"/>
      </c:valAx>
      <c:catAx>
        <c:axId val="606633688"/>
        <c:scaling>
          <c:orientation val="minMax"/>
        </c:scaling>
        <c:delete val="1"/>
        <c:axPos val="b"/>
        <c:numFmt formatCode="0.00" sourceLinked="1"/>
        <c:majorTickMark val="out"/>
        <c:minorTickMark val="none"/>
        <c:tickLblPos val="nextTo"/>
        <c:crossAx val="606632704"/>
        <c:auto val="1"/>
        <c:lblAlgn val="ctr"/>
        <c:lblOffset val="100"/>
        <c:noMultiLvlLbl val="0"/>
      </c:catAx>
      <c:spPr>
        <a:noFill/>
        <a:ln>
          <a:noFill/>
        </a:ln>
        <a:effectLst/>
      </c:spPr>
    </c:plotArea>
    <c:legend>
      <c:legendPos val="tr"/>
      <c:layout>
        <c:manualLayout>
          <c:xMode val="edge"/>
          <c:yMode val="edge"/>
          <c:x val="0.72900378791199083"/>
          <c:y val="2.8158708690398323E-2"/>
          <c:w val="0.21082173928390957"/>
          <c:h val="0.17247408622773078"/>
        </c:manualLayout>
      </c:layout>
      <c:overlay val="1"/>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glow rad="228600">
            <a:srgbClr val="00B050">
              <a:alpha val="40000"/>
            </a:srgbClr>
          </a:glow>
          <a:outerShdw blurRad="50800" sx="63000" sy="63000" algn="l" rotWithShape="0">
            <a:prstClr val="black"/>
          </a:outerShdw>
          <a:softEdge rad="152400"/>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s-A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spPr>
            <a:solidFill>
              <a:srgbClr val="802060"/>
            </a:solidFill>
            <a:ln w="12700">
              <a:solidFill>
                <a:srgbClr val="000000"/>
              </a:solidFill>
              <a:prstDash val="solid"/>
            </a:ln>
          </c:spPr>
          <c:invertIfNegative val="0"/>
          <c:val>
            <c:numRef>
              <c:f>Trucos!#REF!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Trucos!#REF!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Trucos!#REF!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AC5C-436D-9CAE-5F6D847DE6A2}"/>
            </c:ext>
          </c:extLst>
        </c:ser>
        <c:dLbls>
          <c:showLegendKey val="0"/>
          <c:showVal val="0"/>
          <c:showCatName val="0"/>
          <c:showSerName val="0"/>
          <c:showPercent val="0"/>
          <c:showBubbleSize val="0"/>
        </c:dLbls>
        <c:gapWidth val="40"/>
        <c:axId val="1749626736"/>
        <c:axId val="1749627280"/>
      </c:barChart>
      <c:catAx>
        <c:axId val="17496267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300" b="1" i="0" u="none" strike="noStrike" baseline="0">
                <a:solidFill>
                  <a:srgbClr val="000000"/>
                </a:solidFill>
                <a:latin typeface="Arial"/>
                <a:ea typeface="Arial"/>
                <a:cs typeface="Arial"/>
              </a:defRPr>
            </a:pPr>
            <a:endParaRPr lang="es-AR"/>
          </a:p>
        </c:txPr>
        <c:crossAx val="1749627280"/>
        <c:crosses val="autoZero"/>
        <c:auto val="1"/>
        <c:lblAlgn val="ctr"/>
        <c:lblOffset val="100"/>
        <c:tickLblSkip val="1"/>
        <c:tickMarkSkip val="1"/>
        <c:noMultiLvlLbl val="0"/>
      </c:catAx>
      <c:valAx>
        <c:axId val="174962728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es-AR"/>
          </a:p>
        </c:txPr>
        <c:crossAx val="1749626736"/>
        <c:crosses val="autoZero"/>
        <c:crossBetween val="between"/>
      </c:valAx>
      <c:spPr>
        <a:solidFill>
          <a:srgbClr val="FFFFFF"/>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350" b="0" i="0" u="none" strike="noStrike" baseline="0">
          <a:solidFill>
            <a:srgbClr val="000000"/>
          </a:solidFill>
          <a:latin typeface="Arial"/>
          <a:ea typeface="Arial"/>
          <a:cs typeface="Arial"/>
        </a:defRPr>
      </a:pPr>
      <a:endParaRPr lang="es-AR"/>
    </a:p>
  </c:txPr>
  <c:printSettings>
    <c:headerFooter alignWithMargins="0"/>
    <c:pageMargins b="1" l="0.75000000000000167" r="0.75000000000000167" t="1" header="0" footer="0"/>
    <c:pageSetup paperSize="9" orientation="landscape" horizontalDpi="360" verticalDpi="36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8080FF"/>
            </a:solidFill>
            <a:ln w="12700">
              <a:solidFill>
                <a:srgbClr val="000000"/>
              </a:solidFill>
              <a:prstDash val="solid"/>
            </a:ln>
          </c:spPr>
          <c:invertIfNegative val="0"/>
          <c:val>
            <c:numRef>
              <c:f>Introducción!#REF!</c:f>
              <c:numCache>
                <c:formatCode>General</c:formatCode>
                <c:ptCount val="1"/>
                <c:pt idx="0">
                  <c:v>1</c:v>
                </c:pt>
              </c:numCache>
            </c:numRef>
          </c:val>
          <c:extLst>
            <c:ext xmlns:c15="http://schemas.microsoft.com/office/drawing/2012/chart" uri="{02D57815-91ED-43cb-92C2-25804820EDAC}">
              <c15:filteredCategoryTitle>
                <c15:cat>
                  <c:numRef>
                    <c:extLst>
                      <c:ext uri="{02D57815-91ED-43cb-92C2-25804820EDAC}">
                        <c15:formulaRef>
                          <c15:sqref>Introducción!#REF!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1CEA-4FE3-BA1A-E33B9D7BC462}"/>
            </c:ext>
          </c:extLst>
        </c:ser>
        <c:dLbls>
          <c:showLegendKey val="0"/>
          <c:showVal val="0"/>
          <c:showCatName val="0"/>
          <c:showSerName val="0"/>
          <c:showPercent val="0"/>
          <c:showBubbleSize val="0"/>
        </c:dLbls>
        <c:gapWidth val="50"/>
        <c:axId val="1607747184"/>
        <c:axId val="1607734672"/>
      </c:barChart>
      <c:catAx>
        <c:axId val="160774718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75" b="1" i="0" u="none" strike="noStrike" baseline="0">
                <a:solidFill>
                  <a:srgbClr val="000000"/>
                </a:solidFill>
                <a:latin typeface="Arial"/>
                <a:ea typeface="Arial"/>
                <a:cs typeface="Arial"/>
              </a:defRPr>
            </a:pPr>
            <a:endParaRPr lang="es-AR"/>
          </a:p>
        </c:txPr>
        <c:crossAx val="1607734672"/>
        <c:crosses val="autoZero"/>
        <c:auto val="1"/>
        <c:lblAlgn val="ctr"/>
        <c:lblOffset val="100"/>
        <c:tickLblSkip val="1"/>
        <c:tickMarkSkip val="1"/>
        <c:noMultiLvlLbl val="0"/>
      </c:catAx>
      <c:valAx>
        <c:axId val="16077346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75" b="1" i="0" u="none" strike="noStrike" baseline="0">
                <a:solidFill>
                  <a:srgbClr val="000000"/>
                </a:solidFill>
                <a:latin typeface="Arial"/>
                <a:ea typeface="Arial"/>
                <a:cs typeface="Arial"/>
              </a:defRPr>
            </a:pPr>
            <a:endParaRPr lang="es-AR"/>
          </a:p>
        </c:txPr>
        <c:crossAx val="1607747184"/>
        <c:crosses val="autoZero"/>
        <c:crossBetween val="between"/>
      </c:valAx>
      <c:spPr>
        <a:solidFill>
          <a:srgbClr val="FFFFFF"/>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75" b="0" i="0" u="none" strike="noStrike" baseline="0">
          <a:solidFill>
            <a:srgbClr val="000000"/>
          </a:solidFill>
          <a:latin typeface="Arial"/>
          <a:ea typeface="Arial"/>
          <a:cs typeface="Arial"/>
        </a:defRPr>
      </a:pPr>
      <a:endParaRPr lang="es-AR"/>
    </a:p>
  </c:txPr>
  <c:printSettings>
    <c:headerFooter alignWithMargins="0"/>
    <c:pageMargins b="1" l="0.75000000000000167" r="0.75000000000000167" t="1" header="0" footer="0"/>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8080FF"/>
            </a:solidFill>
            <a:ln w="12700">
              <a:solidFill>
                <a:srgbClr val="000000"/>
              </a:solidFill>
              <a:prstDash val="solid"/>
            </a:ln>
          </c:spPr>
          <c:invertIfNegative val="0"/>
          <c:val>
            <c:numRef>
              <c:f>Trucos!#REF!</c:f>
              <c:numCache>
                <c:formatCode>General</c:formatCode>
                <c:ptCount val="1"/>
                <c:pt idx="0">
                  <c:v>1</c:v>
                </c:pt>
              </c:numCache>
            </c:numRef>
          </c:val>
          <c:extLst>
            <c:ext xmlns:c15="http://schemas.microsoft.com/office/drawing/2012/chart" uri="{02D57815-91ED-43cb-92C2-25804820EDAC}">
              <c15:filteredCategoryTitle>
                <c15:cat>
                  <c:numRef>
                    <c:extLst>
                      <c:ext uri="{02D57815-91ED-43cb-92C2-25804820EDAC}">
                        <c15:formulaRef>
                          <c15:sqref>Trucos!#REF!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C7C4-4712-8476-23E8E8AEFB0C}"/>
            </c:ext>
          </c:extLst>
        </c:ser>
        <c:dLbls>
          <c:showLegendKey val="0"/>
          <c:showVal val="0"/>
          <c:showCatName val="0"/>
          <c:showSerName val="0"/>
          <c:showPercent val="0"/>
          <c:showBubbleSize val="0"/>
        </c:dLbls>
        <c:gapWidth val="50"/>
        <c:axId val="1750185408"/>
        <c:axId val="1750184864"/>
      </c:barChart>
      <c:catAx>
        <c:axId val="17501854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375" b="1" i="0" u="none" strike="noStrike" baseline="0">
                <a:solidFill>
                  <a:srgbClr val="000000"/>
                </a:solidFill>
                <a:latin typeface="Arial"/>
                <a:ea typeface="Arial"/>
                <a:cs typeface="Arial"/>
              </a:defRPr>
            </a:pPr>
            <a:endParaRPr lang="es-AR"/>
          </a:p>
        </c:txPr>
        <c:crossAx val="1750184864"/>
        <c:crosses val="autoZero"/>
        <c:auto val="1"/>
        <c:lblAlgn val="ctr"/>
        <c:lblOffset val="100"/>
        <c:tickLblSkip val="1"/>
        <c:tickMarkSkip val="1"/>
        <c:noMultiLvlLbl val="0"/>
      </c:catAx>
      <c:valAx>
        <c:axId val="175018486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375" b="1" i="0" u="none" strike="noStrike" baseline="0">
                <a:solidFill>
                  <a:srgbClr val="000000"/>
                </a:solidFill>
                <a:latin typeface="Arial"/>
                <a:ea typeface="Arial"/>
                <a:cs typeface="Arial"/>
              </a:defRPr>
            </a:pPr>
            <a:endParaRPr lang="es-AR"/>
          </a:p>
        </c:txPr>
        <c:crossAx val="1750185408"/>
        <c:crosses val="autoZero"/>
        <c:crossBetween val="between"/>
      </c:valAx>
      <c:spPr>
        <a:solidFill>
          <a:srgbClr val="FFFFFF"/>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350" b="0" i="0" u="none" strike="noStrike" baseline="0">
          <a:solidFill>
            <a:srgbClr val="000000"/>
          </a:solidFill>
          <a:latin typeface="Arial"/>
          <a:ea typeface="Arial"/>
          <a:cs typeface="Arial"/>
        </a:defRPr>
      </a:pPr>
      <a:endParaRPr lang="es-AR"/>
    </a:p>
  </c:txPr>
  <c:printSettings>
    <c:headerFooter alignWithMargins="0"/>
    <c:pageMargins b="1" l="0.75000000000000167" r="0.75000000000000167" t="1" header="0" footer="0"/>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12700">
              <a:solidFill>
                <a:srgbClr val="000080"/>
              </a:solidFill>
              <a:prstDash val="solid"/>
            </a:ln>
          </c:spPr>
          <c:marker>
            <c:symbol val="circle"/>
            <c:size val="9"/>
            <c:spPr>
              <a:solidFill>
                <a:srgbClr val="000080"/>
              </a:solidFill>
              <a:ln>
                <a:solidFill>
                  <a:srgbClr val="000080"/>
                </a:solidFill>
                <a:prstDash val="solid"/>
              </a:ln>
            </c:spPr>
          </c:marker>
          <c:dLbls>
            <c:spPr>
              <a:noFill/>
              <a:ln w="25400">
                <a:noFill/>
              </a:ln>
            </c:spPr>
            <c:txPr>
              <a:bodyPr/>
              <a:lstStyle/>
              <a:p>
                <a:pPr>
                  <a:defRPr sz="200" b="0" i="0" u="none" strike="noStrike" baseline="0">
                    <a:solidFill>
                      <a:srgbClr val="000000"/>
                    </a:solidFill>
                    <a:latin typeface="Arial"/>
                    <a:ea typeface="Arial"/>
                    <a:cs typeface="Arial"/>
                  </a:defRPr>
                </a:pPr>
                <a:endParaRPr lang="es-A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3175">
                <a:solidFill>
                  <a:srgbClr val="FF0000"/>
                </a:solidFill>
                <a:prstDash val="solid"/>
              </a:ln>
            </c:spPr>
            <c:trendlineType val="poly"/>
            <c:order val="2"/>
            <c:dispRSqr val="0"/>
            <c:dispEq val="0"/>
          </c:trendline>
          <c:trendline>
            <c:spPr>
              <a:ln w="25400">
                <a:solidFill>
                  <a:srgbClr val="000000"/>
                </a:solidFill>
                <a:prstDash val="solid"/>
              </a:ln>
            </c:spPr>
            <c:trendlineType val="poly"/>
            <c:order val="2"/>
            <c:dispRSqr val="0"/>
            <c:dispEq val="0"/>
          </c:trendline>
          <c:val>
            <c:numRef>
              <c:f>Trucos!#REF!</c:f>
              <c:numCache>
                <c:formatCode>General</c:formatCode>
                <c:ptCount val="1"/>
                <c:pt idx="0">
                  <c:v>1</c:v>
                </c:pt>
              </c:numCache>
            </c:numRef>
          </c:val>
          <c:smooth val="0"/>
          <c:extLst>
            <c:ext xmlns:c15="http://schemas.microsoft.com/office/drawing/2012/chart" uri="{02D57815-91ED-43cb-92C2-25804820EDAC}">
              <c15:filteredCategoryTitle>
                <c15:cat>
                  <c:numRef>
                    <c:extLst>
                      <c:ext uri="{02D57815-91ED-43cb-92C2-25804820EDAC}">
                        <c15:formulaRef>
                          <c15:sqref>Trucos!#REF!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44AD-4335-A413-BE08146EA6E2}"/>
            </c:ext>
          </c:extLst>
        </c:ser>
        <c:dLbls>
          <c:showLegendKey val="0"/>
          <c:showVal val="0"/>
          <c:showCatName val="0"/>
          <c:showSerName val="0"/>
          <c:showPercent val="0"/>
          <c:showBubbleSize val="0"/>
        </c:dLbls>
        <c:marker val="1"/>
        <c:smooth val="0"/>
        <c:axId val="1750191936"/>
        <c:axId val="1750181600"/>
      </c:lineChart>
      <c:catAx>
        <c:axId val="17501919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1" i="0" u="none" strike="noStrike" baseline="0">
                <a:solidFill>
                  <a:srgbClr val="000000"/>
                </a:solidFill>
                <a:latin typeface="Arial"/>
                <a:ea typeface="Arial"/>
                <a:cs typeface="Arial"/>
              </a:defRPr>
            </a:pPr>
            <a:endParaRPr lang="es-AR"/>
          </a:p>
        </c:txPr>
        <c:crossAx val="1750181600"/>
        <c:crosses val="autoZero"/>
        <c:auto val="1"/>
        <c:lblAlgn val="ctr"/>
        <c:lblOffset val="100"/>
        <c:tickLblSkip val="1"/>
        <c:tickMarkSkip val="1"/>
        <c:noMultiLvlLbl val="0"/>
      </c:catAx>
      <c:valAx>
        <c:axId val="1750181600"/>
        <c:scaling>
          <c:orientation val="minMax"/>
          <c:min val="100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200" b="1" i="0" u="none" strike="noStrike" baseline="0">
                <a:solidFill>
                  <a:srgbClr val="000000"/>
                </a:solidFill>
                <a:latin typeface="Arial"/>
                <a:ea typeface="Arial"/>
                <a:cs typeface="Arial"/>
              </a:defRPr>
            </a:pPr>
            <a:endParaRPr lang="es-AR"/>
          </a:p>
        </c:txPr>
        <c:crossAx val="1750191936"/>
        <c:crosses val="autoZero"/>
        <c:crossBetween val="midCat"/>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350" b="0" i="0" u="none" strike="noStrike" baseline="0">
          <a:solidFill>
            <a:srgbClr val="000000"/>
          </a:solidFill>
          <a:latin typeface="Arial"/>
          <a:ea typeface="Arial"/>
          <a:cs typeface="Arial"/>
        </a:defRPr>
      </a:pPr>
      <a:endParaRPr lang="es-AR"/>
    </a:p>
  </c:txPr>
  <c:printSettings>
    <c:headerFooter alignWithMargins="0"/>
    <c:pageMargins b="1" l="0.75000000000000167" r="0.75000000000000167" t="1" header="0" footer="0"/>
    <c:pageSetup paperSize="9" orientation="landscape" horizontalDpi="360" verticalDpi="360"/>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spPr>
            <a:ln w="25400">
              <a:solidFill>
                <a:srgbClr val="000080"/>
              </a:solidFill>
              <a:prstDash val="solid"/>
            </a:ln>
          </c:spPr>
          <c:marker>
            <c:symbol val="none"/>
          </c:marker>
          <c:xVal>
            <c:numRef>
              <c:f>Trucos!#REF!</c:f>
              <c:numCache>
                <c:formatCode>General</c:formatCode>
                <c:ptCount val="1"/>
                <c:pt idx="0">
                  <c:v>1</c:v>
                </c:pt>
              </c:numCache>
            </c:numRef>
          </c:xVal>
          <c:yVal>
            <c:numRef>
              <c:f>Trucos!#REF!</c:f>
              <c:numCache>
                <c:formatCode>General</c:formatCode>
                <c:ptCount val="1"/>
                <c:pt idx="0">
                  <c:v>1</c:v>
                </c:pt>
              </c:numCache>
            </c:numRef>
          </c:yVal>
          <c:smooth val="1"/>
          <c:extLst>
            <c:ext xmlns:c16="http://schemas.microsoft.com/office/drawing/2014/chart" uri="{C3380CC4-5D6E-409C-BE32-E72D297353CC}">
              <c16:uniqueId val="{00000000-E159-4CED-B151-C4399D62C232}"/>
            </c:ext>
          </c:extLst>
        </c:ser>
        <c:dLbls>
          <c:showLegendKey val="0"/>
          <c:showVal val="0"/>
          <c:showCatName val="0"/>
          <c:showSerName val="0"/>
          <c:showPercent val="0"/>
          <c:showBubbleSize val="0"/>
        </c:dLbls>
        <c:axId val="1750190304"/>
        <c:axId val="1750182688"/>
      </c:scatterChart>
      <c:valAx>
        <c:axId val="1750190304"/>
        <c:scaling>
          <c:orientation val="minMax"/>
          <c:max val="3"/>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es-AR"/>
          </a:p>
        </c:txPr>
        <c:crossAx val="1750182688"/>
        <c:crosses val="autoZero"/>
        <c:crossBetween val="midCat"/>
      </c:valAx>
      <c:valAx>
        <c:axId val="175018268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225" b="0" i="0" u="none" strike="noStrike" baseline="0">
                <a:solidFill>
                  <a:srgbClr val="000000"/>
                </a:solidFill>
                <a:latin typeface="Arial"/>
                <a:ea typeface="Arial"/>
                <a:cs typeface="Arial"/>
              </a:defRPr>
            </a:pPr>
            <a:endParaRPr lang="es-AR"/>
          </a:p>
        </c:txPr>
        <c:crossAx val="1750190304"/>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350" b="0" i="0" u="none" strike="noStrike" baseline="0">
          <a:solidFill>
            <a:srgbClr val="000000"/>
          </a:solidFill>
          <a:latin typeface="Arial"/>
          <a:ea typeface="Arial"/>
          <a:cs typeface="Arial"/>
        </a:defRPr>
      </a:pPr>
      <a:endParaRPr lang="es-AR"/>
    </a:p>
  </c:txPr>
  <c:printSettings>
    <c:headerFooter alignWithMargins="0"/>
    <c:pageMargins b="1" l="0.75000000000000167" r="0.75000000000000167" t="1" header="0" footer="0"/>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350" b="1" i="0" u="none" strike="noStrike" baseline="0">
                <a:solidFill>
                  <a:srgbClr val="000000"/>
                </a:solidFill>
                <a:latin typeface="Arial"/>
                <a:ea typeface="Arial"/>
                <a:cs typeface="Arial"/>
              </a:defRPr>
            </a:pPr>
            <a:r>
              <a:rPr lang="es-AR"/>
              <a:t>Perfil con gráfico de dispersión (X-Y)</a:t>
            </a:r>
          </a:p>
        </c:rich>
      </c:tx>
      <c:overlay val="0"/>
      <c:spPr>
        <a:noFill/>
        <a:ln w="25400">
          <a:noFill/>
        </a:ln>
      </c:spPr>
    </c:title>
    <c:autoTitleDeleted val="0"/>
    <c:plotArea>
      <c:layout/>
      <c:scatterChart>
        <c:scatterStyle val="lineMarker"/>
        <c:varyColors val="0"/>
        <c:ser>
          <c:idx val="0"/>
          <c:order val="0"/>
          <c:spPr>
            <a:ln w="25400">
              <a:solidFill>
                <a:srgbClr val="000080"/>
              </a:solidFill>
              <a:prstDash val="solid"/>
            </a:ln>
          </c:spPr>
          <c:marker>
            <c:symbol val="diamond"/>
            <c:size val="7"/>
            <c:spPr>
              <a:solidFill>
                <a:srgbClr val="000080"/>
              </a:solidFill>
              <a:ln>
                <a:solidFill>
                  <a:srgbClr val="000080"/>
                </a:solidFill>
                <a:prstDash val="solid"/>
              </a:ln>
            </c:spPr>
          </c:marker>
          <c:xVal>
            <c:numRef>
              <c:f>Trucos!#REF!</c:f>
              <c:numCache>
                <c:formatCode>General</c:formatCode>
                <c:ptCount val="1"/>
                <c:pt idx="0">
                  <c:v>1</c:v>
                </c:pt>
              </c:numCache>
            </c:numRef>
          </c:xVal>
          <c:yVal>
            <c:numRef>
              <c:f>Trucos!#REF!</c:f>
              <c:numCache>
                <c:formatCode>General</c:formatCode>
                <c:ptCount val="1"/>
                <c:pt idx="0">
                  <c:v>1</c:v>
                </c:pt>
              </c:numCache>
            </c:numRef>
          </c:yVal>
          <c:smooth val="0"/>
          <c:extLst>
            <c:ext xmlns:c16="http://schemas.microsoft.com/office/drawing/2014/chart" uri="{C3380CC4-5D6E-409C-BE32-E72D297353CC}">
              <c16:uniqueId val="{00000000-C239-40DA-A73A-678B06657AE4}"/>
            </c:ext>
          </c:extLst>
        </c:ser>
        <c:dLbls>
          <c:showLegendKey val="0"/>
          <c:showVal val="0"/>
          <c:showCatName val="0"/>
          <c:showSerName val="0"/>
          <c:showPercent val="0"/>
          <c:showBubbleSize val="0"/>
        </c:dLbls>
        <c:axId val="1750193024"/>
        <c:axId val="1750194112"/>
      </c:scatterChart>
      <c:valAx>
        <c:axId val="1750193024"/>
        <c:scaling>
          <c:orientation val="minMax"/>
          <c:max val="1000"/>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375" b="0" i="0" u="none" strike="noStrike" baseline="0">
                <a:solidFill>
                  <a:srgbClr val="000000"/>
                </a:solidFill>
                <a:latin typeface="Arial"/>
                <a:ea typeface="Arial"/>
                <a:cs typeface="Arial"/>
              </a:defRPr>
            </a:pPr>
            <a:endParaRPr lang="es-AR"/>
          </a:p>
        </c:txPr>
        <c:crossAx val="1750194112"/>
        <c:crosses val="autoZero"/>
        <c:crossBetween val="midCat"/>
      </c:valAx>
      <c:valAx>
        <c:axId val="175019411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s-AR"/>
          </a:p>
        </c:txPr>
        <c:crossAx val="1750193024"/>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350" b="0" i="0" u="none" strike="noStrike" baseline="0">
          <a:solidFill>
            <a:srgbClr val="000000"/>
          </a:solidFill>
          <a:latin typeface="Arial"/>
          <a:ea typeface="Arial"/>
          <a:cs typeface="Arial"/>
        </a:defRPr>
      </a:pPr>
      <a:endParaRPr lang="es-AR"/>
    </a:p>
  </c:txPr>
  <c:printSettings>
    <c:headerFooter alignWithMargins="0"/>
    <c:pageMargins b="1" l="0.75000000000000167" r="0.75000000000000167" t="1" header="0" footer="0"/>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300" b="1" i="0" u="none" strike="noStrike" baseline="0">
                <a:solidFill>
                  <a:srgbClr val="000000"/>
                </a:solidFill>
                <a:latin typeface="Arial"/>
                <a:ea typeface="Arial"/>
                <a:cs typeface="Arial"/>
              </a:defRPr>
            </a:pPr>
            <a:r>
              <a:rPr lang="es-AR"/>
              <a:t>Perfil con gráfico de línea</a:t>
            </a:r>
          </a:p>
        </c:rich>
      </c:tx>
      <c:overlay val="0"/>
      <c:spPr>
        <a:noFill/>
        <a:ln w="25400">
          <a:noFill/>
        </a:ln>
      </c:spPr>
    </c:title>
    <c:autoTitleDeleted val="0"/>
    <c:plotArea>
      <c:layout/>
      <c:lineChart>
        <c:grouping val="standard"/>
        <c:varyColors val="0"/>
        <c:ser>
          <c:idx val="0"/>
          <c:order val="0"/>
          <c:spPr>
            <a:ln w="25400">
              <a:solidFill>
                <a:srgbClr val="000080"/>
              </a:solidFill>
              <a:prstDash val="solid"/>
            </a:ln>
          </c:spPr>
          <c:marker>
            <c:symbol val="diamond"/>
            <c:size val="7"/>
            <c:spPr>
              <a:solidFill>
                <a:srgbClr val="000080"/>
              </a:solidFill>
              <a:ln>
                <a:solidFill>
                  <a:srgbClr val="000080"/>
                </a:solidFill>
                <a:prstDash val="solid"/>
              </a:ln>
            </c:spPr>
          </c:marker>
          <c:val>
            <c:numRef>
              <c:f>Trucos!#REF!</c:f>
              <c:numCache>
                <c:formatCode>General</c:formatCode>
                <c:ptCount val="1"/>
                <c:pt idx="0">
                  <c:v>1</c:v>
                </c:pt>
              </c:numCache>
            </c:numRef>
          </c:val>
          <c:smooth val="0"/>
          <c:extLst>
            <c:ext xmlns:c15="http://schemas.microsoft.com/office/drawing/2012/chart" uri="{02D57815-91ED-43cb-92C2-25804820EDAC}">
              <c15:filteredCategoryTitle>
                <c15:cat>
                  <c:numRef>
                    <c:extLst>
                      <c:ext uri="{02D57815-91ED-43cb-92C2-25804820EDAC}">
                        <c15:formulaRef>
                          <c15:sqref>Trucos!#REF!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2262-4586-8A28-0ECE6ABBAEDF}"/>
            </c:ext>
          </c:extLst>
        </c:ser>
        <c:dLbls>
          <c:showLegendKey val="0"/>
          <c:showVal val="0"/>
          <c:showCatName val="0"/>
          <c:showSerName val="0"/>
          <c:showPercent val="0"/>
          <c:showBubbleSize val="0"/>
        </c:dLbls>
        <c:marker val="1"/>
        <c:smooth val="0"/>
        <c:axId val="1750195200"/>
        <c:axId val="1750194656"/>
      </c:lineChart>
      <c:catAx>
        <c:axId val="175019520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350" b="0" i="0" u="none" strike="noStrike" baseline="0">
                <a:solidFill>
                  <a:srgbClr val="000000"/>
                </a:solidFill>
                <a:latin typeface="Arial"/>
                <a:ea typeface="Arial"/>
                <a:cs typeface="Arial"/>
              </a:defRPr>
            </a:pPr>
            <a:endParaRPr lang="es-AR"/>
          </a:p>
        </c:txPr>
        <c:crossAx val="1750194656"/>
        <c:crosses val="autoZero"/>
        <c:auto val="1"/>
        <c:lblAlgn val="ctr"/>
        <c:lblOffset val="100"/>
        <c:tickLblSkip val="1"/>
        <c:tickMarkSkip val="1"/>
        <c:noMultiLvlLbl val="0"/>
      </c:catAx>
      <c:valAx>
        <c:axId val="17501946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350" b="0" i="0" u="none" strike="noStrike" baseline="0">
                <a:solidFill>
                  <a:srgbClr val="000000"/>
                </a:solidFill>
                <a:latin typeface="Arial"/>
                <a:ea typeface="Arial"/>
                <a:cs typeface="Arial"/>
              </a:defRPr>
            </a:pPr>
            <a:endParaRPr lang="es-AR"/>
          </a:p>
        </c:txPr>
        <c:crossAx val="1750195200"/>
        <c:crosses val="autoZero"/>
        <c:crossBetween val="between"/>
      </c:valAx>
      <c:spPr>
        <a:solidFill>
          <a:srgbClr val="FFFFFF"/>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350" b="0" i="0" u="none" strike="noStrike" baseline="0">
          <a:solidFill>
            <a:srgbClr val="000000"/>
          </a:solidFill>
          <a:latin typeface="Arial"/>
          <a:ea typeface="Arial"/>
          <a:cs typeface="Arial"/>
        </a:defRPr>
      </a:pPr>
      <a:endParaRPr lang="es-AR"/>
    </a:p>
  </c:txPr>
  <c:printSettings>
    <c:headerFooter alignWithMargins="0"/>
    <c:pageMargins b="1" l="0.75000000000000167" r="0.75000000000000167" t="1" header="0" footer="0"/>
    <c:pageSetup paperSize="9" orientation="landscape" horizontalDpi="360" verticalDpi="360"/>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spPr>
            <a:solidFill>
              <a:srgbClr val="8080FF"/>
            </a:solidFill>
            <a:ln w="12700">
              <a:solidFill>
                <a:srgbClr val="000000"/>
              </a:solidFill>
              <a:prstDash val="solid"/>
            </a:ln>
          </c:spPr>
          <c:invertIfNegative val="0"/>
          <c:val>
            <c:numRef>
              <c:f>Trucos!#REF!</c:f>
              <c:numCache>
                <c:formatCode>General</c:formatCode>
                <c:ptCount val="1"/>
                <c:pt idx="0">
                  <c:v>1</c:v>
                </c:pt>
              </c:numCache>
            </c:numRef>
          </c:val>
          <c:extLst>
            <c:ext xmlns:c15="http://schemas.microsoft.com/office/drawing/2012/chart" uri="{02D57815-91ED-43cb-92C2-25804820EDAC}">
              <c15:filteredCategoryTitle>
                <c15:cat>
                  <c:numRef>
                    <c:extLst>
                      <c:ext uri="{02D57815-91ED-43cb-92C2-25804820EDAC}">
                        <c15:formulaRef>
                          <c15:sqref>Trucos!#REF!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F075-43C8-9E52-E252A0576A60}"/>
            </c:ext>
          </c:extLst>
        </c:ser>
        <c:dLbls>
          <c:showLegendKey val="0"/>
          <c:showVal val="0"/>
          <c:showCatName val="0"/>
          <c:showSerName val="0"/>
          <c:showPercent val="0"/>
          <c:showBubbleSize val="0"/>
        </c:dLbls>
        <c:gapWidth val="20"/>
        <c:axId val="1750190848"/>
        <c:axId val="1750181056"/>
      </c:barChart>
      <c:catAx>
        <c:axId val="1750190848"/>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200" b="1" i="0" u="none" strike="noStrike" baseline="0">
                <a:solidFill>
                  <a:srgbClr val="000000"/>
                </a:solidFill>
                <a:latin typeface="Arial"/>
                <a:ea typeface="Arial"/>
                <a:cs typeface="Arial"/>
              </a:defRPr>
            </a:pPr>
            <a:endParaRPr lang="es-AR"/>
          </a:p>
        </c:txPr>
        <c:crossAx val="1750181056"/>
        <c:crosses val="autoZero"/>
        <c:auto val="1"/>
        <c:lblAlgn val="ctr"/>
        <c:lblOffset val="100"/>
        <c:tickLblSkip val="1"/>
        <c:tickMarkSkip val="1"/>
        <c:noMultiLvlLbl val="0"/>
      </c:catAx>
      <c:valAx>
        <c:axId val="1750181056"/>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200" b="1" i="0" u="none" strike="noStrike" baseline="0">
                <a:solidFill>
                  <a:srgbClr val="000000"/>
                </a:solidFill>
                <a:latin typeface="Arial"/>
                <a:ea typeface="Arial"/>
                <a:cs typeface="Arial"/>
              </a:defRPr>
            </a:pPr>
            <a:endParaRPr lang="es-AR"/>
          </a:p>
        </c:txPr>
        <c:crossAx val="1750190848"/>
        <c:crosses val="autoZero"/>
        <c:crossBetween val="between"/>
      </c:valAx>
      <c:spPr>
        <a:solidFill>
          <a:srgbClr val="FFFFFF"/>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350" b="0" i="0" u="none" strike="noStrike" baseline="0">
          <a:solidFill>
            <a:srgbClr val="000000"/>
          </a:solidFill>
          <a:latin typeface="Arial"/>
          <a:ea typeface="Arial"/>
          <a:cs typeface="Arial"/>
        </a:defRPr>
      </a:pPr>
      <a:endParaRPr lang="es-AR"/>
    </a:p>
  </c:txPr>
  <c:printSettings>
    <c:headerFooter alignWithMargins="0"/>
    <c:pageMargins b="1" l="0.75000000000000167" r="0.75000000000000167" t="1" header="0" footer="0"/>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 b="1" i="0" u="none" strike="noStrike" baseline="0">
                <a:solidFill>
                  <a:srgbClr val="000000"/>
                </a:solidFill>
                <a:latin typeface="Arial"/>
                <a:ea typeface="Arial"/>
                <a:cs typeface="Arial"/>
              </a:defRPr>
            </a:pPr>
            <a:r>
              <a:rPr lang="es-AR"/>
              <a:t>Ingreso de Turistas:  2008-2009
</a:t>
            </a:r>
          </a:p>
        </c:rich>
      </c:tx>
      <c:overlay val="0"/>
      <c:spPr>
        <a:noFill/>
        <a:ln w="25400">
          <a:noFill/>
        </a:ln>
      </c:spPr>
    </c:title>
    <c:autoTitleDeleted val="0"/>
    <c:plotArea>
      <c:layout/>
      <c:barChart>
        <c:barDir val="bar"/>
        <c:grouping val="clustered"/>
        <c:varyColors val="0"/>
        <c:ser>
          <c:idx val="0"/>
          <c:order val="0"/>
          <c:spPr>
            <a:solidFill>
              <a:srgbClr val="FF0000"/>
            </a:solidFill>
            <a:ln w="12700">
              <a:solidFill>
                <a:srgbClr val="000000"/>
              </a:solidFill>
              <a:prstDash val="solid"/>
            </a:ln>
          </c:spPr>
          <c:invertIfNegative val="0"/>
          <c:val>
            <c:numRef>
              <c:f>Trucos!#REF!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Trucos!#REF!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Trucos!#REF!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A8C6-4415-97F7-BDBF5025A957}"/>
            </c:ext>
          </c:extLst>
        </c:ser>
        <c:ser>
          <c:idx val="1"/>
          <c:order val="1"/>
          <c:spPr>
            <a:solidFill>
              <a:srgbClr val="FFFF00"/>
            </a:solidFill>
            <a:ln w="12700">
              <a:solidFill>
                <a:srgbClr val="000000"/>
              </a:solidFill>
              <a:prstDash val="solid"/>
            </a:ln>
          </c:spPr>
          <c:invertIfNegative val="0"/>
          <c:val>
            <c:numRef>
              <c:f>Trucos!#REF!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Trucos!#REF!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Trucos!#REF!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A8C6-4415-97F7-BDBF5025A957}"/>
            </c:ext>
          </c:extLst>
        </c:ser>
        <c:dLbls>
          <c:showLegendKey val="0"/>
          <c:showVal val="0"/>
          <c:showCatName val="0"/>
          <c:showSerName val="0"/>
          <c:showPercent val="0"/>
          <c:showBubbleSize val="0"/>
        </c:dLbls>
        <c:gapWidth val="30"/>
        <c:axId val="1750191392"/>
        <c:axId val="1750183776"/>
      </c:barChart>
      <c:catAx>
        <c:axId val="1750191392"/>
        <c:scaling>
          <c:orientation val="minMax"/>
        </c:scaling>
        <c:delete val="0"/>
        <c:axPos val="l"/>
        <c:title>
          <c:tx>
            <c:rich>
              <a:bodyPr/>
              <a:lstStyle/>
              <a:p>
                <a:pPr>
                  <a:defRPr sz="250" b="1" i="0" u="none" strike="noStrike" baseline="0">
                    <a:solidFill>
                      <a:srgbClr val="000000"/>
                    </a:solidFill>
                    <a:latin typeface="Arial"/>
                    <a:ea typeface="Arial"/>
                    <a:cs typeface="Arial"/>
                  </a:defRPr>
                </a:pPr>
                <a:r>
                  <a:rPr lang="es-AR"/>
                  <a:t>País</a:t>
                </a:r>
              </a:p>
            </c:rich>
          </c:tx>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50" b="1" i="0" u="none" strike="noStrike" baseline="0">
                <a:solidFill>
                  <a:srgbClr val="000000"/>
                </a:solidFill>
                <a:latin typeface="Arial"/>
                <a:ea typeface="Arial"/>
                <a:cs typeface="Arial"/>
              </a:defRPr>
            </a:pPr>
            <a:endParaRPr lang="es-AR"/>
          </a:p>
        </c:txPr>
        <c:crossAx val="1750183776"/>
        <c:crosses val="autoZero"/>
        <c:auto val="1"/>
        <c:lblAlgn val="ctr"/>
        <c:lblOffset val="100"/>
        <c:tickLblSkip val="1"/>
        <c:tickMarkSkip val="1"/>
        <c:noMultiLvlLbl val="0"/>
      </c:catAx>
      <c:valAx>
        <c:axId val="1750183776"/>
        <c:scaling>
          <c:orientation val="minMax"/>
          <c:max val="160"/>
          <c:min val="0"/>
        </c:scaling>
        <c:delete val="0"/>
        <c:axPos val="b"/>
        <c:majorGridlines>
          <c:spPr>
            <a:ln w="3175">
              <a:solidFill>
                <a:srgbClr val="000000"/>
              </a:solidFill>
              <a:prstDash val="solid"/>
            </a:ln>
          </c:spPr>
        </c:majorGridlines>
        <c:title>
          <c:tx>
            <c:rich>
              <a:bodyPr/>
              <a:lstStyle/>
              <a:p>
                <a:pPr>
                  <a:defRPr sz="225" b="1" i="0" u="none" strike="noStrike" baseline="0">
                    <a:solidFill>
                      <a:srgbClr val="000000"/>
                    </a:solidFill>
                    <a:latin typeface="Arial"/>
                    <a:ea typeface="Arial"/>
                    <a:cs typeface="Arial"/>
                  </a:defRPr>
                </a:pPr>
                <a:r>
                  <a:rPr lang="es-AR"/>
                  <a:t>Miles de turistas</a:t>
                </a:r>
              </a:p>
            </c:rich>
          </c:tx>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200" b="1" i="0" u="none" strike="noStrike" baseline="0">
                <a:solidFill>
                  <a:srgbClr val="000000"/>
                </a:solidFill>
                <a:latin typeface="Arial"/>
                <a:ea typeface="Arial"/>
                <a:cs typeface="Arial"/>
              </a:defRPr>
            </a:pPr>
            <a:endParaRPr lang="es-AR"/>
          </a:p>
        </c:txPr>
        <c:crossAx val="1750191392"/>
        <c:crosses val="autoZero"/>
        <c:crossBetween val="between"/>
      </c:valAx>
      <c:spPr>
        <a:solidFill>
          <a:srgbClr val="FFFFFF"/>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130" b="0" i="0" u="none" strike="noStrike" baseline="0">
              <a:solidFill>
                <a:srgbClr val="000000"/>
              </a:solidFill>
              <a:latin typeface="Arial"/>
              <a:ea typeface="Arial"/>
              <a:cs typeface="Arial"/>
            </a:defRPr>
          </a:pPr>
          <a:endParaRPr lang="es-AR"/>
        </a:p>
      </c:txPr>
    </c:legend>
    <c:plotVisOnly val="1"/>
    <c:dispBlanksAs val="gap"/>
    <c:showDLblsOverMax val="0"/>
  </c:chart>
  <c:spPr>
    <a:solidFill>
      <a:srgbClr val="FFFFFF"/>
    </a:solidFill>
    <a:ln w="3175">
      <a:solidFill>
        <a:srgbClr val="000000"/>
      </a:solidFill>
      <a:prstDash val="solid"/>
    </a:ln>
  </c:spPr>
  <c:txPr>
    <a:bodyPr/>
    <a:lstStyle/>
    <a:p>
      <a:pPr>
        <a:defRPr sz="350" b="0" i="0" u="none" strike="noStrike" baseline="0">
          <a:solidFill>
            <a:srgbClr val="000000"/>
          </a:solidFill>
          <a:latin typeface="Arial"/>
          <a:ea typeface="Arial"/>
          <a:cs typeface="Arial"/>
        </a:defRPr>
      </a:pPr>
      <a:endParaRPr lang="es-AR"/>
    </a:p>
  </c:txPr>
  <c:printSettings>
    <c:headerFooter alignWithMargins="0"/>
    <c:pageMargins b="1" l="0.75000000000000167" r="0.75000000000000167" t="1" header="0" footer="0"/>
    <c:pageSetup paperSize="9" orientation="landscape" horizontalDpi="360" verticalDpi="360"/>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 b="0" i="0" u="none" strike="noStrike" baseline="0">
                <a:solidFill>
                  <a:srgbClr val="000000"/>
                </a:solidFill>
                <a:latin typeface="Arial"/>
                <a:ea typeface="Arial"/>
                <a:cs typeface="Arial"/>
              </a:defRPr>
            </a:pPr>
            <a:r>
              <a:rPr lang="es-AR" sz="250" b="1" i="0" u="none" strike="noStrike" baseline="0">
                <a:solidFill>
                  <a:srgbClr val="000000"/>
                </a:solidFill>
                <a:latin typeface="Arial"/>
                <a:cs typeface="Arial"/>
              </a:rPr>
              <a:t>y = x</a:t>
            </a:r>
            <a:r>
              <a:rPr lang="es-AR" sz="250" b="1" i="0" u="none" strike="noStrike" baseline="30000">
                <a:solidFill>
                  <a:srgbClr val="000000"/>
                </a:solidFill>
                <a:latin typeface="Arial"/>
                <a:cs typeface="Arial"/>
              </a:rPr>
              <a:t>2</a:t>
            </a:r>
            <a:r>
              <a:rPr lang="es-AR" sz="250" b="1" i="0" u="none" strike="noStrike" baseline="0">
                <a:solidFill>
                  <a:srgbClr val="000000"/>
                </a:solidFill>
                <a:latin typeface="Arial"/>
                <a:cs typeface="Arial"/>
              </a:rPr>
              <a:t> - 3 x + 1</a:t>
            </a:r>
          </a:p>
        </c:rich>
      </c:tx>
      <c:overlay val="0"/>
      <c:spPr>
        <a:noFill/>
        <a:ln w="25400">
          <a:noFill/>
        </a:ln>
      </c:spPr>
    </c:title>
    <c:autoTitleDeleted val="0"/>
    <c:plotArea>
      <c:layout/>
      <c:scatterChart>
        <c:scatterStyle val="smoothMarker"/>
        <c:varyColors val="0"/>
        <c:ser>
          <c:idx val="0"/>
          <c:order val="0"/>
          <c:spPr>
            <a:ln w="25400">
              <a:solidFill>
                <a:srgbClr val="000080"/>
              </a:solidFill>
              <a:prstDash val="solid"/>
            </a:ln>
          </c:spPr>
          <c:marker>
            <c:symbol val="circle"/>
            <c:size val="4"/>
            <c:spPr>
              <a:solidFill>
                <a:srgbClr val="000080"/>
              </a:solidFill>
              <a:ln>
                <a:solidFill>
                  <a:srgbClr val="000080"/>
                </a:solidFill>
                <a:prstDash val="solid"/>
              </a:ln>
            </c:spPr>
          </c:marker>
          <c:xVal>
            <c:numRef>
              <c:f>Trucos!#REF!</c:f>
              <c:numCache>
                <c:formatCode>General</c:formatCode>
                <c:ptCount val="1"/>
                <c:pt idx="0">
                  <c:v>1</c:v>
                </c:pt>
              </c:numCache>
            </c:numRef>
          </c:xVal>
          <c:yVal>
            <c:numRef>
              <c:f>Trucos!#REF!</c:f>
              <c:numCache>
                <c:formatCode>General</c:formatCode>
                <c:ptCount val="1"/>
                <c:pt idx="0">
                  <c:v>1</c:v>
                </c:pt>
              </c:numCache>
            </c:numRef>
          </c:yVal>
          <c:smooth val="1"/>
          <c:extLst>
            <c:ext xmlns:c16="http://schemas.microsoft.com/office/drawing/2014/chart" uri="{C3380CC4-5D6E-409C-BE32-E72D297353CC}">
              <c16:uniqueId val="{00000000-C4C3-4AF1-95F0-238660F4AD3A}"/>
            </c:ext>
          </c:extLst>
        </c:ser>
        <c:dLbls>
          <c:showLegendKey val="0"/>
          <c:showVal val="0"/>
          <c:showCatName val="0"/>
          <c:showSerName val="0"/>
          <c:showPercent val="0"/>
          <c:showBubbleSize val="0"/>
        </c:dLbls>
        <c:axId val="1750187040"/>
        <c:axId val="1751204896"/>
      </c:scatterChart>
      <c:valAx>
        <c:axId val="1750187040"/>
        <c:scaling>
          <c:orientation val="minMax"/>
          <c:max val="3"/>
        </c:scaling>
        <c:delete val="0"/>
        <c:axPos val="b"/>
        <c:title>
          <c:tx>
            <c:rich>
              <a:bodyPr/>
              <a:lstStyle/>
              <a:p>
                <a:pPr>
                  <a:defRPr sz="250" b="1" i="0" u="none" strike="noStrike" baseline="0">
                    <a:solidFill>
                      <a:srgbClr val="000000"/>
                    </a:solidFill>
                    <a:latin typeface="Arial"/>
                    <a:ea typeface="Arial"/>
                    <a:cs typeface="Arial"/>
                  </a:defRPr>
                </a:pPr>
                <a:r>
                  <a:rPr lang="es-AR"/>
                  <a:t>x</a:t>
                </a:r>
              </a:p>
            </c:rich>
          </c:tx>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200" b="0" i="0" u="none" strike="noStrike" baseline="0">
                <a:solidFill>
                  <a:srgbClr val="000000"/>
                </a:solidFill>
                <a:latin typeface="Arial"/>
                <a:ea typeface="Arial"/>
                <a:cs typeface="Arial"/>
              </a:defRPr>
            </a:pPr>
            <a:endParaRPr lang="es-AR"/>
          </a:p>
        </c:txPr>
        <c:crossAx val="1751204896"/>
        <c:crosses val="autoZero"/>
        <c:crossBetween val="midCat"/>
      </c:valAx>
      <c:valAx>
        <c:axId val="1751204896"/>
        <c:scaling>
          <c:orientation val="minMax"/>
        </c:scaling>
        <c:delete val="0"/>
        <c:axPos val="l"/>
        <c:majorGridlines>
          <c:spPr>
            <a:ln w="3175">
              <a:solidFill>
                <a:srgbClr val="000000"/>
              </a:solidFill>
              <a:prstDash val="solid"/>
            </a:ln>
          </c:spPr>
        </c:majorGridlines>
        <c:title>
          <c:tx>
            <c:rich>
              <a:bodyPr/>
              <a:lstStyle/>
              <a:p>
                <a:pPr>
                  <a:defRPr sz="250" b="1" i="0" u="none" strike="noStrike" baseline="0">
                    <a:solidFill>
                      <a:srgbClr val="000000"/>
                    </a:solidFill>
                    <a:latin typeface="Arial"/>
                    <a:ea typeface="Arial"/>
                    <a:cs typeface="Arial"/>
                  </a:defRPr>
                </a:pPr>
                <a:r>
                  <a:rPr lang="es-AR"/>
                  <a:t>y</a:t>
                </a:r>
              </a:p>
            </c:rich>
          </c:tx>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200" b="0" i="0" u="none" strike="noStrike" baseline="0">
                <a:solidFill>
                  <a:srgbClr val="000000"/>
                </a:solidFill>
                <a:latin typeface="Arial"/>
                <a:ea typeface="Arial"/>
                <a:cs typeface="Arial"/>
              </a:defRPr>
            </a:pPr>
            <a:endParaRPr lang="es-AR"/>
          </a:p>
        </c:txPr>
        <c:crossAx val="1750187040"/>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s-AR"/>
    </a:p>
  </c:txPr>
  <c:printSettings>
    <c:headerFooter alignWithMargins="0"/>
    <c:pageMargins b="1" l="0.75000000000000167" r="0.75000000000000167" t="1" header="0" footer="0"/>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350" b="1" i="0" u="none" strike="noStrike" baseline="0">
                <a:solidFill>
                  <a:srgbClr val="000000"/>
                </a:solidFill>
                <a:latin typeface="Arial"/>
                <a:ea typeface="Arial"/>
                <a:cs typeface="Arial"/>
              </a:defRPr>
            </a:pPr>
            <a:r>
              <a:rPr lang="es-AR"/>
              <a:t>Perfil con gráfico de dispersión (X-Y)</a:t>
            </a:r>
          </a:p>
        </c:rich>
      </c:tx>
      <c:overlay val="0"/>
      <c:spPr>
        <a:noFill/>
        <a:ln w="25400">
          <a:noFill/>
        </a:ln>
      </c:spPr>
    </c:title>
    <c:autoTitleDeleted val="0"/>
    <c:plotArea>
      <c:layout/>
      <c:scatterChart>
        <c:scatterStyle val="lineMarker"/>
        <c:varyColors val="0"/>
        <c:ser>
          <c:idx val="0"/>
          <c:order val="0"/>
          <c:spPr>
            <a:ln w="25400">
              <a:solidFill>
                <a:srgbClr val="000080"/>
              </a:solidFill>
              <a:prstDash val="solid"/>
            </a:ln>
          </c:spPr>
          <c:marker>
            <c:symbol val="diamond"/>
            <c:size val="7"/>
            <c:spPr>
              <a:solidFill>
                <a:srgbClr val="000080"/>
              </a:solidFill>
              <a:ln>
                <a:solidFill>
                  <a:srgbClr val="000080"/>
                </a:solidFill>
                <a:prstDash val="solid"/>
              </a:ln>
            </c:spPr>
          </c:marker>
          <c:xVal>
            <c:numRef>
              <c:f>Trucos!#REF!</c:f>
              <c:numCache>
                <c:formatCode>General</c:formatCode>
                <c:ptCount val="1"/>
                <c:pt idx="0">
                  <c:v>1</c:v>
                </c:pt>
              </c:numCache>
            </c:numRef>
          </c:xVal>
          <c:yVal>
            <c:numRef>
              <c:f>Trucos!#REF!</c:f>
              <c:numCache>
                <c:formatCode>General</c:formatCode>
                <c:ptCount val="1"/>
                <c:pt idx="0">
                  <c:v>1</c:v>
                </c:pt>
              </c:numCache>
            </c:numRef>
          </c:yVal>
          <c:smooth val="0"/>
          <c:extLst>
            <c:ext xmlns:c16="http://schemas.microsoft.com/office/drawing/2014/chart" uri="{C3380CC4-5D6E-409C-BE32-E72D297353CC}">
              <c16:uniqueId val="{00000000-AE86-4842-BB3D-20F0FC505471}"/>
            </c:ext>
          </c:extLst>
        </c:ser>
        <c:dLbls>
          <c:showLegendKey val="0"/>
          <c:showVal val="0"/>
          <c:showCatName val="0"/>
          <c:showSerName val="0"/>
          <c:showPercent val="0"/>
          <c:showBubbleSize val="0"/>
        </c:dLbls>
        <c:axId val="1751214688"/>
        <c:axId val="1751209248"/>
      </c:scatterChart>
      <c:valAx>
        <c:axId val="1751214688"/>
        <c:scaling>
          <c:orientation val="minMax"/>
          <c:max val="1000"/>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350" b="0" i="0" u="none" strike="noStrike" baseline="0">
                <a:solidFill>
                  <a:srgbClr val="000000"/>
                </a:solidFill>
                <a:latin typeface="Arial"/>
                <a:ea typeface="Arial"/>
                <a:cs typeface="Arial"/>
              </a:defRPr>
            </a:pPr>
            <a:endParaRPr lang="es-AR"/>
          </a:p>
        </c:txPr>
        <c:crossAx val="1751209248"/>
        <c:crosses val="autoZero"/>
        <c:crossBetween val="midCat"/>
      </c:valAx>
      <c:valAx>
        <c:axId val="175120924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375" b="0" i="0" u="none" strike="noStrike" baseline="0">
                <a:solidFill>
                  <a:srgbClr val="000000"/>
                </a:solidFill>
                <a:latin typeface="Arial"/>
                <a:ea typeface="Arial"/>
                <a:cs typeface="Arial"/>
              </a:defRPr>
            </a:pPr>
            <a:endParaRPr lang="es-AR"/>
          </a:p>
        </c:txPr>
        <c:crossAx val="1751214688"/>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350" b="0" i="0" u="none" strike="noStrike" baseline="0">
          <a:solidFill>
            <a:srgbClr val="000000"/>
          </a:solidFill>
          <a:latin typeface="Arial"/>
          <a:ea typeface="Arial"/>
          <a:cs typeface="Arial"/>
        </a:defRPr>
      </a:pPr>
      <a:endParaRPr lang="es-AR"/>
    </a:p>
  </c:txPr>
  <c:printSettings>
    <c:headerFooter alignWithMargins="0"/>
    <c:pageMargins b="1" l="0.75000000000000167" r="0.75000000000000167" t="1" header="0" footer="0"/>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325" b="1" i="0" u="none" strike="noStrike" baseline="0">
                <a:solidFill>
                  <a:srgbClr val="000000"/>
                </a:solidFill>
                <a:latin typeface="Arial"/>
                <a:ea typeface="Arial"/>
                <a:cs typeface="Arial"/>
              </a:defRPr>
            </a:pPr>
            <a:r>
              <a:rPr lang="es-AR"/>
              <a:t>Perfil con gráfico de línea</a:t>
            </a:r>
          </a:p>
        </c:rich>
      </c:tx>
      <c:overlay val="0"/>
      <c:spPr>
        <a:noFill/>
        <a:ln w="25400">
          <a:noFill/>
        </a:ln>
      </c:spPr>
    </c:title>
    <c:autoTitleDeleted val="0"/>
    <c:plotArea>
      <c:layout/>
      <c:lineChart>
        <c:grouping val="standard"/>
        <c:varyColors val="0"/>
        <c:ser>
          <c:idx val="0"/>
          <c:order val="0"/>
          <c:spPr>
            <a:ln w="25400">
              <a:solidFill>
                <a:srgbClr val="000080"/>
              </a:solidFill>
              <a:prstDash val="solid"/>
            </a:ln>
          </c:spPr>
          <c:marker>
            <c:symbol val="diamond"/>
            <c:size val="7"/>
            <c:spPr>
              <a:solidFill>
                <a:srgbClr val="000080"/>
              </a:solidFill>
              <a:ln>
                <a:solidFill>
                  <a:srgbClr val="000080"/>
                </a:solidFill>
                <a:prstDash val="solid"/>
              </a:ln>
            </c:spPr>
          </c:marker>
          <c:val>
            <c:numRef>
              <c:f>Trucos!#REF!</c:f>
              <c:numCache>
                <c:formatCode>General</c:formatCode>
                <c:ptCount val="1"/>
                <c:pt idx="0">
                  <c:v>1</c:v>
                </c:pt>
              </c:numCache>
            </c:numRef>
          </c:val>
          <c:smooth val="0"/>
          <c:extLst>
            <c:ext xmlns:c15="http://schemas.microsoft.com/office/drawing/2012/chart" uri="{02D57815-91ED-43cb-92C2-25804820EDAC}">
              <c15:filteredCategoryTitle>
                <c15:cat>
                  <c:numRef>
                    <c:extLst>
                      <c:ext uri="{02D57815-91ED-43cb-92C2-25804820EDAC}">
                        <c15:formulaRef>
                          <c15:sqref>Trucos!#REF!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2DCC-4E9A-B0A2-7D65BAA91AE7}"/>
            </c:ext>
          </c:extLst>
        </c:ser>
        <c:dLbls>
          <c:showLegendKey val="0"/>
          <c:showVal val="0"/>
          <c:showCatName val="0"/>
          <c:showSerName val="0"/>
          <c:showPercent val="0"/>
          <c:showBubbleSize val="0"/>
        </c:dLbls>
        <c:marker val="1"/>
        <c:smooth val="0"/>
        <c:axId val="1751217408"/>
        <c:axId val="1751216320"/>
      </c:lineChart>
      <c:catAx>
        <c:axId val="17512174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s-AR"/>
          </a:p>
        </c:txPr>
        <c:crossAx val="1751216320"/>
        <c:crosses val="autoZero"/>
        <c:auto val="1"/>
        <c:lblAlgn val="ctr"/>
        <c:lblOffset val="100"/>
        <c:tickLblSkip val="1"/>
        <c:tickMarkSkip val="1"/>
        <c:noMultiLvlLbl val="0"/>
      </c:catAx>
      <c:valAx>
        <c:axId val="17512163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s-AR"/>
          </a:p>
        </c:txPr>
        <c:crossAx val="1751217408"/>
        <c:crosses val="autoZero"/>
        <c:crossBetween val="between"/>
      </c:valAx>
      <c:spPr>
        <a:solidFill>
          <a:srgbClr val="FFFFFF"/>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375" b="0" i="0" u="none" strike="noStrike" baseline="0">
          <a:solidFill>
            <a:srgbClr val="000000"/>
          </a:solidFill>
          <a:latin typeface="Arial"/>
          <a:ea typeface="Arial"/>
          <a:cs typeface="Arial"/>
        </a:defRPr>
      </a:pPr>
      <a:endParaRPr lang="es-AR"/>
    </a:p>
  </c:txPr>
  <c:printSettings>
    <c:headerFooter alignWithMargins="0"/>
    <c:pageMargins b="1" l="0.75000000000000167" r="0.75000000000000167" t="1" header="0" footer="0"/>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12700">
              <a:solidFill>
                <a:srgbClr val="000080"/>
              </a:solidFill>
              <a:prstDash val="solid"/>
            </a:ln>
          </c:spPr>
          <c:marker>
            <c:symbol val="circle"/>
            <c:size val="9"/>
            <c:spPr>
              <a:solidFill>
                <a:srgbClr val="000080"/>
              </a:solidFill>
              <a:ln>
                <a:solidFill>
                  <a:srgbClr val="000080"/>
                </a:solidFill>
                <a:prstDash val="solid"/>
              </a:ln>
            </c:spPr>
          </c:marker>
          <c:dLbls>
            <c:spPr>
              <a:noFill/>
              <a:ln w="25400">
                <a:noFill/>
              </a:ln>
            </c:spPr>
            <c:txPr>
              <a:bodyPr/>
              <a:lstStyle/>
              <a:p>
                <a:pPr>
                  <a:defRPr sz="125" b="0" i="0" u="none" strike="noStrike" baseline="0">
                    <a:solidFill>
                      <a:srgbClr val="000000"/>
                    </a:solidFill>
                    <a:latin typeface="Arial"/>
                    <a:ea typeface="Arial"/>
                    <a:cs typeface="Arial"/>
                  </a:defRPr>
                </a:pPr>
                <a:endParaRPr lang="es-A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3175">
                <a:solidFill>
                  <a:srgbClr val="FF0000"/>
                </a:solidFill>
                <a:prstDash val="solid"/>
              </a:ln>
            </c:spPr>
            <c:trendlineType val="poly"/>
            <c:order val="2"/>
            <c:dispRSqr val="0"/>
            <c:dispEq val="0"/>
          </c:trendline>
          <c:trendline>
            <c:spPr>
              <a:ln w="25400">
                <a:solidFill>
                  <a:srgbClr val="000000"/>
                </a:solidFill>
                <a:prstDash val="solid"/>
              </a:ln>
            </c:spPr>
            <c:trendlineType val="poly"/>
            <c:order val="2"/>
            <c:dispRSqr val="0"/>
            <c:dispEq val="0"/>
          </c:trendline>
          <c:val>
            <c:numRef>
              <c:f>Introducción!#REF!</c:f>
              <c:numCache>
                <c:formatCode>General</c:formatCode>
                <c:ptCount val="1"/>
                <c:pt idx="0">
                  <c:v>1</c:v>
                </c:pt>
              </c:numCache>
            </c:numRef>
          </c:val>
          <c:smooth val="0"/>
          <c:extLst>
            <c:ext xmlns:c15="http://schemas.microsoft.com/office/drawing/2012/chart" uri="{02D57815-91ED-43cb-92C2-25804820EDAC}">
              <c15:filteredCategoryTitle>
                <c15:cat>
                  <c:numRef>
                    <c:extLst>
                      <c:ext uri="{02D57815-91ED-43cb-92C2-25804820EDAC}">
                        <c15:formulaRef>
                          <c15:sqref>Introducción!#REF!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7314-4973-8007-834BF9695DCC}"/>
            </c:ext>
          </c:extLst>
        </c:ser>
        <c:dLbls>
          <c:showLegendKey val="0"/>
          <c:showVal val="0"/>
          <c:showCatName val="0"/>
          <c:showSerName val="0"/>
          <c:showPercent val="0"/>
          <c:showBubbleSize val="0"/>
        </c:dLbls>
        <c:marker val="1"/>
        <c:smooth val="0"/>
        <c:axId val="1607742832"/>
        <c:axId val="1607747728"/>
      </c:lineChart>
      <c:catAx>
        <c:axId val="160774283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5" b="1" i="0" u="none" strike="noStrike" baseline="0">
                <a:solidFill>
                  <a:srgbClr val="000000"/>
                </a:solidFill>
                <a:latin typeface="Arial"/>
                <a:ea typeface="Arial"/>
                <a:cs typeface="Arial"/>
              </a:defRPr>
            </a:pPr>
            <a:endParaRPr lang="es-AR"/>
          </a:p>
        </c:txPr>
        <c:crossAx val="1607747728"/>
        <c:crosses val="autoZero"/>
        <c:auto val="1"/>
        <c:lblAlgn val="ctr"/>
        <c:lblOffset val="100"/>
        <c:tickLblSkip val="1"/>
        <c:tickMarkSkip val="1"/>
        <c:noMultiLvlLbl val="0"/>
      </c:catAx>
      <c:valAx>
        <c:axId val="1607747728"/>
        <c:scaling>
          <c:orientation val="minMax"/>
          <c:min val="100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25" b="1" i="0" u="none" strike="noStrike" baseline="0">
                <a:solidFill>
                  <a:srgbClr val="000000"/>
                </a:solidFill>
                <a:latin typeface="Arial"/>
                <a:ea typeface="Arial"/>
                <a:cs typeface="Arial"/>
              </a:defRPr>
            </a:pPr>
            <a:endParaRPr lang="es-AR"/>
          </a:p>
        </c:txPr>
        <c:crossAx val="1607742832"/>
        <c:crosses val="autoZero"/>
        <c:crossBetween val="midCat"/>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75" b="0" i="0" u="none" strike="noStrike" baseline="0">
          <a:solidFill>
            <a:srgbClr val="000000"/>
          </a:solidFill>
          <a:latin typeface="Arial"/>
          <a:ea typeface="Arial"/>
          <a:cs typeface="Arial"/>
        </a:defRPr>
      </a:pPr>
      <a:endParaRPr lang="es-AR"/>
    </a:p>
  </c:txPr>
  <c:printSettings>
    <c:headerFooter alignWithMargins="0"/>
    <c:pageMargins b="1" l="0.75000000000000167" r="0.75000000000000167" t="1" header="0" footer="0"/>
    <c:pageSetup paperSize="9" orientation="landscape" horizontalDpi="360" verticalDpi="360"/>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475" b="1" i="0" u="none" strike="noStrike" baseline="0">
                <a:solidFill>
                  <a:srgbClr val="000000"/>
                </a:solidFill>
                <a:latin typeface="Arial"/>
                <a:ea typeface="Arial"/>
                <a:cs typeface="Arial"/>
              </a:defRPr>
            </a:pPr>
            <a:r>
              <a:rPr lang="es-AR"/>
              <a:t>Turistas Europeos (miles)</a:t>
            </a:r>
          </a:p>
        </c:rich>
      </c:tx>
      <c:overlay val="0"/>
      <c:spPr>
        <a:noFill/>
        <a:ln w="25400">
          <a:noFill/>
        </a:ln>
      </c:spPr>
    </c:title>
    <c:autoTitleDeleted val="0"/>
    <c:plotArea>
      <c:layout/>
      <c:barChart>
        <c:barDir val="col"/>
        <c:grouping val="clustered"/>
        <c:varyColors val="0"/>
        <c:ser>
          <c:idx val="0"/>
          <c:order val="0"/>
          <c:spPr>
            <a:solidFill>
              <a:srgbClr val="0000FF"/>
            </a:solidFill>
            <a:ln w="12700">
              <a:solidFill>
                <a:srgbClr val="000000"/>
              </a:solidFill>
              <a:prstDash val="solid"/>
            </a:ln>
          </c:spPr>
          <c:invertIfNegative val="0"/>
          <c:val>
            <c:numRef>
              <c:f>Trucos!#REF!</c:f>
              <c:numCache>
                <c:formatCode>General</c:formatCode>
                <c:ptCount val="1"/>
                <c:pt idx="0">
                  <c:v>1</c:v>
                </c:pt>
              </c:numCache>
            </c:numRef>
          </c:val>
          <c:extLst>
            <c:ext xmlns:c15="http://schemas.microsoft.com/office/drawing/2012/chart" uri="{02D57815-91ED-43cb-92C2-25804820EDAC}">
              <c15:filteredCategoryTitle>
                <c15:cat>
                  <c:numRef>
                    <c:extLst>
                      <c:ext uri="{02D57815-91ED-43cb-92C2-25804820EDAC}">
                        <c15:formulaRef>
                          <c15:sqref>Trucos!#REF!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E3CF-48EC-8405-0987DCDA0301}"/>
            </c:ext>
          </c:extLst>
        </c:ser>
        <c:dLbls>
          <c:showLegendKey val="0"/>
          <c:showVal val="0"/>
          <c:showCatName val="0"/>
          <c:showSerName val="0"/>
          <c:showPercent val="0"/>
          <c:showBubbleSize val="0"/>
        </c:dLbls>
        <c:gapWidth val="20"/>
        <c:axId val="1751211424"/>
        <c:axId val="1751207072"/>
      </c:barChart>
      <c:catAx>
        <c:axId val="175121142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525" b="1" i="0" u="none" strike="noStrike" baseline="0">
                <a:solidFill>
                  <a:srgbClr val="000000"/>
                </a:solidFill>
                <a:latin typeface="Arial"/>
                <a:ea typeface="Arial"/>
                <a:cs typeface="Arial"/>
              </a:defRPr>
            </a:pPr>
            <a:endParaRPr lang="es-AR"/>
          </a:p>
        </c:txPr>
        <c:crossAx val="1751207072"/>
        <c:crosses val="autoZero"/>
        <c:auto val="1"/>
        <c:lblAlgn val="ctr"/>
        <c:lblOffset val="100"/>
        <c:tickLblSkip val="1"/>
        <c:tickMarkSkip val="1"/>
        <c:noMultiLvlLbl val="0"/>
      </c:catAx>
      <c:valAx>
        <c:axId val="17512070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525" b="1" i="0" u="none" strike="noStrike" baseline="0">
                <a:solidFill>
                  <a:srgbClr val="000000"/>
                </a:solidFill>
                <a:latin typeface="Arial"/>
                <a:ea typeface="Arial"/>
                <a:cs typeface="Arial"/>
              </a:defRPr>
            </a:pPr>
            <a:endParaRPr lang="es-AR"/>
          </a:p>
        </c:txPr>
        <c:crossAx val="1751211424"/>
        <c:crosses val="autoZero"/>
        <c:crossBetween val="between"/>
      </c:valAx>
      <c:spPr>
        <a:solidFill>
          <a:srgbClr val="FFFFFF"/>
        </a:solidFill>
        <a:ln w="12700">
          <a:solidFill>
            <a:srgbClr val="808080"/>
          </a:solidFill>
          <a:prstDash val="solid"/>
        </a:ln>
      </c:spPr>
    </c:plotArea>
    <c:plotVisOnly val="1"/>
    <c:dispBlanksAs val="gap"/>
    <c:showDLblsOverMax val="0"/>
  </c:chart>
  <c:spPr>
    <a:solidFill>
      <a:srgbClr val="A0E0E0"/>
    </a:solidFill>
    <a:ln w="3175">
      <a:solidFill>
        <a:srgbClr val="000000"/>
      </a:solidFill>
      <a:prstDash val="solid"/>
    </a:ln>
  </c:spPr>
  <c:txPr>
    <a:bodyPr/>
    <a:lstStyle/>
    <a:p>
      <a:pPr>
        <a:defRPr sz="350" b="0" i="0" u="none" strike="noStrike" baseline="0">
          <a:solidFill>
            <a:srgbClr val="000000"/>
          </a:solidFill>
          <a:latin typeface="Arial"/>
          <a:ea typeface="Arial"/>
          <a:cs typeface="Arial"/>
        </a:defRPr>
      </a:pPr>
      <a:endParaRPr lang="es-AR"/>
    </a:p>
  </c:txPr>
  <c:printSettings>
    <c:headerFooter alignWithMargins="0"/>
    <c:pageMargins b="1" l="0.75000000000000167" r="0.75000000000000167" t="1" header="0" footer="0"/>
    <c:pageSetup paperSize="9" orientation="landscape"/>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375" b="1" i="0" u="none" strike="noStrike" baseline="0">
                <a:solidFill>
                  <a:srgbClr val="000000"/>
                </a:solidFill>
                <a:latin typeface="Arial"/>
                <a:ea typeface="Arial"/>
                <a:cs typeface="Arial"/>
              </a:defRPr>
            </a:pPr>
            <a:r>
              <a:rPr lang="es-AR"/>
              <a:t>Función Seno</a:t>
            </a:r>
          </a:p>
        </c:rich>
      </c:tx>
      <c:overlay val="0"/>
      <c:spPr>
        <a:noFill/>
        <a:ln w="25400">
          <a:noFill/>
        </a:ln>
      </c:spPr>
    </c:title>
    <c:autoTitleDeleted val="0"/>
    <c:plotArea>
      <c:layout/>
      <c:scatterChart>
        <c:scatterStyle val="smoothMarker"/>
        <c:varyColors val="0"/>
        <c:ser>
          <c:idx val="0"/>
          <c:order val="0"/>
          <c:spPr>
            <a:ln w="12700">
              <a:solidFill>
                <a:srgbClr val="FF0000"/>
              </a:solidFill>
              <a:prstDash val="solid"/>
            </a:ln>
          </c:spPr>
          <c:marker>
            <c:symbol val="diamond"/>
            <c:size val="5"/>
            <c:spPr>
              <a:solidFill>
                <a:srgbClr val="FF0000"/>
              </a:solidFill>
              <a:ln>
                <a:solidFill>
                  <a:srgbClr val="FF0000"/>
                </a:solidFill>
                <a:prstDash val="solid"/>
              </a:ln>
            </c:spPr>
          </c:marker>
          <c:xVal>
            <c:numRef>
              <c:f>Trucos!#REF!</c:f>
              <c:numCache>
                <c:formatCode>General</c:formatCode>
                <c:ptCount val="1"/>
                <c:pt idx="0">
                  <c:v>1</c:v>
                </c:pt>
              </c:numCache>
            </c:numRef>
          </c:xVal>
          <c:yVal>
            <c:numRef>
              <c:f>Trucos!#REF!</c:f>
              <c:numCache>
                <c:formatCode>General</c:formatCode>
                <c:ptCount val="1"/>
                <c:pt idx="0">
                  <c:v>1</c:v>
                </c:pt>
              </c:numCache>
            </c:numRef>
          </c:yVal>
          <c:smooth val="1"/>
          <c:extLst>
            <c:ext xmlns:c16="http://schemas.microsoft.com/office/drawing/2014/chart" uri="{C3380CC4-5D6E-409C-BE32-E72D297353CC}">
              <c16:uniqueId val="{00000000-5E8C-40CE-9591-E6F15BA3BA01}"/>
            </c:ext>
          </c:extLst>
        </c:ser>
        <c:dLbls>
          <c:showLegendKey val="0"/>
          <c:showVal val="0"/>
          <c:showCatName val="0"/>
          <c:showSerName val="0"/>
          <c:showPercent val="0"/>
          <c:showBubbleSize val="0"/>
        </c:dLbls>
        <c:axId val="1751212512"/>
        <c:axId val="1751213600"/>
      </c:scatterChart>
      <c:valAx>
        <c:axId val="1751212512"/>
        <c:scaling>
          <c:orientation val="minMax"/>
          <c:max val="360"/>
        </c:scaling>
        <c:delete val="0"/>
        <c:axPos val="b"/>
        <c:title>
          <c:tx>
            <c:rich>
              <a:bodyPr/>
              <a:lstStyle/>
              <a:p>
                <a:pPr>
                  <a:defRPr sz="325" b="1" i="0" u="none" strike="noStrike" baseline="0">
                    <a:solidFill>
                      <a:srgbClr val="000000"/>
                    </a:solidFill>
                    <a:latin typeface="Arial"/>
                    <a:ea typeface="Arial"/>
                    <a:cs typeface="Arial"/>
                  </a:defRPr>
                </a:pPr>
                <a:r>
                  <a:rPr lang="es-AR"/>
                  <a:t>Angulo</a:t>
                </a:r>
              </a:p>
            </c:rich>
          </c:tx>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500" b="1" i="0" u="none" strike="noStrike" baseline="0">
                <a:solidFill>
                  <a:srgbClr val="000000"/>
                </a:solidFill>
                <a:latin typeface="Arial"/>
                <a:ea typeface="Arial"/>
                <a:cs typeface="Arial"/>
              </a:defRPr>
            </a:pPr>
            <a:endParaRPr lang="es-AR"/>
          </a:p>
        </c:txPr>
        <c:crossAx val="1751213600"/>
        <c:crossesAt val="0"/>
        <c:crossBetween val="midCat"/>
        <c:majorUnit val="90"/>
      </c:valAx>
      <c:valAx>
        <c:axId val="1751213600"/>
        <c:scaling>
          <c:orientation val="minMax"/>
          <c:max val="1"/>
          <c:min val="-1"/>
        </c:scaling>
        <c:delete val="0"/>
        <c:axPos val="l"/>
        <c:majorGridlines>
          <c:spPr>
            <a:ln w="3175">
              <a:solidFill>
                <a:srgbClr val="000000"/>
              </a:solidFill>
              <a:prstDash val="solid"/>
            </a:ln>
          </c:spPr>
        </c:majorGridlines>
        <c:title>
          <c:tx>
            <c:rich>
              <a:bodyPr/>
              <a:lstStyle/>
              <a:p>
                <a:pPr>
                  <a:defRPr sz="325" b="1" i="0" u="none" strike="noStrike" baseline="0">
                    <a:solidFill>
                      <a:srgbClr val="000000"/>
                    </a:solidFill>
                    <a:latin typeface="Arial"/>
                    <a:ea typeface="Arial"/>
                    <a:cs typeface="Arial"/>
                  </a:defRPr>
                </a:pPr>
                <a:r>
                  <a:rPr lang="es-AR"/>
                  <a:t>Seno</a:t>
                </a:r>
              </a:p>
            </c:rich>
          </c:tx>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500" b="1" i="0" u="none" strike="noStrike" baseline="0">
                <a:solidFill>
                  <a:srgbClr val="000000"/>
                </a:solidFill>
                <a:latin typeface="Arial"/>
                <a:ea typeface="Arial"/>
                <a:cs typeface="Arial"/>
              </a:defRPr>
            </a:pPr>
            <a:endParaRPr lang="es-AR"/>
          </a:p>
        </c:txPr>
        <c:crossAx val="1751212512"/>
        <c:crosses val="autoZero"/>
        <c:crossBetween val="midCat"/>
        <c:majorUnit val="0.5"/>
        <c:minorUnit val="0.1"/>
      </c:valAx>
      <c:spPr>
        <a:solidFill>
          <a:srgbClr val="FFFFFF"/>
        </a:solidFill>
        <a:ln w="12700">
          <a:solidFill>
            <a:srgbClr val="808080"/>
          </a:solidFill>
          <a:prstDash val="solid"/>
        </a:ln>
      </c:spPr>
    </c:plotArea>
    <c:plotVisOnly val="1"/>
    <c:dispBlanksAs val="gap"/>
    <c:showDLblsOverMax val="0"/>
  </c:chart>
  <c:spPr>
    <a:solidFill>
      <a:srgbClr val="CC9CCC"/>
    </a:solidFill>
    <a:ln w="3175">
      <a:solidFill>
        <a:srgbClr val="000000"/>
      </a:solidFill>
      <a:prstDash val="solid"/>
    </a:ln>
  </c:spPr>
  <c:txPr>
    <a:bodyPr/>
    <a:lstStyle/>
    <a:p>
      <a:pPr>
        <a:defRPr sz="450" b="0" i="0" u="none" strike="noStrike" baseline="0">
          <a:solidFill>
            <a:srgbClr val="000000"/>
          </a:solidFill>
          <a:latin typeface="Arial"/>
          <a:ea typeface="Arial"/>
          <a:cs typeface="Arial"/>
        </a:defRPr>
      </a:pPr>
      <a:endParaRPr lang="es-AR"/>
    </a:p>
  </c:txPr>
  <c:printSettings>
    <c:headerFooter alignWithMargins="0"/>
    <c:pageMargins b="1" l="0.75000000000000167" r="0.75000000000000167" t="1" header="0" footer="0"/>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75" b="1" i="0" u="none" strike="noStrike" baseline="0">
                <a:solidFill>
                  <a:srgbClr val="000000"/>
                </a:solidFill>
                <a:latin typeface="Arial"/>
                <a:ea typeface="Arial"/>
                <a:cs typeface="Arial"/>
              </a:defRPr>
            </a:pPr>
            <a:r>
              <a:rPr lang="es-AR"/>
              <a:t>Causas de Accidentes</a:t>
            </a:r>
          </a:p>
        </c:rich>
      </c:tx>
      <c:overlay val="0"/>
      <c:spPr>
        <a:noFill/>
        <a:ln w="25400">
          <a:noFill/>
        </a:ln>
      </c:spPr>
    </c:title>
    <c:autoTitleDeleted val="0"/>
    <c:plotArea>
      <c:layout/>
      <c:pieChart>
        <c:varyColors val="1"/>
        <c:ser>
          <c:idx val="0"/>
          <c:order val="0"/>
          <c:spPr>
            <a:solidFill>
              <a:srgbClr val="8080FF"/>
            </a:solidFill>
            <a:ln w="12700">
              <a:solidFill>
                <a:srgbClr val="000000"/>
              </a:solidFill>
              <a:prstDash val="solid"/>
            </a:ln>
          </c:spPr>
          <c:dLbls>
            <c:dLbl>
              <c:idx val="5"/>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CA65-4F62-AE9D-25DFFDF99ADA}"/>
                </c:ext>
              </c:extLst>
            </c:dLbl>
            <c:numFmt formatCode="0%" sourceLinked="0"/>
            <c:spPr>
              <a:noFill/>
              <a:ln w="25400">
                <a:noFill/>
              </a:ln>
            </c:spPr>
            <c:txPr>
              <a:bodyPr/>
              <a:lstStyle/>
              <a:p>
                <a:pPr>
                  <a:defRPr sz="225" b="1" i="0" u="none" strike="noStrike" baseline="0">
                    <a:solidFill>
                      <a:srgbClr val="000000"/>
                    </a:solidFill>
                    <a:latin typeface="Arial"/>
                    <a:ea typeface="Arial"/>
                    <a:cs typeface="Arial"/>
                  </a:defRPr>
                </a:pPr>
                <a:endParaRPr lang="es-AR"/>
              </a:p>
            </c:txPr>
            <c:showLegendKey val="0"/>
            <c:showVal val="0"/>
            <c:showCatName val="1"/>
            <c:showSerName val="0"/>
            <c:showPercent val="1"/>
            <c:showBubbleSize val="0"/>
            <c:showLeaderLines val="1"/>
            <c:extLst>
              <c:ext xmlns:c15="http://schemas.microsoft.com/office/drawing/2012/chart" uri="{CE6537A1-D6FC-4f65-9D91-7224C49458BB}"/>
            </c:extLst>
          </c:dLbls>
          <c:val>
            <c:numRef>
              <c:f>Trucos!#REF!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Trucos!#REF!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Trucos!#REF!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CA65-4F62-AE9D-25DFFDF99ADA}"/>
            </c:ext>
          </c:extLst>
        </c:ser>
        <c:dLbls>
          <c:showLegendKey val="0"/>
          <c:showVal val="0"/>
          <c:showCatName val="1"/>
          <c:showSerName val="0"/>
          <c:showPercent val="1"/>
          <c:showBubbleSize val="0"/>
          <c:showLeaderLines val="1"/>
        </c:dLbls>
        <c:firstSliceAng val="0"/>
      </c:pieChart>
      <c:spPr>
        <a:noFill/>
        <a:ln w="25400">
          <a:noFill/>
        </a:ln>
      </c:spPr>
    </c:plotArea>
    <c:plotVisOnly val="1"/>
    <c:dispBlanksAs val="zero"/>
    <c:showDLblsOverMax val="0"/>
  </c:chart>
  <c:spPr>
    <a:solidFill>
      <a:srgbClr val="FFFF99"/>
    </a:solidFill>
    <a:ln w="3175">
      <a:solidFill>
        <a:srgbClr val="000000"/>
      </a:solidFill>
      <a:prstDash val="solid"/>
    </a:ln>
  </c:spPr>
  <c:txPr>
    <a:bodyPr/>
    <a:lstStyle/>
    <a:p>
      <a:pPr>
        <a:defRPr sz="350" b="0" i="0" u="none" strike="noStrike" baseline="0">
          <a:solidFill>
            <a:srgbClr val="000000"/>
          </a:solidFill>
          <a:latin typeface="Arial"/>
          <a:ea typeface="Arial"/>
          <a:cs typeface="Arial"/>
        </a:defRPr>
      </a:pPr>
      <a:endParaRPr lang="es-AR"/>
    </a:p>
  </c:txPr>
  <c:printSettings>
    <c:headerFooter alignWithMargins="0"/>
    <c:pageMargins b="1" l="0.75000000000000167" r="0.75000000000000167" t="1" header="0" footer="0"/>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spPr>
            <a:ln w="25400">
              <a:solidFill>
                <a:srgbClr val="000080"/>
              </a:solidFill>
              <a:prstDash val="solid"/>
            </a:ln>
          </c:spPr>
          <c:marker>
            <c:symbol val="none"/>
          </c:marker>
          <c:xVal>
            <c:numRef>
              <c:f>Introducción!#REF!</c:f>
              <c:numCache>
                <c:formatCode>General</c:formatCode>
                <c:ptCount val="1"/>
                <c:pt idx="0">
                  <c:v>1</c:v>
                </c:pt>
              </c:numCache>
            </c:numRef>
          </c:xVal>
          <c:yVal>
            <c:numRef>
              <c:f>Introducción!#REF!</c:f>
              <c:numCache>
                <c:formatCode>General</c:formatCode>
                <c:ptCount val="1"/>
                <c:pt idx="0">
                  <c:v>1</c:v>
                </c:pt>
              </c:numCache>
            </c:numRef>
          </c:yVal>
          <c:smooth val="1"/>
          <c:extLst>
            <c:ext xmlns:c16="http://schemas.microsoft.com/office/drawing/2014/chart" uri="{C3380CC4-5D6E-409C-BE32-E72D297353CC}">
              <c16:uniqueId val="{00000000-0B34-4D7A-AA56-E47024286EDF}"/>
            </c:ext>
          </c:extLst>
        </c:ser>
        <c:dLbls>
          <c:showLegendKey val="0"/>
          <c:showVal val="0"/>
          <c:showCatName val="0"/>
          <c:showSerName val="0"/>
          <c:showPercent val="0"/>
          <c:showBubbleSize val="0"/>
        </c:dLbls>
        <c:axId val="1607736848"/>
        <c:axId val="1607743376"/>
      </c:scatterChart>
      <c:valAx>
        <c:axId val="1607736848"/>
        <c:scaling>
          <c:orientation val="minMax"/>
          <c:max val="3"/>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s-AR"/>
          </a:p>
        </c:txPr>
        <c:crossAx val="1607743376"/>
        <c:crosses val="autoZero"/>
        <c:crossBetween val="midCat"/>
      </c:valAx>
      <c:valAx>
        <c:axId val="16077433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s-AR"/>
          </a:p>
        </c:txPr>
        <c:crossAx val="1607736848"/>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75" b="0" i="0" u="none" strike="noStrike" baseline="0">
          <a:solidFill>
            <a:srgbClr val="000000"/>
          </a:solidFill>
          <a:latin typeface="Arial"/>
          <a:ea typeface="Arial"/>
          <a:cs typeface="Arial"/>
        </a:defRPr>
      </a:pPr>
      <a:endParaRPr lang="es-AR"/>
    </a:p>
  </c:txPr>
  <c:printSettings>
    <c:headerFooter alignWithMargins="0"/>
    <c:pageMargins b="1" l="0.75000000000000167" r="0.75000000000000167" t="1" header="0" footer="0"/>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5" b="1" i="0" u="none" strike="noStrike" baseline="0">
                <a:solidFill>
                  <a:srgbClr val="000000"/>
                </a:solidFill>
                <a:latin typeface="Arial"/>
                <a:ea typeface="Arial"/>
                <a:cs typeface="Arial"/>
              </a:defRPr>
            </a:pPr>
            <a:r>
              <a:rPr lang="es-AR"/>
              <a:t>Perfil con gráfico de dispersión (X-Y)</a:t>
            </a:r>
          </a:p>
        </c:rich>
      </c:tx>
      <c:overlay val="0"/>
      <c:spPr>
        <a:noFill/>
        <a:ln w="25400">
          <a:noFill/>
        </a:ln>
      </c:spPr>
    </c:title>
    <c:autoTitleDeleted val="0"/>
    <c:plotArea>
      <c:layout/>
      <c:scatterChart>
        <c:scatterStyle val="lineMarker"/>
        <c:varyColors val="0"/>
        <c:ser>
          <c:idx val="0"/>
          <c:order val="0"/>
          <c:spPr>
            <a:ln w="25400">
              <a:solidFill>
                <a:srgbClr val="000080"/>
              </a:solidFill>
              <a:prstDash val="solid"/>
            </a:ln>
          </c:spPr>
          <c:marker>
            <c:symbol val="diamond"/>
            <c:size val="7"/>
            <c:spPr>
              <a:solidFill>
                <a:srgbClr val="000080"/>
              </a:solidFill>
              <a:ln>
                <a:solidFill>
                  <a:srgbClr val="000080"/>
                </a:solidFill>
                <a:prstDash val="solid"/>
              </a:ln>
            </c:spPr>
          </c:marker>
          <c:xVal>
            <c:numRef>
              <c:f>Introducción!#REF!</c:f>
              <c:numCache>
                <c:formatCode>General</c:formatCode>
                <c:ptCount val="1"/>
                <c:pt idx="0">
                  <c:v>1</c:v>
                </c:pt>
              </c:numCache>
            </c:numRef>
          </c:xVal>
          <c:yVal>
            <c:numRef>
              <c:f>Introducción!#REF!</c:f>
              <c:numCache>
                <c:formatCode>General</c:formatCode>
                <c:ptCount val="1"/>
                <c:pt idx="0">
                  <c:v>1</c:v>
                </c:pt>
              </c:numCache>
            </c:numRef>
          </c:yVal>
          <c:smooth val="0"/>
          <c:extLst>
            <c:ext xmlns:c16="http://schemas.microsoft.com/office/drawing/2014/chart" uri="{C3380CC4-5D6E-409C-BE32-E72D297353CC}">
              <c16:uniqueId val="{00000000-061B-45A5-A239-9D3D774105C6}"/>
            </c:ext>
          </c:extLst>
        </c:ser>
        <c:dLbls>
          <c:showLegendKey val="0"/>
          <c:showVal val="0"/>
          <c:showCatName val="0"/>
          <c:showSerName val="0"/>
          <c:showPercent val="0"/>
          <c:showBubbleSize val="0"/>
        </c:dLbls>
        <c:axId val="1607735760"/>
        <c:axId val="1607748816"/>
      </c:scatterChart>
      <c:valAx>
        <c:axId val="1607735760"/>
        <c:scaling>
          <c:orientation val="minMax"/>
          <c:max val="1000"/>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s-AR"/>
          </a:p>
        </c:txPr>
        <c:crossAx val="1607748816"/>
        <c:crosses val="autoZero"/>
        <c:crossBetween val="midCat"/>
      </c:valAx>
      <c:valAx>
        <c:axId val="160774881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s-AR"/>
          </a:p>
        </c:txPr>
        <c:crossAx val="1607735760"/>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75" b="0" i="0" u="none" strike="noStrike" baseline="0">
          <a:solidFill>
            <a:srgbClr val="000000"/>
          </a:solidFill>
          <a:latin typeface="Arial"/>
          <a:ea typeface="Arial"/>
          <a:cs typeface="Arial"/>
        </a:defRPr>
      </a:pPr>
      <a:endParaRPr lang="es-AR"/>
    </a:p>
  </c:txPr>
  <c:printSettings>
    <c:headerFooter alignWithMargins="0"/>
    <c:pageMargins b="1" l="0.75000000000000167" r="0.75000000000000167" t="1" header="0" footer="0"/>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5" b="1" i="0" u="none" strike="noStrike" baseline="0">
                <a:solidFill>
                  <a:srgbClr val="000000"/>
                </a:solidFill>
                <a:latin typeface="Arial"/>
                <a:ea typeface="Arial"/>
                <a:cs typeface="Arial"/>
              </a:defRPr>
            </a:pPr>
            <a:r>
              <a:rPr lang="es-AR"/>
              <a:t>Perfil con gráfico de línea</a:t>
            </a:r>
          </a:p>
        </c:rich>
      </c:tx>
      <c:overlay val="0"/>
      <c:spPr>
        <a:noFill/>
        <a:ln w="25400">
          <a:noFill/>
        </a:ln>
      </c:spPr>
    </c:title>
    <c:autoTitleDeleted val="0"/>
    <c:plotArea>
      <c:layout/>
      <c:lineChart>
        <c:grouping val="standard"/>
        <c:varyColors val="0"/>
        <c:ser>
          <c:idx val="0"/>
          <c:order val="0"/>
          <c:spPr>
            <a:ln w="25400">
              <a:solidFill>
                <a:srgbClr val="000080"/>
              </a:solidFill>
              <a:prstDash val="solid"/>
            </a:ln>
          </c:spPr>
          <c:marker>
            <c:symbol val="diamond"/>
            <c:size val="7"/>
            <c:spPr>
              <a:solidFill>
                <a:srgbClr val="000080"/>
              </a:solidFill>
              <a:ln>
                <a:solidFill>
                  <a:srgbClr val="000080"/>
                </a:solidFill>
                <a:prstDash val="solid"/>
              </a:ln>
            </c:spPr>
          </c:marker>
          <c:val>
            <c:numRef>
              <c:f>Introducción!#REF!</c:f>
              <c:numCache>
                <c:formatCode>General</c:formatCode>
                <c:ptCount val="1"/>
                <c:pt idx="0">
                  <c:v>1</c:v>
                </c:pt>
              </c:numCache>
            </c:numRef>
          </c:val>
          <c:smooth val="0"/>
          <c:extLst>
            <c:ext xmlns:c15="http://schemas.microsoft.com/office/drawing/2012/chart" uri="{02D57815-91ED-43cb-92C2-25804820EDAC}">
              <c15:filteredCategoryTitle>
                <c15:cat>
                  <c:numRef>
                    <c:extLst>
                      <c:ext uri="{02D57815-91ED-43cb-92C2-25804820EDAC}">
                        <c15:formulaRef>
                          <c15:sqref>Introducción!#REF!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F42B-4B21-BDF5-1C04F031FD85}"/>
            </c:ext>
          </c:extLst>
        </c:ser>
        <c:dLbls>
          <c:showLegendKey val="0"/>
          <c:showVal val="0"/>
          <c:showCatName val="0"/>
          <c:showSerName val="0"/>
          <c:showPercent val="0"/>
          <c:showBubbleSize val="0"/>
        </c:dLbls>
        <c:marker val="1"/>
        <c:smooth val="0"/>
        <c:axId val="1607749904"/>
        <c:axId val="1607738480"/>
      </c:lineChart>
      <c:catAx>
        <c:axId val="160774990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s-AR"/>
          </a:p>
        </c:txPr>
        <c:crossAx val="1607738480"/>
        <c:crosses val="autoZero"/>
        <c:auto val="1"/>
        <c:lblAlgn val="ctr"/>
        <c:lblOffset val="100"/>
        <c:tickLblSkip val="1"/>
        <c:tickMarkSkip val="1"/>
        <c:noMultiLvlLbl val="0"/>
      </c:catAx>
      <c:valAx>
        <c:axId val="160773848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s-AR"/>
          </a:p>
        </c:txPr>
        <c:crossAx val="1607749904"/>
        <c:crosses val="autoZero"/>
        <c:crossBetween val="between"/>
      </c:valAx>
      <c:spPr>
        <a:solidFill>
          <a:srgbClr val="FFFFFF"/>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75" b="0" i="0" u="none" strike="noStrike" baseline="0">
          <a:solidFill>
            <a:srgbClr val="000000"/>
          </a:solidFill>
          <a:latin typeface="Arial"/>
          <a:ea typeface="Arial"/>
          <a:cs typeface="Arial"/>
        </a:defRPr>
      </a:pPr>
      <a:endParaRPr lang="es-AR"/>
    </a:p>
  </c:txPr>
  <c:printSettings>
    <c:headerFooter alignWithMargins="0"/>
    <c:pageMargins b="1" l="0.75000000000000167" r="0.75000000000000167" t="1" header="0" footer="0"/>
    <c:pageSetup paperSize="9" orientation="landscape" horizontalDpi="360" verticalDpi="360"/>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spPr>
            <a:solidFill>
              <a:srgbClr val="8080FF"/>
            </a:solidFill>
            <a:ln w="12700">
              <a:solidFill>
                <a:srgbClr val="000000"/>
              </a:solidFill>
              <a:prstDash val="solid"/>
            </a:ln>
          </c:spPr>
          <c:invertIfNegative val="0"/>
          <c:val>
            <c:numRef>
              <c:f>Introducción!#REF!</c:f>
              <c:numCache>
                <c:formatCode>General</c:formatCode>
                <c:ptCount val="1"/>
                <c:pt idx="0">
                  <c:v>1</c:v>
                </c:pt>
              </c:numCache>
            </c:numRef>
          </c:val>
          <c:extLst>
            <c:ext xmlns:c15="http://schemas.microsoft.com/office/drawing/2012/chart" uri="{02D57815-91ED-43cb-92C2-25804820EDAC}">
              <c15:filteredCategoryTitle>
                <c15:cat>
                  <c:numRef>
                    <c:extLst>
                      <c:ext uri="{02D57815-91ED-43cb-92C2-25804820EDAC}">
                        <c15:formulaRef>
                          <c15:sqref>Introducción!#REF!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4156-4A55-BD0B-E28FDA44951A}"/>
            </c:ext>
          </c:extLst>
        </c:ser>
        <c:dLbls>
          <c:showLegendKey val="0"/>
          <c:showVal val="0"/>
          <c:showCatName val="0"/>
          <c:showSerName val="0"/>
          <c:showPercent val="0"/>
          <c:showBubbleSize val="0"/>
        </c:dLbls>
        <c:gapWidth val="20"/>
        <c:axId val="1607739568"/>
        <c:axId val="1607744464"/>
      </c:barChart>
      <c:catAx>
        <c:axId val="1607739568"/>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75" b="1" i="0" u="none" strike="noStrike" baseline="0">
                <a:solidFill>
                  <a:srgbClr val="000000"/>
                </a:solidFill>
                <a:latin typeface="Arial"/>
                <a:ea typeface="Arial"/>
                <a:cs typeface="Arial"/>
              </a:defRPr>
            </a:pPr>
            <a:endParaRPr lang="es-AR"/>
          </a:p>
        </c:txPr>
        <c:crossAx val="1607744464"/>
        <c:crosses val="autoZero"/>
        <c:auto val="1"/>
        <c:lblAlgn val="ctr"/>
        <c:lblOffset val="100"/>
        <c:tickLblSkip val="1"/>
        <c:tickMarkSkip val="1"/>
        <c:noMultiLvlLbl val="0"/>
      </c:catAx>
      <c:valAx>
        <c:axId val="1607744464"/>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200" b="1" i="0" u="none" strike="noStrike" baseline="0">
                <a:solidFill>
                  <a:srgbClr val="000000"/>
                </a:solidFill>
                <a:latin typeface="Arial"/>
                <a:ea typeface="Arial"/>
                <a:cs typeface="Arial"/>
              </a:defRPr>
            </a:pPr>
            <a:endParaRPr lang="es-AR"/>
          </a:p>
        </c:txPr>
        <c:crossAx val="1607739568"/>
        <c:crosses val="autoZero"/>
        <c:crossBetween val="between"/>
      </c:valAx>
      <c:spPr>
        <a:solidFill>
          <a:srgbClr val="FFFFFF"/>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75" b="0" i="0" u="none" strike="noStrike" baseline="0">
          <a:solidFill>
            <a:srgbClr val="000000"/>
          </a:solidFill>
          <a:latin typeface="Arial"/>
          <a:ea typeface="Arial"/>
          <a:cs typeface="Arial"/>
        </a:defRPr>
      </a:pPr>
      <a:endParaRPr lang="es-AR"/>
    </a:p>
  </c:txPr>
  <c:printSettings>
    <c:headerFooter alignWithMargins="0"/>
    <c:pageMargins b="1" l="0.75000000000000167" r="0.75000000000000167" t="1" header="0" footer="0"/>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5" b="1" i="0" u="none" strike="noStrike" baseline="0">
                <a:solidFill>
                  <a:srgbClr val="000000"/>
                </a:solidFill>
                <a:latin typeface="Arial"/>
                <a:ea typeface="Arial"/>
                <a:cs typeface="Arial"/>
              </a:defRPr>
            </a:pPr>
            <a:r>
              <a:rPr lang="es-AR"/>
              <a:t>Ingreso de Turistas:  2008-2009
</a:t>
            </a:r>
          </a:p>
        </c:rich>
      </c:tx>
      <c:overlay val="0"/>
      <c:spPr>
        <a:noFill/>
        <a:ln w="25400">
          <a:noFill/>
        </a:ln>
      </c:spPr>
    </c:title>
    <c:autoTitleDeleted val="0"/>
    <c:plotArea>
      <c:layout/>
      <c:barChart>
        <c:barDir val="bar"/>
        <c:grouping val="clustered"/>
        <c:varyColors val="0"/>
        <c:ser>
          <c:idx val="0"/>
          <c:order val="0"/>
          <c:spPr>
            <a:solidFill>
              <a:srgbClr val="FF0000"/>
            </a:solidFill>
            <a:ln w="12700">
              <a:solidFill>
                <a:srgbClr val="000000"/>
              </a:solidFill>
              <a:prstDash val="solid"/>
            </a:ln>
          </c:spPr>
          <c:invertIfNegative val="0"/>
          <c:val>
            <c:numRef>
              <c:f>Introducción!#REF!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Introducción!#REF!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Introducción!#REF!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0E89-4FB4-9E5A-1D0FBD11805F}"/>
            </c:ext>
          </c:extLst>
        </c:ser>
        <c:ser>
          <c:idx val="1"/>
          <c:order val="1"/>
          <c:spPr>
            <a:solidFill>
              <a:srgbClr val="FFFF00"/>
            </a:solidFill>
            <a:ln w="12700">
              <a:solidFill>
                <a:srgbClr val="000000"/>
              </a:solidFill>
              <a:prstDash val="solid"/>
            </a:ln>
          </c:spPr>
          <c:invertIfNegative val="0"/>
          <c:val>
            <c:numRef>
              <c:f>Introducción!#REF!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Introducción!#REF!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Introducción!#REF!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0E89-4FB4-9E5A-1D0FBD11805F}"/>
            </c:ext>
          </c:extLst>
        </c:ser>
        <c:dLbls>
          <c:showLegendKey val="0"/>
          <c:showVal val="0"/>
          <c:showCatName val="0"/>
          <c:showSerName val="0"/>
          <c:showPercent val="0"/>
          <c:showBubbleSize val="0"/>
        </c:dLbls>
        <c:gapWidth val="30"/>
        <c:axId val="1607741200"/>
        <c:axId val="1749620752"/>
      </c:barChart>
      <c:catAx>
        <c:axId val="1607741200"/>
        <c:scaling>
          <c:orientation val="minMax"/>
        </c:scaling>
        <c:delete val="0"/>
        <c:axPos val="l"/>
        <c:title>
          <c:tx>
            <c:rich>
              <a:bodyPr/>
              <a:lstStyle/>
              <a:p>
                <a:pPr>
                  <a:defRPr sz="125" b="1" i="0" u="none" strike="noStrike" baseline="0">
                    <a:solidFill>
                      <a:srgbClr val="000000"/>
                    </a:solidFill>
                    <a:latin typeface="Arial"/>
                    <a:ea typeface="Arial"/>
                    <a:cs typeface="Arial"/>
                  </a:defRPr>
                </a:pPr>
                <a:r>
                  <a:rPr lang="es-AR"/>
                  <a:t>País</a:t>
                </a:r>
              </a:p>
            </c:rich>
          </c:tx>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5" b="1" i="0" u="none" strike="noStrike" baseline="0">
                <a:solidFill>
                  <a:srgbClr val="000000"/>
                </a:solidFill>
                <a:latin typeface="Arial"/>
                <a:ea typeface="Arial"/>
                <a:cs typeface="Arial"/>
              </a:defRPr>
            </a:pPr>
            <a:endParaRPr lang="es-AR"/>
          </a:p>
        </c:txPr>
        <c:crossAx val="1749620752"/>
        <c:crosses val="autoZero"/>
        <c:auto val="1"/>
        <c:lblAlgn val="ctr"/>
        <c:lblOffset val="100"/>
        <c:tickLblSkip val="1"/>
        <c:tickMarkSkip val="1"/>
        <c:noMultiLvlLbl val="0"/>
      </c:catAx>
      <c:valAx>
        <c:axId val="1749620752"/>
        <c:scaling>
          <c:orientation val="minMax"/>
          <c:max val="160"/>
          <c:min val="0"/>
        </c:scaling>
        <c:delete val="0"/>
        <c:axPos val="b"/>
        <c:majorGridlines>
          <c:spPr>
            <a:ln w="3175">
              <a:solidFill>
                <a:srgbClr val="000000"/>
              </a:solidFill>
              <a:prstDash val="solid"/>
            </a:ln>
          </c:spPr>
        </c:majorGridlines>
        <c:title>
          <c:tx>
            <c:rich>
              <a:bodyPr/>
              <a:lstStyle/>
              <a:p>
                <a:pPr>
                  <a:defRPr sz="125" b="1" i="0" u="none" strike="noStrike" baseline="0">
                    <a:solidFill>
                      <a:srgbClr val="000000"/>
                    </a:solidFill>
                    <a:latin typeface="Arial"/>
                    <a:ea typeface="Arial"/>
                    <a:cs typeface="Arial"/>
                  </a:defRPr>
                </a:pPr>
                <a:r>
                  <a:rPr lang="es-AR"/>
                  <a:t>Miles de turistas</a:t>
                </a:r>
              </a:p>
            </c:rich>
          </c:tx>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 b="1" i="0" u="none" strike="noStrike" baseline="0">
                <a:solidFill>
                  <a:srgbClr val="000000"/>
                </a:solidFill>
                <a:latin typeface="Arial"/>
                <a:ea typeface="Arial"/>
                <a:cs typeface="Arial"/>
              </a:defRPr>
            </a:pPr>
            <a:endParaRPr lang="es-AR"/>
          </a:p>
        </c:txPr>
        <c:crossAx val="1607741200"/>
        <c:crosses val="autoZero"/>
        <c:crossBetween val="between"/>
      </c:valAx>
      <c:spPr>
        <a:solidFill>
          <a:srgbClr val="FFFFFF"/>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130" b="0" i="0" u="none" strike="noStrike" baseline="0">
              <a:solidFill>
                <a:srgbClr val="000000"/>
              </a:solidFill>
              <a:latin typeface="Arial"/>
              <a:ea typeface="Arial"/>
              <a:cs typeface="Arial"/>
            </a:defRPr>
          </a:pPr>
          <a:endParaRPr lang="es-AR"/>
        </a:p>
      </c:txPr>
    </c:legend>
    <c:plotVisOnly val="1"/>
    <c:dispBlanksAs val="gap"/>
    <c:showDLblsOverMax val="0"/>
  </c:chart>
  <c:spPr>
    <a:solidFill>
      <a:srgbClr val="FFFFFF"/>
    </a:solidFill>
    <a:ln w="3175">
      <a:solidFill>
        <a:srgbClr val="000000"/>
      </a:solidFill>
      <a:prstDash val="solid"/>
    </a:ln>
  </c:spPr>
  <c:txPr>
    <a:bodyPr/>
    <a:lstStyle/>
    <a:p>
      <a:pPr>
        <a:defRPr sz="175" b="0" i="0" u="none" strike="noStrike" baseline="0">
          <a:solidFill>
            <a:srgbClr val="000000"/>
          </a:solidFill>
          <a:latin typeface="Arial"/>
          <a:ea typeface="Arial"/>
          <a:cs typeface="Arial"/>
        </a:defRPr>
      </a:pPr>
      <a:endParaRPr lang="es-AR"/>
    </a:p>
  </c:txPr>
  <c:printSettings>
    <c:headerFooter alignWithMargins="0"/>
    <c:pageMargins b="1" l="0.75000000000000167" r="0.75000000000000167" t="1" header="0" footer="0"/>
    <c:pageSetup paperSize="9" orientation="landscape" horizontalDpi="360" verticalDpi="360"/>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5" b="0" i="0" u="none" strike="noStrike" baseline="0">
                <a:solidFill>
                  <a:srgbClr val="000000"/>
                </a:solidFill>
                <a:latin typeface="Arial"/>
                <a:ea typeface="Arial"/>
                <a:cs typeface="Arial"/>
              </a:defRPr>
            </a:pPr>
            <a:r>
              <a:rPr lang="es-AR" sz="150" b="1" i="0" u="none" strike="noStrike" baseline="0">
                <a:solidFill>
                  <a:srgbClr val="000000"/>
                </a:solidFill>
                <a:latin typeface="Arial"/>
                <a:cs typeface="Arial"/>
              </a:rPr>
              <a:t>y = x</a:t>
            </a:r>
            <a:r>
              <a:rPr lang="es-AR" sz="150" b="1" i="0" u="none" strike="noStrike" baseline="30000">
                <a:solidFill>
                  <a:srgbClr val="000000"/>
                </a:solidFill>
                <a:latin typeface="Arial"/>
                <a:cs typeface="Arial"/>
              </a:rPr>
              <a:t>2</a:t>
            </a:r>
            <a:r>
              <a:rPr lang="es-AR" sz="150" b="1" i="0" u="none" strike="noStrike" baseline="0">
                <a:solidFill>
                  <a:srgbClr val="000000"/>
                </a:solidFill>
                <a:latin typeface="Arial"/>
                <a:cs typeface="Arial"/>
              </a:rPr>
              <a:t> - 3 x + 1</a:t>
            </a:r>
          </a:p>
        </c:rich>
      </c:tx>
      <c:overlay val="0"/>
      <c:spPr>
        <a:noFill/>
        <a:ln w="25400">
          <a:noFill/>
        </a:ln>
      </c:spPr>
    </c:title>
    <c:autoTitleDeleted val="0"/>
    <c:plotArea>
      <c:layout/>
      <c:scatterChart>
        <c:scatterStyle val="smoothMarker"/>
        <c:varyColors val="0"/>
        <c:ser>
          <c:idx val="0"/>
          <c:order val="0"/>
          <c:spPr>
            <a:ln w="25400">
              <a:solidFill>
                <a:srgbClr val="000080"/>
              </a:solidFill>
              <a:prstDash val="solid"/>
            </a:ln>
          </c:spPr>
          <c:marker>
            <c:symbol val="circle"/>
            <c:size val="4"/>
            <c:spPr>
              <a:solidFill>
                <a:srgbClr val="000080"/>
              </a:solidFill>
              <a:ln>
                <a:solidFill>
                  <a:srgbClr val="000080"/>
                </a:solidFill>
                <a:prstDash val="solid"/>
              </a:ln>
            </c:spPr>
          </c:marker>
          <c:xVal>
            <c:numRef>
              <c:f>Introducción!#REF!</c:f>
              <c:numCache>
                <c:formatCode>General</c:formatCode>
                <c:ptCount val="1"/>
                <c:pt idx="0">
                  <c:v>1</c:v>
                </c:pt>
              </c:numCache>
            </c:numRef>
          </c:xVal>
          <c:yVal>
            <c:numRef>
              <c:f>Introducción!#REF!</c:f>
              <c:numCache>
                <c:formatCode>General</c:formatCode>
                <c:ptCount val="1"/>
                <c:pt idx="0">
                  <c:v>1</c:v>
                </c:pt>
              </c:numCache>
            </c:numRef>
          </c:yVal>
          <c:smooth val="1"/>
          <c:extLst>
            <c:ext xmlns:c16="http://schemas.microsoft.com/office/drawing/2014/chart" uri="{C3380CC4-5D6E-409C-BE32-E72D297353CC}">
              <c16:uniqueId val="{00000000-BD22-4B73-8C10-71EE2D70B560}"/>
            </c:ext>
          </c:extLst>
        </c:ser>
        <c:dLbls>
          <c:showLegendKey val="0"/>
          <c:showVal val="0"/>
          <c:showCatName val="0"/>
          <c:showSerName val="0"/>
          <c:showPercent val="0"/>
          <c:showBubbleSize val="0"/>
        </c:dLbls>
        <c:axId val="1749631632"/>
        <c:axId val="1749621296"/>
      </c:scatterChart>
      <c:valAx>
        <c:axId val="1749631632"/>
        <c:scaling>
          <c:orientation val="minMax"/>
          <c:max val="3"/>
        </c:scaling>
        <c:delete val="0"/>
        <c:axPos val="b"/>
        <c:title>
          <c:tx>
            <c:rich>
              <a:bodyPr/>
              <a:lstStyle/>
              <a:p>
                <a:pPr>
                  <a:defRPr sz="150" b="1" i="0" u="none" strike="noStrike" baseline="0">
                    <a:solidFill>
                      <a:srgbClr val="000000"/>
                    </a:solidFill>
                    <a:latin typeface="Arial"/>
                    <a:ea typeface="Arial"/>
                    <a:cs typeface="Arial"/>
                  </a:defRPr>
                </a:pPr>
                <a:r>
                  <a:rPr lang="es-AR"/>
                  <a:t>x</a:t>
                </a:r>
              </a:p>
            </c:rich>
          </c:tx>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s-AR"/>
          </a:p>
        </c:txPr>
        <c:crossAx val="1749621296"/>
        <c:crosses val="autoZero"/>
        <c:crossBetween val="midCat"/>
      </c:valAx>
      <c:valAx>
        <c:axId val="1749621296"/>
        <c:scaling>
          <c:orientation val="minMax"/>
        </c:scaling>
        <c:delete val="0"/>
        <c:axPos val="l"/>
        <c:majorGridlines>
          <c:spPr>
            <a:ln w="3175">
              <a:solidFill>
                <a:srgbClr val="000000"/>
              </a:solidFill>
              <a:prstDash val="solid"/>
            </a:ln>
          </c:spPr>
        </c:majorGridlines>
        <c:title>
          <c:tx>
            <c:rich>
              <a:bodyPr/>
              <a:lstStyle/>
              <a:p>
                <a:pPr>
                  <a:defRPr sz="150" b="1" i="0" u="none" strike="noStrike" baseline="0">
                    <a:solidFill>
                      <a:srgbClr val="000000"/>
                    </a:solidFill>
                    <a:latin typeface="Arial"/>
                    <a:ea typeface="Arial"/>
                    <a:cs typeface="Arial"/>
                  </a:defRPr>
                </a:pPr>
                <a:r>
                  <a:rPr lang="es-AR"/>
                  <a:t>y</a:t>
                </a:r>
              </a:p>
            </c:rich>
          </c:tx>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s-AR"/>
          </a:p>
        </c:txPr>
        <c:crossAx val="1749631632"/>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75" b="0" i="0" u="none" strike="noStrike" baseline="0">
          <a:solidFill>
            <a:srgbClr val="000000"/>
          </a:solidFill>
          <a:latin typeface="Arial"/>
          <a:ea typeface="Arial"/>
          <a:cs typeface="Arial"/>
        </a:defRPr>
      </a:pPr>
      <a:endParaRPr lang="es-AR"/>
    </a:p>
  </c:txPr>
  <c:printSettings>
    <c:headerFooter alignWithMargins="0"/>
    <c:pageMargins b="1" l="0.75000000000000167" r="0.75000000000000167" t="1" header="0" footer="0"/>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image" Target="../media/image1.png"/><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8" Type="http://schemas.openxmlformats.org/officeDocument/2006/relationships/chart" Target="../charts/chart26.xml"/><Relationship Id="rId13" Type="http://schemas.openxmlformats.org/officeDocument/2006/relationships/chart" Target="../charts/chart31.xml"/><Relationship Id="rId3" Type="http://schemas.openxmlformats.org/officeDocument/2006/relationships/chart" Target="../charts/chart21.xml"/><Relationship Id="rId7" Type="http://schemas.openxmlformats.org/officeDocument/2006/relationships/chart" Target="../charts/chart25.xml"/><Relationship Id="rId12" Type="http://schemas.openxmlformats.org/officeDocument/2006/relationships/chart" Target="../charts/chart30.xml"/><Relationship Id="rId2" Type="http://schemas.openxmlformats.org/officeDocument/2006/relationships/chart" Target="../charts/chart20.xml"/><Relationship Id="rId1" Type="http://schemas.openxmlformats.org/officeDocument/2006/relationships/chart" Target="../charts/chart19.xml"/><Relationship Id="rId6" Type="http://schemas.openxmlformats.org/officeDocument/2006/relationships/chart" Target="../charts/chart24.xml"/><Relationship Id="rId11" Type="http://schemas.openxmlformats.org/officeDocument/2006/relationships/chart" Target="../charts/chart29.xml"/><Relationship Id="rId5" Type="http://schemas.openxmlformats.org/officeDocument/2006/relationships/chart" Target="../charts/chart23.xml"/><Relationship Id="rId10" Type="http://schemas.openxmlformats.org/officeDocument/2006/relationships/chart" Target="../charts/chart28.xml"/><Relationship Id="rId4" Type="http://schemas.openxmlformats.org/officeDocument/2006/relationships/chart" Target="../charts/chart22.xml"/><Relationship Id="rId9" Type="http://schemas.openxmlformats.org/officeDocument/2006/relationships/chart" Target="../charts/chart27.xml"/><Relationship Id="rId14" Type="http://schemas.openxmlformats.org/officeDocument/2006/relationships/chart" Target="../charts/chart32.xml"/></Relationships>
</file>

<file path=xl/drawings/drawing1.xml><?xml version="1.0" encoding="utf-8"?>
<xdr:wsDr xmlns:xdr="http://schemas.openxmlformats.org/drawingml/2006/spreadsheetDrawing" xmlns:a="http://schemas.openxmlformats.org/drawingml/2006/main">
  <xdr:twoCellAnchor>
    <xdr:from>
      <xdr:col>2</xdr:col>
      <xdr:colOff>0</xdr:colOff>
      <xdr:row>0</xdr:row>
      <xdr:rowOff>0</xdr:rowOff>
    </xdr:from>
    <xdr:to>
      <xdr:col>2</xdr:col>
      <xdr:colOff>0</xdr:colOff>
      <xdr:row>0</xdr:row>
      <xdr:rowOff>0</xdr:rowOff>
    </xdr:to>
    <xdr:graphicFrame macro="">
      <xdr:nvGraphicFramePr>
        <xdr:cNvPr id="5798" name="Chart 1">
          <a:extLst>
            <a:ext uri="{FF2B5EF4-FFF2-40B4-BE49-F238E27FC236}">
              <a16:creationId xmlns:a16="http://schemas.microsoft.com/office/drawing/2014/main" id="{00000000-0008-0000-0000-0000A616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0</xdr:row>
      <xdr:rowOff>0</xdr:rowOff>
    </xdr:from>
    <xdr:to>
      <xdr:col>2</xdr:col>
      <xdr:colOff>0</xdr:colOff>
      <xdr:row>0</xdr:row>
      <xdr:rowOff>0</xdr:rowOff>
    </xdr:to>
    <xdr:graphicFrame macro="">
      <xdr:nvGraphicFramePr>
        <xdr:cNvPr id="5799" name="Chart 2">
          <a:extLst>
            <a:ext uri="{FF2B5EF4-FFF2-40B4-BE49-F238E27FC236}">
              <a16:creationId xmlns:a16="http://schemas.microsoft.com/office/drawing/2014/main" id="{00000000-0008-0000-0000-0000A716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0</xdr:row>
      <xdr:rowOff>0</xdr:rowOff>
    </xdr:from>
    <xdr:to>
      <xdr:col>2</xdr:col>
      <xdr:colOff>0</xdr:colOff>
      <xdr:row>0</xdr:row>
      <xdr:rowOff>0</xdr:rowOff>
    </xdr:to>
    <xdr:graphicFrame macro="">
      <xdr:nvGraphicFramePr>
        <xdr:cNvPr id="5800" name="Chart 3">
          <a:extLst>
            <a:ext uri="{FF2B5EF4-FFF2-40B4-BE49-F238E27FC236}">
              <a16:creationId xmlns:a16="http://schemas.microsoft.com/office/drawing/2014/main" id="{00000000-0008-0000-0000-0000A816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0</xdr:row>
      <xdr:rowOff>0</xdr:rowOff>
    </xdr:from>
    <xdr:to>
      <xdr:col>2</xdr:col>
      <xdr:colOff>0</xdr:colOff>
      <xdr:row>0</xdr:row>
      <xdr:rowOff>0</xdr:rowOff>
    </xdr:to>
    <xdr:graphicFrame macro="">
      <xdr:nvGraphicFramePr>
        <xdr:cNvPr id="5801" name="Chart 4">
          <a:extLst>
            <a:ext uri="{FF2B5EF4-FFF2-40B4-BE49-F238E27FC236}">
              <a16:creationId xmlns:a16="http://schemas.microsoft.com/office/drawing/2014/main" id="{00000000-0008-0000-0000-0000A916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0</xdr:row>
      <xdr:rowOff>0</xdr:rowOff>
    </xdr:from>
    <xdr:to>
      <xdr:col>2</xdr:col>
      <xdr:colOff>0</xdr:colOff>
      <xdr:row>0</xdr:row>
      <xdr:rowOff>0</xdr:rowOff>
    </xdr:to>
    <xdr:graphicFrame macro="">
      <xdr:nvGraphicFramePr>
        <xdr:cNvPr id="5802" name="Chart 5">
          <a:extLst>
            <a:ext uri="{FF2B5EF4-FFF2-40B4-BE49-F238E27FC236}">
              <a16:creationId xmlns:a16="http://schemas.microsoft.com/office/drawing/2014/main" id="{00000000-0008-0000-0000-0000AA16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0</xdr:colOff>
      <xdr:row>0</xdr:row>
      <xdr:rowOff>0</xdr:rowOff>
    </xdr:from>
    <xdr:to>
      <xdr:col>2</xdr:col>
      <xdr:colOff>0</xdr:colOff>
      <xdr:row>0</xdr:row>
      <xdr:rowOff>0</xdr:rowOff>
    </xdr:to>
    <xdr:graphicFrame macro="">
      <xdr:nvGraphicFramePr>
        <xdr:cNvPr id="5803" name="Chart 6">
          <a:extLst>
            <a:ext uri="{FF2B5EF4-FFF2-40B4-BE49-F238E27FC236}">
              <a16:creationId xmlns:a16="http://schemas.microsoft.com/office/drawing/2014/main" id="{00000000-0008-0000-0000-0000AB16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0</xdr:colOff>
      <xdr:row>0</xdr:row>
      <xdr:rowOff>0</xdr:rowOff>
    </xdr:from>
    <xdr:to>
      <xdr:col>2</xdr:col>
      <xdr:colOff>0</xdr:colOff>
      <xdr:row>0</xdr:row>
      <xdr:rowOff>0</xdr:rowOff>
    </xdr:to>
    <xdr:graphicFrame macro="">
      <xdr:nvGraphicFramePr>
        <xdr:cNvPr id="5804" name="Chart 7">
          <a:extLst>
            <a:ext uri="{FF2B5EF4-FFF2-40B4-BE49-F238E27FC236}">
              <a16:creationId xmlns:a16="http://schemas.microsoft.com/office/drawing/2014/main" id="{00000000-0008-0000-0000-0000AC16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0</xdr:colOff>
      <xdr:row>0</xdr:row>
      <xdr:rowOff>0</xdr:rowOff>
    </xdr:from>
    <xdr:to>
      <xdr:col>2</xdr:col>
      <xdr:colOff>0</xdr:colOff>
      <xdr:row>0</xdr:row>
      <xdr:rowOff>0</xdr:rowOff>
    </xdr:to>
    <xdr:graphicFrame macro="">
      <xdr:nvGraphicFramePr>
        <xdr:cNvPr id="5805" name="Chart 8">
          <a:extLst>
            <a:ext uri="{FF2B5EF4-FFF2-40B4-BE49-F238E27FC236}">
              <a16:creationId xmlns:a16="http://schemas.microsoft.com/office/drawing/2014/main" id="{00000000-0008-0000-0000-0000AD16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0</xdr:colOff>
      <xdr:row>0</xdr:row>
      <xdr:rowOff>0</xdr:rowOff>
    </xdr:from>
    <xdr:to>
      <xdr:col>2</xdr:col>
      <xdr:colOff>0</xdr:colOff>
      <xdr:row>0</xdr:row>
      <xdr:rowOff>0</xdr:rowOff>
    </xdr:to>
    <xdr:graphicFrame macro="">
      <xdr:nvGraphicFramePr>
        <xdr:cNvPr id="5806" name="Chart 9">
          <a:extLst>
            <a:ext uri="{FF2B5EF4-FFF2-40B4-BE49-F238E27FC236}">
              <a16:creationId xmlns:a16="http://schemas.microsoft.com/office/drawing/2014/main" id="{00000000-0008-0000-0000-0000AE16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0</xdr:colOff>
      <xdr:row>0</xdr:row>
      <xdr:rowOff>0</xdr:rowOff>
    </xdr:from>
    <xdr:to>
      <xdr:col>2</xdr:col>
      <xdr:colOff>0</xdr:colOff>
      <xdr:row>0</xdr:row>
      <xdr:rowOff>0</xdr:rowOff>
    </xdr:to>
    <xdr:graphicFrame macro="">
      <xdr:nvGraphicFramePr>
        <xdr:cNvPr id="5807" name="Chart 10">
          <a:extLst>
            <a:ext uri="{FF2B5EF4-FFF2-40B4-BE49-F238E27FC236}">
              <a16:creationId xmlns:a16="http://schemas.microsoft.com/office/drawing/2014/main" id="{00000000-0008-0000-0000-0000AF16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0</xdr:colOff>
      <xdr:row>0</xdr:row>
      <xdr:rowOff>0</xdr:rowOff>
    </xdr:from>
    <xdr:to>
      <xdr:col>2</xdr:col>
      <xdr:colOff>0</xdr:colOff>
      <xdr:row>0</xdr:row>
      <xdr:rowOff>0</xdr:rowOff>
    </xdr:to>
    <xdr:graphicFrame macro="">
      <xdr:nvGraphicFramePr>
        <xdr:cNvPr id="5808" name="Chart 11">
          <a:extLst>
            <a:ext uri="{FF2B5EF4-FFF2-40B4-BE49-F238E27FC236}">
              <a16:creationId xmlns:a16="http://schemas.microsoft.com/office/drawing/2014/main" id="{00000000-0008-0000-0000-0000B016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0</xdr:colOff>
      <xdr:row>0</xdr:row>
      <xdr:rowOff>0</xdr:rowOff>
    </xdr:from>
    <xdr:to>
      <xdr:col>2</xdr:col>
      <xdr:colOff>0</xdr:colOff>
      <xdr:row>0</xdr:row>
      <xdr:rowOff>0</xdr:rowOff>
    </xdr:to>
    <xdr:graphicFrame macro="">
      <xdr:nvGraphicFramePr>
        <xdr:cNvPr id="5809" name="Chart 13">
          <a:extLst>
            <a:ext uri="{FF2B5EF4-FFF2-40B4-BE49-F238E27FC236}">
              <a16:creationId xmlns:a16="http://schemas.microsoft.com/office/drawing/2014/main" id="{00000000-0008-0000-0000-0000B116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0</xdr:colOff>
      <xdr:row>0</xdr:row>
      <xdr:rowOff>0</xdr:rowOff>
    </xdr:from>
    <xdr:to>
      <xdr:col>2</xdr:col>
      <xdr:colOff>0</xdr:colOff>
      <xdr:row>0</xdr:row>
      <xdr:rowOff>0</xdr:rowOff>
    </xdr:to>
    <xdr:graphicFrame macro="">
      <xdr:nvGraphicFramePr>
        <xdr:cNvPr id="5810" name="Chart 14">
          <a:extLst>
            <a:ext uri="{FF2B5EF4-FFF2-40B4-BE49-F238E27FC236}">
              <a16:creationId xmlns:a16="http://schemas.microsoft.com/office/drawing/2014/main" id="{00000000-0008-0000-0000-0000B216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xdr:col>
      <xdr:colOff>0</xdr:colOff>
      <xdr:row>0</xdr:row>
      <xdr:rowOff>0</xdr:rowOff>
    </xdr:from>
    <xdr:to>
      <xdr:col>2</xdr:col>
      <xdr:colOff>0</xdr:colOff>
      <xdr:row>0</xdr:row>
      <xdr:rowOff>0</xdr:rowOff>
    </xdr:to>
    <xdr:graphicFrame macro="">
      <xdr:nvGraphicFramePr>
        <xdr:cNvPr id="5811" name="Chart 15">
          <a:extLst>
            <a:ext uri="{FF2B5EF4-FFF2-40B4-BE49-F238E27FC236}">
              <a16:creationId xmlns:a16="http://schemas.microsoft.com/office/drawing/2014/main" id="{00000000-0008-0000-0000-0000B316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xdr:col>
      <xdr:colOff>0</xdr:colOff>
      <xdr:row>0</xdr:row>
      <xdr:rowOff>0</xdr:rowOff>
    </xdr:from>
    <xdr:to>
      <xdr:col>2</xdr:col>
      <xdr:colOff>0</xdr:colOff>
      <xdr:row>0</xdr:row>
      <xdr:rowOff>0</xdr:rowOff>
    </xdr:to>
    <xdr:sp macro="" textlink="">
      <xdr:nvSpPr>
        <xdr:cNvPr id="5136" name="Text Box 16">
          <a:extLst>
            <a:ext uri="{FF2B5EF4-FFF2-40B4-BE49-F238E27FC236}">
              <a16:creationId xmlns:a16="http://schemas.microsoft.com/office/drawing/2014/main" id="{00000000-0008-0000-0000-000010140000}"/>
            </a:ext>
          </a:extLst>
        </xdr:cNvPr>
        <xdr:cNvSpPr txBox="1">
          <a:spLocks noChangeArrowheads="1"/>
        </xdr:cNvSpPr>
      </xdr:nvSpPr>
      <xdr:spPr bwMode="auto">
        <a:xfrm>
          <a:off x="8753475" y="0"/>
          <a:ext cx="0" cy="0"/>
        </a:xfrm>
        <a:prstGeom prst="rect">
          <a:avLst/>
        </a:prstGeom>
        <a:solidFill>
          <a:srgbClr val="FFFFFF"/>
        </a:solidFill>
        <a:ln w="9525">
          <a:solidFill>
            <a:srgbClr val="000000"/>
          </a:solidFill>
          <a:miter lim="800000"/>
          <a:headEnd/>
          <a:tailEnd/>
        </a:ln>
      </xdr:spPr>
      <xdr:txBody>
        <a:bodyPr vertOverflow="clip" wrap="square" lIns="36576" tIns="27432" rIns="0" bIns="0" anchor="t" upright="1"/>
        <a:lstStyle/>
        <a:p>
          <a:pPr algn="l" rtl="1">
            <a:defRPr sz="1000"/>
          </a:pPr>
          <a:r>
            <a:rPr lang="es-ES" sz="1100" b="1" i="0" strike="noStrike">
              <a:solidFill>
                <a:srgbClr val="000000"/>
              </a:solidFill>
              <a:latin typeface="Arial"/>
              <a:cs typeface="Arial"/>
            </a:rPr>
            <a:t>Sirven para comparar datos: para ver como crecen , decrecen o varían los valores</a:t>
          </a:r>
        </a:p>
        <a:p>
          <a:pPr algn="l" rtl="1">
            <a:defRPr sz="1000"/>
          </a:pPr>
          <a:r>
            <a:rPr lang="es-ES" sz="1100" b="1" i="0" strike="noStrike">
              <a:solidFill>
                <a:srgbClr val="000000"/>
              </a:solidFill>
              <a:latin typeface="Arial"/>
              <a:cs typeface="Arial"/>
            </a:rPr>
            <a:t>Puede ser a través del tiempo o en función de otra variable.</a:t>
          </a:r>
        </a:p>
        <a:p>
          <a:pPr algn="l" rtl="1">
            <a:defRPr sz="1000"/>
          </a:pPr>
          <a:r>
            <a:rPr lang="es-ES" sz="1000" b="1" i="0" strike="noStrike">
              <a:solidFill>
                <a:srgbClr val="FF0000"/>
              </a:solidFill>
              <a:latin typeface="Arial"/>
              <a:cs typeface="Arial"/>
            </a:rPr>
            <a:t>En este ejemplo se aprecia que luego de crecer el flujo de turistas europeos decrece por la crisis del 2009</a:t>
          </a:r>
        </a:p>
      </xdr:txBody>
    </xdr:sp>
    <xdr:clientData/>
  </xdr:twoCellAnchor>
  <xdr:twoCellAnchor>
    <xdr:from>
      <xdr:col>2</xdr:col>
      <xdr:colOff>0</xdr:colOff>
      <xdr:row>0</xdr:row>
      <xdr:rowOff>0</xdr:rowOff>
    </xdr:from>
    <xdr:to>
      <xdr:col>2</xdr:col>
      <xdr:colOff>0</xdr:colOff>
      <xdr:row>0</xdr:row>
      <xdr:rowOff>0</xdr:rowOff>
    </xdr:to>
    <xdr:sp macro="" textlink="">
      <xdr:nvSpPr>
        <xdr:cNvPr id="5137" name="Text Box 17">
          <a:extLst>
            <a:ext uri="{FF2B5EF4-FFF2-40B4-BE49-F238E27FC236}">
              <a16:creationId xmlns:a16="http://schemas.microsoft.com/office/drawing/2014/main" id="{00000000-0008-0000-0000-000011140000}"/>
            </a:ext>
          </a:extLst>
        </xdr:cNvPr>
        <xdr:cNvSpPr txBox="1">
          <a:spLocks noChangeArrowheads="1"/>
        </xdr:cNvSpPr>
      </xdr:nvSpPr>
      <xdr:spPr bwMode="auto">
        <a:xfrm>
          <a:off x="8753475" y="0"/>
          <a:ext cx="0" cy="0"/>
        </a:xfrm>
        <a:prstGeom prst="rect">
          <a:avLst/>
        </a:prstGeom>
        <a:solidFill>
          <a:srgbClr val="FFFFFF"/>
        </a:solidFill>
        <a:ln w="9525">
          <a:solidFill>
            <a:srgbClr val="000000"/>
          </a:solidFill>
          <a:miter lim="800000"/>
          <a:headEnd/>
          <a:tailEnd/>
        </a:ln>
      </xdr:spPr>
      <xdr:txBody>
        <a:bodyPr vertOverflow="clip" wrap="square" lIns="36576" tIns="27432" rIns="0" bIns="0" anchor="t" upright="1"/>
        <a:lstStyle/>
        <a:p>
          <a:pPr algn="l" rtl="1">
            <a:defRPr sz="1000"/>
          </a:pPr>
          <a:r>
            <a:rPr lang="es-ES" sz="1100" b="1" i="0" strike="noStrike">
              <a:solidFill>
                <a:srgbClr val="000000"/>
              </a:solidFill>
              <a:latin typeface="Arial"/>
              <a:cs typeface="Arial"/>
            </a:rPr>
            <a:t>Sirven para ver la evolución de un valor (o varios) con respecto a otro</a:t>
          </a:r>
          <a:endParaRPr lang="es-ES" sz="1200" b="0" i="0" strike="noStrike">
            <a:solidFill>
              <a:srgbClr val="000000"/>
            </a:solidFill>
            <a:latin typeface="Courier"/>
          </a:endParaRPr>
        </a:p>
        <a:p>
          <a:pPr algn="l" rtl="1">
            <a:defRPr sz="1000"/>
          </a:pPr>
          <a:r>
            <a:rPr lang="es-ES" sz="1000" b="1" i="0" strike="noStrike">
              <a:solidFill>
                <a:srgbClr val="FF0000"/>
              </a:solidFill>
              <a:latin typeface="Arial"/>
              <a:cs typeface="Arial"/>
            </a:rPr>
            <a:t>Son útiles para la graficación de funciones matemáticas</a:t>
          </a:r>
        </a:p>
      </xdr:txBody>
    </xdr:sp>
    <xdr:clientData/>
  </xdr:twoCellAnchor>
  <xdr:twoCellAnchor>
    <xdr:from>
      <xdr:col>2</xdr:col>
      <xdr:colOff>0</xdr:colOff>
      <xdr:row>0</xdr:row>
      <xdr:rowOff>0</xdr:rowOff>
    </xdr:from>
    <xdr:to>
      <xdr:col>2</xdr:col>
      <xdr:colOff>0</xdr:colOff>
      <xdr:row>0</xdr:row>
      <xdr:rowOff>0</xdr:rowOff>
    </xdr:to>
    <xdr:sp macro="" textlink="">
      <xdr:nvSpPr>
        <xdr:cNvPr id="5138" name="Text Box 18">
          <a:extLst>
            <a:ext uri="{FF2B5EF4-FFF2-40B4-BE49-F238E27FC236}">
              <a16:creationId xmlns:a16="http://schemas.microsoft.com/office/drawing/2014/main" id="{00000000-0008-0000-0000-000012140000}"/>
            </a:ext>
          </a:extLst>
        </xdr:cNvPr>
        <xdr:cNvSpPr txBox="1">
          <a:spLocks noChangeArrowheads="1"/>
        </xdr:cNvSpPr>
      </xdr:nvSpPr>
      <xdr:spPr bwMode="auto">
        <a:xfrm>
          <a:off x="8753475" y="0"/>
          <a:ext cx="0" cy="0"/>
        </a:xfrm>
        <a:prstGeom prst="rect">
          <a:avLst/>
        </a:prstGeom>
        <a:solidFill>
          <a:srgbClr val="FFFFFF"/>
        </a:solidFill>
        <a:ln w="9525">
          <a:solidFill>
            <a:srgbClr val="000000"/>
          </a:solidFill>
          <a:miter lim="800000"/>
          <a:headEnd/>
          <a:tailEnd/>
        </a:ln>
      </xdr:spPr>
      <xdr:txBody>
        <a:bodyPr vertOverflow="clip" wrap="square" lIns="36576" tIns="27432" rIns="0" bIns="0" anchor="t" upright="1"/>
        <a:lstStyle/>
        <a:p>
          <a:pPr algn="l" rtl="1">
            <a:defRPr sz="1000"/>
          </a:pPr>
          <a:r>
            <a:rPr lang="es-ES" sz="1200" b="1" i="0" strike="noStrike">
              <a:solidFill>
                <a:srgbClr val="000000"/>
              </a:solidFill>
              <a:latin typeface="Arial"/>
              <a:cs typeface="Arial"/>
            </a:rPr>
            <a:t>Permiten apreciar la importancia de los entre sí.</a:t>
          </a:r>
        </a:p>
        <a:p>
          <a:pPr algn="l" rtl="1">
            <a:defRPr sz="1000"/>
          </a:pPr>
          <a:r>
            <a:rPr lang="es-ES" sz="1000" b="1" i="0" strike="noStrike">
              <a:solidFill>
                <a:srgbClr val="FF0000"/>
              </a:solidFill>
              <a:latin typeface="Arial"/>
              <a:cs typeface="Arial"/>
            </a:rPr>
            <a:t>Son los clásicos gráficos para mostrar resultado de encuestas y estadísticas porcentuales.</a:t>
          </a:r>
          <a:endParaRPr lang="es-ES" sz="900" b="1" i="0" strike="noStrike">
            <a:solidFill>
              <a:srgbClr val="FF0000"/>
            </a:solidFill>
            <a:latin typeface="Arial"/>
            <a:cs typeface="Arial"/>
          </a:endParaRPr>
        </a:p>
        <a:p>
          <a:pPr algn="l" rtl="1">
            <a:defRPr sz="1000"/>
          </a:pPr>
          <a:endParaRPr lang="es-ES" sz="900" b="1" i="0" strike="noStrike">
            <a:solidFill>
              <a:srgbClr val="FF0000"/>
            </a:solidFill>
            <a:latin typeface="Arial"/>
            <a:cs typeface="Arial"/>
          </a:endParaRPr>
        </a:p>
      </xdr:txBody>
    </xdr:sp>
    <xdr:clientData/>
  </xdr:twoCellAnchor>
  <xdr:twoCellAnchor>
    <xdr:from>
      <xdr:col>2</xdr:col>
      <xdr:colOff>0</xdr:colOff>
      <xdr:row>0</xdr:row>
      <xdr:rowOff>0</xdr:rowOff>
    </xdr:from>
    <xdr:to>
      <xdr:col>2</xdr:col>
      <xdr:colOff>0</xdr:colOff>
      <xdr:row>0</xdr:row>
      <xdr:rowOff>0</xdr:rowOff>
    </xdr:to>
    <xdr:sp macro="" textlink="">
      <xdr:nvSpPr>
        <xdr:cNvPr id="5139" name="Text Box 19">
          <a:extLst>
            <a:ext uri="{FF2B5EF4-FFF2-40B4-BE49-F238E27FC236}">
              <a16:creationId xmlns:a16="http://schemas.microsoft.com/office/drawing/2014/main" id="{00000000-0008-0000-0000-000013140000}"/>
            </a:ext>
          </a:extLst>
        </xdr:cNvPr>
        <xdr:cNvSpPr txBox="1">
          <a:spLocks noChangeArrowheads="1"/>
        </xdr:cNvSpPr>
      </xdr:nvSpPr>
      <xdr:spPr bwMode="auto">
        <a:xfrm>
          <a:off x="8753475" y="0"/>
          <a:ext cx="0" cy="0"/>
        </a:xfrm>
        <a:prstGeom prst="rect">
          <a:avLst/>
        </a:prstGeom>
        <a:solidFill>
          <a:srgbClr val="FFFFFF"/>
        </a:solidFill>
        <a:ln w="9525">
          <a:solidFill>
            <a:srgbClr val="000000"/>
          </a:solidFill>
          <a:miter lim="800000"/>
          <a:headEnd/>
          <a:tailEnd/>
        </a:ln>
      </xdr:spPr>
      <xdr:txBody>
        <a:bodyPr vertOverflow="clip" wrap="square" lIns="36576" tIns="27432" rIns="0" bIns="0" anchor="t" upright="1"/>
        <a:lstStyle/>
        <a:p>
          <a:pPr algn="l" rtl="1">
            <a:defRPr sz="1000"/>
          </a:pPr>
          <a:r>
            <a:rPr lang="es-ES" sz="1200" b="1" i="0" strike="noStrike">
              <a:solidFill>
                <a:srgbClr val="FF0000"/>
              </a:solidFill>
              <a:latin typeface="Arial"/>
              <a:cs typeface="Arial"/>
            </a:rPr>
            <a:t>No podemos estimar un valor para los meses faltantes 6 y 10 en base a los meses anteriores o posteriores</a:t>
          </a:r>
          <a:endParaRPr lang="es-ES" sz="1200" b="0" i="0" strike="noStrike">
            <a:solidFill>
              <a:srgbClr val="000000"/>
            </a:solidFill>
            <a:latin typeface="Courier"/>
          </a:endParaRPr>
        </a:p>
        <a:p>
          <a:pPr algn="l" rtl="1">
            <a:defRPr sz="1000"/>
          </a:pPr>
          <a:endParaRPr lang="es-ES" sz="1200" b="0" i="0" strike="noStrike">
            <a:solidFill>
              <a:srgbClr val="000000"/>
            </a:solidFill>
            <a:latin typeface="Courier"/>
          </a:endParaRPr>
        </a:p>
      </xdr:txBody>
    </xdr:sp>
    <xdr:clientData/>
  </xdr:twoCellAnchor>
  <xdr:twoCellAnchor>
    <xdr:from>
      <xdr:col>2</xdr:col>
      <xdr:colOff>0</xdr:colOff>
      <xdr:row>0</xdr:row>
      <xdr:rowOff>0</xdr:rowOff>
    </xdr:from>
    <xdr:to>
      <xdr:col>2</xdr:col>
      <xdr:colOff>0</xdr:colOff>
      <xdr:row>0</xdr:row>
      <xdr:rowOff>0</xdr:rowOff>
    </xdr:to>
    <xdr:sp macro="" textlink="">
      <xdr:nvSpPr>
        <xdr:cNvPr id="5140" name="Text Box 20">
          <a:extLst>
            <a:ext uri="{FF2B5EF4-FFF2-40B4-BE49-F238E27FC236}">
              <a16:creationId xmlns:a16="http://schemas.microsoft.com/office/drawing/2014/main" id="{00000000-0008-0000-0000-000014140000}"/>
            </a:ext>
          </a:extLst>
        </xdr:cNvPr>
        <xdr:cNvSpPr txBox="1">
          <a:spLocks noChangeArrowheads="1"/>
        </xdr:cNvSpPr>
      </xdr:nvSpPr>
      <xdr:spPr bwMode="auto">
        <a:xfrm>
          <a:off x="8753475" y="0"/>
          <a:ext cx="0" cy="0"/>
        </a:xfrm>
        <a:prstGeom prst="rect">
          <a:avLst/>
        </a:prstGeom>
        <a:solidFill>
          <a:srgbClr val="FFFFFF"/>
        </a:solidFill>
        <a:ln w="9525">
          <a:solidFill>
            <a:srgbClr val="000000"/>
          </a:solidFill>
          <a:miter lim="800000"/>
          <a:headEnd/>
          <a:tailEnd/>
        </a:ln>
      </xdr:spPr>
      <xdr:txBody>
        <a:bodyPr vertOverflow="clip" wrap="square" lIns="36576" tIns="27432" rIns="0" bIns="0" anchor="t" upright="1"/>
        <a:lstStyle/>
        <a:p>
          <a:pPr algn="l" rtl="1">
            <a:defRPr sz="1000"/>
          </a:pPr>
          <a:r>
            <a:rPr lang="es-ES" sz="1200" b="1" i="0" strike="noStrike">
              <a:solidFill>
                <a:srgbClr val="FF0000"/>
              </a:solidFill>
              <a:latin typeface="Arial"/>
              <a:cs typeface="Arial"/>
            </a:rPr>
            <a:t>Con este gráfico podemos inferir que la cantidad de accidentes aumenta en los meses y épocas de turismo:</a:t>
          </a:r>
        </a:p>
        <a:p>
          <a:pPr algn="l" rtl="1">
            <a:defRPr sz="1000"/>
          </a:pPr>
          <a:r>
            <a:rPr lang="es-ES" sz="1200" b="1" i="0" strike="noStrike">
              <a:solidFill>
                <a:srgbClr val="FF0000"/>
              </a:solidFill>
              <a:latin typeface="Arial"/>
              <a:cs typeface="Arial"/>
            </a:rPr>
            <a:t>Verano , Semana Santa y Vacaciones de julio</a:t>
          </a:r>
        </a:p>
      </xdr:txBody>
    </xdr:sp>
    <xdr:clientData/>
  </xdr:twoCellAnchor>
  <xdr:twoCellAnchor>
    <xdr:from>
      <xdr:col>2</xdr:col>
      <xdr:colOff>0</xdr:colOff>
      <xdr:row>0</xdr:row>
      <xdr:rowOff>0</xdr:rowOff>
    </xdr:from>
    <xdr:to>
      <xdr:col>2</xdr:col>
      <xdr:colOff>0</xdr:colOff>
      <xdr:row>0</xdr:row>
      <xdr:rowOff>0</xdr:rowOff>
    </xdr:to>
    <xdr:sp macro="" textlink="">
      <xdr:nvSpPr>
        <xdr:cNvPr id="5141" name="Text Box 21">
          <a:extLst>
            <a:ext uri="{FF2B5EF4-FFF2-40B4-BE49-F238E27FC236}">
              <a16:creationId xmlns:a16="http://schemas.microsoft.com/office/drawing/2014/main" id="{00000000-0008-0000-0000-000015140000}"/>
            </a:ext>
          </a:extLst>
        </xdr:cNvPr>
        <xdr:cNvSpPr txBox="1">
          <a:spLocks noChangeArrowheads="1"/>
        </xdr:cNvSpPr>
      </xdr:nvSpPr>
      <xdr:spPr bwMode="auto">
        <a:xfrm>
          <a:off x="8753475" y="0"/>
          <a:ext cx="0" cy="0"/>
        </a:xfrm>
        <a:prstGeom prst="rect">
          <a:avLst/>
        </a:prstGeom>
        <a:solidFill>
          <a:srgbClr val="FFFFFF"/>
        </a:solidFill>
        <a:ln w="9525">
          <a:solidFill>
            <a:srgbClr val="000000"/>
          </a:solidFill>
          <a:miter lim="800000"/>
          <a:headEnd/>
          <a:tailEnd/>
        </a:ln>
      </xdr:spPr>
      <xdr:txBody>
        <a:bodyPr vertOverflow="clip" wrap="square" lIns="36576" tIns="27432" rIns="0" bIns="0" anchor="t" upright="1"/>
        <a:lstStyle/>
        <a:p>
          <a:pPr algn="l" rtl="1">
            <a:defRPr sz="1000"/>
          </a:pPr>
          <a:r>
            <a:rPr lang="es-ES" sz="1200" b="1" i="0" strike="noStrike">
              <a:solidFill>
                <a:srgbClr val="FF0000"/>
              </a:solidFill>
              <a:latin typeface="Arial"/>
              <a:cs typeface="Arial"/>
            </a:rPr>
            <a:t>Se observa que hubo crecimiento del aporte de turistas de todas las regiones excepto desde Europa</a:t>
          </a:r>
        </a:p>
      </xdr:txBody>
    </xdr:sp>
    <xdr:clientData/>
  </xdr:twoCellAnchor>
  <xdr:twoCellAnchor>
    <xdr:from>
      <xdr:col>2</xdr:col>
      <xdr:colOff>0</xdr:colOff>
      <xdr:row>0</xdr:row>
      <xdr:rowOff>0</xdr:rowOff>
    </xdr:from>
    <xdr:to>
      <xdr:col>2</xdr:col>
      <xdr:colOff>0</xdr:colOff>
      <xdr:row>0</xdr:row>
      <xdr:rowOff>0</xdr:rowOff>
    </xdr:to>
    <xdr:sp macro="" textlink="">
      <xdr:nvSpPr>
        <xdr:cNvPr id="5142" name="Text Box 22">
          <a:extLst>
            <a:ext uri="{FF2B5EF4-FFF2-40B4-BE49-F238E27FC236}">
              <a16:creationId xmlns:a16="http://schemas.microsoft.com/office/drawing/2014/main" id="{00000000-0008-0000-0000-000016140000}"/>
            </a:ext>
          </a:extLst>
        </xdr:cNvPr>
        <xdr:cNvSpPr txBox="1">
          <a:spLocks noChangeArrowheads="1"/>
        </xdr:cNvSpPr>
      </xdr:nvSpPr>
      <xdr:spPr bwMode="auto">
        <a:xfrm>
          <a:off x="8753475" y="0"/>
          <a:ext cx="0" cy="0"/>
        </a:xfrm>
        <a:prstGeom prst="rect">
          <a:avLst/>
        </a:prstGeom>
        <a:solidFill>
          <a:srgbClr val="FFFFFF"/>
        </a:solidFill>
        <a:ln w="9525">
          <a:solidFill>
            <a:srgbClr val="000000"/>
          </a:solidFill>
          <a:miter lim="800000"/>
          <a:headEnd/>
          <a:tailEnd/>
        </a:ln>
      </xdr:spPr>
      <xdr:txBody>
        <a:bodyPr vertOverflow="clip" wrap="square" lIns="27432" tIns="27432" rIns="0" bIns="0" anchor="t" upright="1"/>
        <a:lstStyle/>
        <a:p>
          <a:pPr algn="l" rtl="1">
            <a:defRPr sz="1000"/>
          </a:pPr>
          <a:r>
            <a:rPr lang="es-ES" sz="1200" b="1" i="0" strike="noStrike">
              <a:solidFill>
                <a:srgbClr val="0000FF"/>
              </a:solidFill>
              <a:latin typeface="Arial Narrow"/>
            </a:rPr>
            <a:t>Cuando los valores del eje X son grandes se recomienda escalarlos (en este caso se toman de a mil) pues sino los rótulos en el eje son confusos</a:t>
          </a:r>
        </a:p>
      </xdr:txBody>
    </xdr:sp>
    <xdr:clientData/>
  </xdr:twoCellAnchor>
  <xdr:twoCellAnchor>
    <xdr:from>
      <xdr:col>2</xdr:col>
      <xdr:colOff>0</xdr:colOff>
      <xdr:row>0</xdr:row>
      <xdr:rowOff>0</xdr:rowOff>
    </xdr:from>
    <xdr:to>
      <xdr:col>2</xdr:col>
      <xdr:colOff>0</xdr:colOff>
      <xdr:row>0</xdr:row>
      <xdr:rowOff>0</xdr:rowOff>
    </xdr:to>
    <xdr:sp macro="" textlink="">
      <xdr:nvSpPr>
        <xdr:cNvPr id="5143" name="Text Box 23">
          <a:extLst>
            <a:ext uri="{FF2B5EF4-FFF2-40B4-BE49-F238E27FC236}">
              <a16:creationId xmlns:a16="http://schemas.microsoft.com/office/drawing/2014/main" id="{00000000-0008-0000-0000-000017140000}"/>
            </a:ext>
          </a:extLst>
        </xdr:cNvPr>
        <xdr:cNvSpPr txBox="1">
          <a:spLocks noChangeArrowheads="1"/>
        </xdr:cNvSpPr>
      </xdr:nvSpPr>
      <xdr:spPr bwMode="auto">
        <a:xfrm>
          <a:off x="8753475" y="0"/>
          <a:ext cx="0" cy="0"/>
        </a:xfrm>
        <a:prstGeom prst="rect">
          <a:avLst/>
        </a:prstGeom>
        <a:solidFill>
          <a:srgbClr val="FFFFFF"/>
        </a:solidFill>
        <a:ln w="9525">
          <a:solidFill>
            <a:srgbClr val="000000"/>
          </a:solidFill>
          <a:miter lim="800000"/>
          <a:headEnd/>
          <a:tailEnd/>
        </a:ln>
      </xdr:spPr>
      <xdr:txBody>
        <a:bodyPr vertOverflow="clip" wrap="square" lIns="36576" tIns="27432" rIns="0" bIns="0" anchor="t" upright="1"/>
        <a:lstStyle/>
        <a:p>
          <a:pPr algn="l" rtl="1">
            <a:defRPr sz="1000"/>
          </a:pPr>
          <a:r>
            <a:rPr lang="es-ES" sz="1100" b="1" i="0" strike="noStrike">
              <a:solidFill>
                <a:srgbClr val="FF0000"/>
              </a:solidFill>
              <a:latin typeface="Arial"/>
              <a:cs typeface="Arial"/>
            </a:rPr>
            <a:t>Vemos que con este gráfico se puede trazar una línea de tendencia, (es una opción en los gráficos de Excel)</a:t>
          </a:r>
        </a:p>
        <a:p>
          <a:pPr algn="l" rtl="1">
            <a:defRPr sz="1000"/>
          </a:pPr>
          <a:r>
            <a:rPr lang="es-ES" sz="1100" b="1" i="0" strike="noStrike">
              <a:solidFill>
                <a:srgbClr val="FF0000"/>
              </a:solidFill>
              <a:latin typeface="Arial"/>
              <a:cs typeface="Arial"/>
            </a:rPr>
            <a:t>Que nos muestra una curva que 'ajusta' o sigue la 'tendencia' del juego de datos.</a:t>
          </a:r>
        </a:p>
      </xdr:txBody>
    </xdr:sp>
    <xdr:clientData/>
  </xdr:twoCellAnchor>
  <xdr:twoCellAnchor>
    <xdr:from>
      <xdr:col>2</xdr:col>
      <xdr:colOff>0</xdr:colOff>
      <xdr:row>0</xdr:row>
      <xdr:rowOff>0</xdr:rowOff>
    </xdr:from>
    <xdr:to>
      <xdr:col>2</xdr:col>
      <xdr:colOff>0</xdr:colOff>
      <xdr:row>0</xdr:row>
      <xdr:rowOff>0</xdr:rowOff>
    </xdr:to>
    <xdr:sp macro="" textlink="">
      <xdr:nvSpPr>
        <xdr:cNvPr id="5144" name="Text Box 24">
          <a:extLst>
            <a:ext uri="{FF2B5EF4-FFF2-40B4-BE49-F238E27FC236}">
              <a16:creationId xmlns:a16="http://schemas.microsoft.com/office/drawing/2014/main" id="{00000000-0008-0000-0000-000018140000}"/>
            </a:ext>
          </a:extLst>
        </xdr:cNvPr>
        <xdr:cNvSpPr txBox="1">
          <a:spLocks noChangeArrowheads="1"/>
        </xdr:cNvSpPr>
      </xdr:nvSpPr>
      <xdr:spPr bwMode="auto">
        <a:xfrm>
          <a:off x="8753475" y="0"/>
          <a:ext cx="0" cy="0"/>
        </a:xfrm>
        <a:prstGeom prst="rect">
          <a:avLst/>
        </a:prstGeom>
        <a:solidFill>
          <a:srgbClr val="FFFFFF"/>
        </a:solidFill>
        <a:ln w="9525">
          <a:solidFill>
            <a:srgbClr val="000000"/>
          </a:solidFill>
          <a:miter lim="800000"/>
          <a:headEnd/>
          <a:tailEnd/>
        </a:ln>
      </xdr:spPr>
      <xdr:txBody>
        <a:bodyPr vertOverflow="clip" wrap="square" lIns="36576" tIns="27432" rIns="0" bIns="0" anchor="t" upright="1"/>
        <a:lstStyle/>
        <a:p>
          <a:pPr algn="l" rtl="1">
            <a:defRPr sz="1000"/>
          </a:pPr>
          <a:r>
            <a:rPr lang="es-ES" sz="1100" b="1" i="0" strike="noStrike">
              <a:solidFill>
                <a:srgbClr val="0000FF"/>
              </a:solidFill>
              <a:latin typeface="Arial"/>
              <a:cs typeface="Arial"/>
            </a:rPr>
            <a:t>Además si falta un dato de un mes podemos estimarlo en base a los meses anterior y posterior a él.</a:t>
          </a:r>
        </a:p>
      </xdr:txBody>
    </xdr:sp>
    <xdr:clientData/>
  </xdr:twoCellAnchor>
  <xdr:twoCellAnchor editAs="oneCell">
    <xdr:from>
      <xdr:col>0</xdr:col>
      <xdr:colOff>17318</xdr:colOff>
      <xdr:row>7</xdr:row>
      <xdr:rowOff>39023</xdr:rowOff>
    </xdr:from>
    <xdr:to>
      <xdr:col>1</xdr:col>
      <xdr:colOff>5419898</xdr:colOff>
      <xdr:row>23</xdr:row>
      <xdr:rowOff>46642</xdr:rowOff>
    </xdr:to>
    <xdr:pic>
      <xdr:nvPicPr>
        <xdr:cNvPr id="5821" name="Picture 26">
          <a:extLst>
            <a:ext uri="{FF2B5EF4-FFF2-40B4-BE49-F238E27FC236}">
              <a16:creationId xmlns:a16="http://schemas.microsoft.com/office/drawing/2014/main" id="{00000000-0008-0000-0000-0000BD160000}"/>
            </a:ext>
          </a:extLst>
        </xdr:cNvPr>
        <xdr:cNvPicPr>
          <a:picLocks noChangeAspect="1" noChangeArrowheads="1"/>
        </xdr:cNvPicPr>
      </xdr:nvPicPr>
      <xdr:blipFill>
        <a:blip xmlns:r="http://schemas.openxmlformats.org/officeDocument/2006/relationships" r:embed="rId15" cstate="print"/>
        <a:srcRect/>
        <a:stretch>
          <a:fillRect/>
        </a:stretch>
      </xdr:blipFill>
      <xdr:spPr bwMode="auto">
        <a:xfrm>
          <a:off x="17318" y="1534159"/>
          <a:ext cx="6730307" cy="3448166"/>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53340</xdr:colOff>
      <xdr:row>40</xdr:row>
      <xdr:rowOff>38100</xdr:rowOff>
    </xdr:from>
    <xdr:to>
      <xdr:col>9</xdr:col>
      <xdr:colOff>3291840</xdr:colOff>
      <xdr:row>51</xdr:row>
      <xdr:rowOff>149860</xdr:rowOff>
    </xdr:to>
    <xdr:pic>
      <xdr:nvPicPr>
        <xdr:cNvPr id="2083" name="Picture 6">
          <a:extLst>
            <a:ext uri="{FF2B5EF4-FFF2-40B4-BE49-F238E27FC236}">
              <a16:creationId xmlns:a16="http://schemas.microsoft.com/office/drawing/2014/main" id="{00000000-0008-0000-0200-0000230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36720" y="6995160"/>
          <a:ext cx="3238500" cy="2286000"/>
        </a:xfrm>
        <a:prstGeom prst="rect">
          <a:avLst/>
        </a:prstGeom>
        <a:noFill/>
        <a:ln w="9525">
          <a:noFill/>
          <a:miter lim="800000"/>
          <a:headEnd/>
          <a:tailEnd/>
        </a:ln>
      </xdr:spPr>
    </xdr:pic>
    <xdr:clientData/>
  </xdr:twoCellAnchor>
  <xdr:twoCellAnchor>
    <xdr:from>
      <xdr:col>1</xdr:col>
      <xdr:colOff>13607</xdr:colOff>
      <xdr:row>24</xdr:row>
      <xdr:rowOff>53748</xdr:rowOff>
    </xdr:from>
    <xdr:to>
      <xdr:col>7</xdr:col>
      <xdr:colOff>0</xdr:colOff>
      <xdr:row>41</xdr:row>
      <xdr:rowOff>149680</xdr:rowOff>
    </xdr:to>
    <xdr:graphicFrame macro="">
      <xdr:nvGraphicFramePr>
        <xdr:cNvPr id="2" name="Gráfico 1">
          <a:extLst>
            <a:ext uri="{FF2B5EF4-FFF2-40B4-BE49-F238E27FC236}">
              <a16:creationId xmlns:a16="http://schemas.microsoft.com/office/drawing/2014/main" id="{9D786815-AC5C-41CC-9D50-3A73CC54C8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54128</xdr:colOff>
      <xdr:row>6</xdr:row>
      <xdr:rowOff>76210</xdr:rowOff>
    </xdr:from>
    <xdr:to>
      <xdr:col>14</xdr:col>
      <xdr:colOff>25</xdr:colOff>
      <xdr:row>14</xdr:row>
      <xdr:rowOff>167155</xdr:rowOff>
    </xdr:to>
    <xdr:pic>
      <xdr:nvPicPr>
        <xdr:cNvPr id="332840" name="Picture 35">
          <a:extLst>
            <a:ext uri="{FF2B5EF4-FFF2-40B4-BE49-F238E27FC236}">
              <a16:creationId xmlns:a16="http://schemas.microsoft.com/office/drawing/2014/main" id="{00000000-0008-0000-0300-0000281405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911878" y="1227148"/>
          <a:ext cx="2824431" cy="1702257"/>
        </a:xfrm>
        <a:prstGeom prst="rect">
          <a:avLst/>
        </a:prstGeom>
        <a:noFill/>
        <a:ln w="9525">
          <a:noFill/>
          <a:miter lim="800000"/>
          <a:headEnd/>
          <a:tailEnd/>
        </a:ln>
      </xdr:spPr>
    </xdr:pic>
    <xdr:clientData/>
  </xdr:twoCellAnchor>
  <xdr:twoCellAnchor>
    <xdr:from>
      <xdr:col>6</xdr:col>
      <xdr:colOff>187570</xdr:colOff>
      <xdr:row>4</xdr:row>
      <xdr:rowOff>76933</xdr:rowOff>
    </xdr:from>
    <xdr:to>
      <xdr:col>9</xdr:col>
      <xdr:colOff>0</xdr:colOff>
      <xdr:row>7</xdr:row>
      <xdr:rowOff>162658</xdr:rowOff>
    </xdr:to>
    <xdr:sp macro="" textlink="">
      <xdr:nvSpPr>
        <xdr:cNvPr id="3" name="Text Box 37">
          <a:extLst>
            <a:ext uri="{FF2B5EF4-FFF2-40B4-BE49-F238E27FC236}">
              <a16:creationId xmlns:a16="http://schemas.microsoft.com/office/drawing/2014/main" id="{00000000-0008-0000-0300-000003000000}"/>
            </a:ext>
          </a:extLst>
        </xdr:cNvPr>
        <xdr:cNvSpPr txBox="1">
          <a:spLocks noChangeArrowheads="1"/>
        </xdr:cNvSpPr>
      </xdr:nvSpPr>
      <xdr:spPr bwMode="auto">
        <a:xfrm>
          <a:off x="3534508" y="786179"/>
          <a:ext cx="1172307" cy="613264"/>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1">
            <a:defRPr sz="1000"/>
          </a:pPr>
          <a:r>
            <a:rPr lang="es-ES" sz="1000" b="1" i="0" strike="noStrike">
              <a:solidFill>
                <a:srgbClr val="FF0000"/>
              </a:solidFill>
              <a:latin typeface="Arial"/>
              <a:cs typeface="Arial"/>
            </a:rPr>
            <a:t>Importante: Los valores en rojo deben ser recalculados</a:t>
          </a:r>
        </a:p>
      </xdr:txBody>
    </xdr:sp>
    <xdr:clientData/>
  </xdr:twoCellAnchor>
  <xdr:twoCellAnchor>
    <xdr:from>
      <xdr:col>7</xdr:col>
      <xdr:colOff>25795</xdr:colOff>
      <xdr:row>37</xdr:row>
      <xdr:rowOff>2581</xdr:rowOff>
    </xdr:from>
    <xdr:to>
      <xdr:col>12</xdr:col>
      <xdr:colOff>1160859</xdr:colOff>
      <xdr:row>48</xdr:row>
      <xdr:rowOff>44824</xdr:rowOff>
    </xdr:to>
    <xdr:graphicFrame macro="">
      <xdr:nvGraphicFramePr>
        <xdr:cNvPr id="2" name="Gráfico 1">
          <a:extLst>
            <a:ext uri="{FF2B5EF4-FFF2-40B4-BE49-F238E27FC236}">
              <a16:creationId xmlns:a16="http://schemas.microsoft.com/office/drawing/2014/main" id="{CC69C5F8-FA85-4982-9AE8-E58271DD29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188909</xdr:colOff>
      <xdr:row>8</xdr:row>
      <xdr:rowOff>23613</xdr:rowOff>
    </xdr:from>
    <xdr:to>
      <xdr:col>14</xdr:col>
      <xdr:colOff>722309</xdr:colOff>
      <xdr:row>19</xdr:row>
      <xdr:rowOff>137830</xdr:rowOff>
    </xdr:to>
    <xdr:pic>
      <xdr:nvPicPr>
        <xdr:cNvPr id="2" name="Picture 2">
          <a:extLst>
            <a:ext uri="{FF2B5EF4-FFF2-40B4-BE49-F238E27FC236}">
              <a16:creationId xmlns:a16="http://schemas.microsoft.com/office/drawing/2014/main" id="{00000000-0008-0000-0500-0000023C05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5405678" y="5499965"/>
          <a:ext cx="3447422" cy="2241118"/>
        </a:xfrm>
        <a:prstGeom prst="rect">
          <a:avLst/>
        </a:prstGeom>
        <a:noFill/>
      </xdr:spPr>
    </xdr:pic>
    <xdr:clientData/>
  </xdr:twoCellAnchor>
  <xdr:twoCellAnchor editAs="oneCell">
    <xdr:from>
      <xdr:col>6</xdr:col>
      <xdr:colOff>168393</xdr:colOff>
      <xdr:row>11</xdr:row>
      <xdr:rowOff>78461</xdr:rowOff>
    </xdr:from>
    <xdr:to>
      <xdr:col>9</xdr:col>
      <xdr:colOff>1440179</xdr:colOff>
      <xdr:row>23</xdr:row>
      <xdr:rowOff>162280</xdr:rowOff>
    </xdr:to>
    <xdr:pic>
      <xdr:nvPicPr>
        <xdr:cNvPr id="3" name="Picture 4">
          <a:extLst>
            <a:ext uri="{FF2B5EF4-FFF2-40B4-BE49-F238E27FC236}">
              <a16:creationId xmlns:a16="http://schemas.microsoft.com/office/drawing/2014/main" id="{00000000-0008-0000-0500-0000043C05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5167448" y="3193450"/>
          <a:ext cx="3432182" cy="2110237"/>
        </a:xfrm>
        <a:prstGeom prst="rect">
          <a:avLst/>
        </a:prstGeom>
        <a:noFill/>
      </xdr:spPr>
    </xdr:pic>
    <xdr:clientData/>
  </xdr:twoCellAnchor>
  <xdr:twoCellAnchor>
    <xdr:from>
      <xdr:col>0</xdr:col>
      <xdr:colOff>190500</xdr:colOff>
      <xdr:row>25</xdr:row>
      <xdr:rowOff>91167</xdr:rowOff>
    </xdr:from>
    <xdr:to>
      <xdr:col>5</xdr:col>
      <xdr:colOff>625929</xdr:colOff>
      <xdr:row>38</xdr:row>
      <xdr:rowOff>136073</xdr:rowOff>
    </xdr:to>
    <xdr:graphicFrame macro="">
      <xdr:nvGraphicFramePr>
        <xdr:cNvPr id="5" name="Gráfico 4">
          <a:extLst>
            <a:ext uri="{FF2B5EF4-FFF2-40B4-BE49-F238E27FC236}">
              <a16:creationId xmlns:a16="http://schemas.microsoft.com/office/drawing/2014/main" id="{2439DF0C-030A-47DF-9141-1479B2EF11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8</xdr:col>
      <xdr:colOff>180339</xdr:colOff>
      <xdr:row>8</xdr:row>
      <xdr:rowOff>30134</xdr:rowOff>
    </xdr:from>
    <xdr:ext cx="3072246" cy="1813214"/>
    <xdr:pic>
      <xdr:nvPicPr>
        <xdr:cNvPr id="2" name="Picture 10">
          <a:extLst>
            <a:ext uri="{FF2B5EF4-FFF2-40B4-BE49-F238E27FC236}">
              <a16:creationId xmlns:a16="http://schemas.microsoft.com/office/drawing/2014/main" id="{00000000-0008-0000-0600-0000241805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703059" y="1554134"/>
          <a:ext cx="3072246" cy="1813214"/>
        </a:xfrm>
        <a:prstGeom prst="rect">
          <a:avLst/>
        </a:prstGeom>
        <a:noFill/>
        <a:ln w="9525">
          <a:noFill/>
          <a:miter lim="800000"/>
          <a:headEnd/>
          <a:tailEnd/>
        </a:ln>
      </xdr:spPr>
    </xdr:pic>
    <xdr:clientData/>
  </xdr:oneCellAnchor>
  <xdr:twoCellAnchor>
    <xdr:from>
      <xdr:col>6</xdr:col>
      <xdr:colOff>281544</xdr:colOff>
      <xdr:row>39</xdr:row>
      <xdr:rowOff>17318</xdr:rowOff>
    </xdr:from>
    <xdr:to>
      <xdr:col>10</xdr:col>
      <xdr:colOff>1045028</xdr:colOff>
      <xdr:row>50</xdr:row>
      <xdr:rowOff>53068</xdr:rowOff>
    </xdr:to>
    <xdr:graphicFrame macro="">
      <xdr:nvGraphicFramePr>
        <xdr:cNvPr id="4" name="Gráfico 3">
          <a:extLst>
            <a:ext uri="{FF2B5EF4-FFF2-40B4-BE49-F238E27FC236}">
              <a16:creationId xmlns:a16="http://schemas.microsoft.com/office/drawing/2014/main" id="{4674BBA6-FBC0-4953-82E5-293E1AD518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91440</xdr:colOff>
      <xdr:row>0</xdr:row>
      <xdr:rowOff>0</xdr:rowOff>
    </xdr:from>
    <xdr:to>
      <xdr:col>6</xdr:col>
      <xdr:colOff>0</xdr:colOff>
      <xdr:row>0</xdr:row>
      <xdr:rowOff>0</xdr:rowOff>
    </xdr:to>
    <xdr:graphicFrame macro="">
      <xdr:nvGraphicFramePr>
        <xdr:cNvPr id="7817" name="Chart 1">
          <a:extLst>
            <a:ext uri="{FF2B5EF4-FFF2-40B4-BE49-F238E27FC236}">
              <a16:creationId xmlns:a16="http://schemas.microsoft.com/office/drawing/2014/main" id="{00000000-0008-0000-0400-0000891E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68580</xdr:colOff>
      <xdr:row>0</xdr:row>
      <xdr:rowOff>0</xdr:rowOff>
    </xdr:from>
    <xdr:to>
      <xdr:col>6</xdr:col>
      <xdr:colOff>0</xdr:colOff>
      <xdr:row>0</xdr:row>
      <xdr:rowOff>0</xdr:rowOff>
    </xdr:to>
    <xdr:graphicFrame macro="">
      <xdr:nvGraphicFramePr>
        <xdr:cNvPr id="7818" name="Chart 2">
          <a:extLst>
            <a:ext uri="{FF2B5EF4-FFF2-40B4-BE49-F238E27FC236}">
              <a16:creationId xmlns:a16="http://schemas.microsoft.com/office/drawing/2014/main" id="{00000000-0008-0000-0400-00008A1E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121920</xdr:colOff>
      <xdr:row>0</xdr:row>
      <xdr:rowOff>0</xdr:rowOff>
    </xdr:from>
    <xdr:to>
      <xdr:col>6</xdr:col>
      <xdr:colOff>0</xdr:colOff>
      <xdr:row>0</xdr:row>
      <xdr:rowOff>0</xdr:rowOff>
    </xdr:to>
    <xdr:graphicFrame macro="">
      <xdr:nvGraphicFramePr>
        <xdr:cNvPr id="7819" name="Chart 3">
          <a:extLst>
            <a:ext uri="{FF2B5EF4-FFF2-40B4-BE49-F238E27FC236}">
              <a16:creationId xmlns:a16="http://schemas.microsoft.com/office/drawing/2014/main" id="{00000000-0008-0000-0400-00008B1E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0</xdr:row>
      <xdr:rowOff>0</xdr:rowOff>
    </xdr:from>
    <xdr:to>
      <xdr:col>6</xdr:col>
      <xdr:colOff>0</xdr:colOff>
      <xdr:row>0</xdr:row>
      <xdr:rowOff>0</xdr:rowOff>
    </xdr:to>
    <xdr:graphicFrame macro="">
      <xdr:nvGraphicFramePr>
        <xdr:cNvPr id="7820" name="Chart 4">
          <a:extLst>
            <a:ext uri="{FF2B5EF4-FFF2-40B4-BE49-F238E27FC236}">
              <a16:creationId xmlns:a16="http://schemas.microsoft.com/office/drawing/2014/main" id="{00000000-0008-0000-0400-00008C1E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91440</xdr:colOff>
      <xdr:row>0</xdr:row>
      <xdr:rowOff>0</xdr:rowOff>
    </xdr:from>
    <xdr:to>
      <xdr:col>5</xdr:col>
      <xdr:colOff>708660</xdr:colOff>
      <xdr:row>0</xdr:row>
      <xdr:rowOff>0</xdr:rowOff>
    </xdr:to>
    <xdr:graphicFrame macro="">
      <xdr:nvGraphicFramePr>
        <xdr:cNvPr id="7821" name="Chart 5">
          <a:extLst>
            <a:ext uri="{FF2B5EF4-FFF2-40B4-BE49-F238E27FC236}">
              <a16:creationId xmlns:a16="http://schemas.microsoft.com/office/drawing/2014/main" id="{00000000-0008-0000-0400-00008D1E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220980</xdr:colOff>
      <xdr:row>0</xdr:row>
      <xdr:rowOff>0</xdr:rowOff>
    </xdr:from>
    <xdr:to>
      <xdr:col>6</xdr:col>
      <xdr:colOff>0</xdr:colOff>
      <xdr:row>0</xdr:row>
      <xdr:rowOff>0</xdr:rowOff>
    </xdr:to>
    <xdr:graphicFrame macro="">
      <xdr:nvGraphicFramePr>
        <xdr:cNvPr id="7822" name="Chart 6">
          <a:extLst>
            <a:ext uri="{FF2B5EF4-FFF2-40B4-BE49-F238E27FC236}">
              <a16:creationId xmlns:a16="http://schemas.microsoft.com/office/drawing/2014/main" id="{00000000-0008-0000-0400-00008E1E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381000</xdr:colOff>
      <xdr:row>0</xdr:row>
      <xdr:rowOff>0</xdr:rowOff>
    </xdr:from>
    <xdr:to>
      <xdr:col>5</xdr:col>
      <xdr:colOff>1203960</xdr:colOff>
      <xdr:row>0</xdr:row>
      <xdr:rowOff>0</xdr:rowOff>
    </xdr:to>
    <xdr:graphicFrame macro="">
      <xdr:nvGraphicFramePr>
        <xdr:cNvPr id="7823" name="Chart 7">
          <a:extLst>
            <a:ext uri="{FF2B5EF4-FFF2-40B4-BE49-F238E27FC236}">
              <a16:creationId xmlns:a16="http://schemas.microsoft.com/office/drawing/2014/main" id="{00000000-0008-0000-0400-00008F1E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83820</xdr:colOff>
      <xdr:row>0</xdr:row>
      <xdr:rowOff>0</xdr:rowOff>
    </xdr:from>
    <xdr:to>
      <xdr:col>6</xdr:col>
      <xdr:colOff>0</xdr:colOff>
      <xdr:row>0</xdr:row>
      <xdr:rowOff>0</xdr:rowOff>
    </xdr:to>
    <xdr:graphicFrame macro="">
      <xdr:nvGraphicFramePr>
        <xdr:cNvPr id="7824" name="Chart 8">
          <a:extLst>
            <a:ext uri="{FF2B5EF4-FFF2-40B4-BE49-F238E27FC236}">
              <a16:creationId xmlns:a16="http://schemas.microsoft.com/office/drawing/2014/main" id="{00000000-0008-0000-0400-0000901E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388620</xdr:colOff>
      <xdr:row>0</xdr:row>
      <xdr:rowOff>0</xdr:rowOff>
    </xdr:from>
    <xdr:to>
      <xdr:col>6</xdr:col>
      <xdr:colOff>0</xdr:colOff>
      <xdr:row>0</xdr:row>
      <xdr:rowOff>0</xdr:rowOff>
    </xdr:to>
    <xdr:graphicFrame macro="">
      <xdr:nvGraphicFramePr>
        <xdr:cNvPr id="7825" name="Chart 9">
          <a:extLst>
            <a:ext uri="{FF2B5EF4-FFF2-40B4-BE49-F238E27FC236}">
              <a16:creationId xmlns:a16="http://schemas.microsoft.com/office/drawing/2014/main" id="{00000000-0008-0000-0400-0000911E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0</xdr:colOff>
      <xdr:row>0</xdr:row>
      <xdr:rowOff>0</xdr:rowOff>
    </xdr:from>
    <xdr:to>
      <xdr:col>6</xdr:col>
      <xdr:colOff>0</xdr:colOff>
      <xdr:row>0</xdr:row>
      <xdr:rowOff>0</xdr:rowOff>
    </xdr:to>
    <xdr:graphicFrame macro="">
      <xdr:nvGraphicFramePr>
        <xdr:cNvPr id="7826" name="Chart 10">
          <a:extLst>
            <a:ext uri="{FF2B5EF4-FFF2-40B4-BE49-F238E27FC236}">
              <a16:creationId xmlns:a16="http://schemas.microsoft.com/office/drawing/2014/main" id="{00000000-0008-0000-0400-0000921E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0</xdr:colOff>
      <xdr:row>0</xdr:row>
      <xdr:rowOff>0</xdr:rowOff>
    </xdr:from>
    <xdr:to>
      <xdr:col>6</xdr:col>
      <xdr:colOff>0</xdr:colOff>
      <xdr:row>0</xdr:row>
      <xdr:rowOff>0</xdr:rowOff>
    </xdr:to>
    <xdr:graphicFrame macro="">
      <xdr:nvGraphicFramePr>
        <xdr:cNvPr id="7827" name="Chart 11">
          <a:extLst>
            <a:ext uri="{FF2B5EF4-FFF2-40B4-BE49-F238E27FC236}">
              <a16:creationId xmlns:a16="http://schemas.microsoft.com/office/drawing/2014/main" id="{00000000-0008-0000-0400-0000931E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66675</xdr:colOff>
      <xdr:row>2</xdr:row>
      <xdr:rowOff>49530</xdr:rowOff>
    </xdr:from>
    <xdr:to>
      <xdr:col>9</xdr:col>
      <xdr:colOff>767704</xdr:colOff>
      <xdr:row>30</xdr:row>
      <xdr:rowOff>85733</xdr:rowOff>
    </xdr:to>
    <xdr:sp macro="" textlink="">
      <xdr:nvSpPr>
        <xdr:cNvPr id="7180" name="Text Box 12">
          <a:extLst>
            <a:ext uri="{FF2B5EF4-FFF2-40B4-BE49-F238E27FC236}">
              <a16:creationId xmlns:a16="http://schemas.microsoft.com/office/drawing/2014/main" id="{00000000-0008-0000-0400-00000C1C0000}"/>
            </a:ext>
          </a:extLst>
        </xdr:cNvPr>
        <xdr:cNvSpPr txBox="1">
          <a:spLocks noChangeArrowheads="1"/>
        </xdr:cNvSpPr>
      </xdr:nvSpPr>
      <xdr:spPr bwMode="auto">
        <a:xfrm>
          <a:off x="66675" y="533400"/>
          <a:ext cx="8181975" cy="5419725"/>
        </a:xfrm>
        <a:prstGeom prst="rect">
          <a:avLst/>
        </a:prstGeom>
        <a:solidFill>
          <a:srgbClr val="FFFFFF"/>
        </a:solidFill>
        <a:ln w="9525">
          <a:solidFill>
            <a:srgbClr val="000000"/>
          </a:solidFill>
          <a:miter lim="800000"/>
          <a:headEnd/>
          <a:tailEnd/>
        </a:ln>
      </xdr:spPr>
      <xdr:txBody>
        <a:bodyPr vertOverflow="clip" wrap="square" lIns="36576" tIns="27432" rIns="0" bIns="0" anchor="t" upright="1"/>
        <a:lstStyle/>
        <a:p>
          <a:pPr algn="l" rtl="1">
            <a:defRPr sz="1000"/>
          </a:pPr>
          <a:r>
            <a:rPr lang="es-ES" sz="1200" b="1" i="0" strike="noStrike">
              <a:solidFill>
                <a:srgbClr val="000000"/>
              </a:solidFill>
              <a:latin typeface="Arial"/>
              <a:cs typeface="Arial"/>
            </a:rPr>
            <a:t> 46</a:t>
          </a:r>
        </a:p>
        <a:p>
          <a:pPr algn="l" rtl="1">
            <a:defRPr sz="1000"/>
          </a:pPr>
          <a:r>
            <a:rPr lang="es-ES" sz="1200" b="1" i="0" strike="noStrike">
              <a:solidFill>
                <a:srgbClr val="FF0000"/>
              </a:solidFill>
              <a:latin typeface="Arial"/>
              <a:cs typeface="Arial"/>
            </a:rPr>
            <a:t>Sucesión rápida. Este es un secreto muy poco conocido: luego de seleccionar un elemento en un gráfico de Excel con un clic del mouse, mediante las teclas de cursor (arriba, abajo, izquierda y derecha), con suma facilidad y en forma sucesiva, se pueden editar uno a uno todos los elementos que componen el gráfico (ejes, títulos, valores, etcétera)</a:t>
          </a:r>
          <a:r>
            <a:rPr lang="es-ES" sz="1200" b="1" i="0" strike="noStrike">
              <a:solidFill>
                <a:srgbClr val="000000"/>
              </a:solidFill>
              <a:latin typeface="Arial"/>
              <a:cs typeface="Arial"/>
            </a:rPr>
            <a:t>. </a:t>
          </a:r>
        </a:p>
        <a:p>
          <a:pPr algn="l" rtl="1">
            <a:defRPr sz="1000"/>
          </a:pPr>
          <a:r>
            <a:rPr lang="es-ES" sz="1200" b="1" i="0" strike="noStrike">
              <a:solidFill>
                <a:srgbClr val="000000"/>
              </a:solidFill>
              <a:latin typeface="Arial"/>
              <a:cs typeface="Arial"/>
            </a:rPr>
            <a:t>47 </a:t>
          </a:r>
        </a:p>
        <a:p>
          <a:pPr algn="l" rtl="1">
            <a:defRPr sz="1000"/>
          </a:pPr>
          <a:r>
            <a:rPr lang="es-ES" sz="1200" b="1" i="0" strike="noStrike">
              <a:solidFill>
                <a:srgbClr val="0000FF"/>
              </a:solidFill>
              <a:latin typeface="Arial"/>
              <a:cs typeface="Arial"/>
            </a:rPr>
            <a:t>Ventana de gráfico. ¿Le resulta incómodo trabajar con un gráfico directamente en la hoja en que está incrustado? Entonces, abra una ventana exclusiva para él: 1º) haga un clic derecho en cualquier parte del dibujo para abrir el correspondiente menú contextual. 2º) Seleccione el ítem Ventana de gráfico. Automáticamente el trazo tendrá su propio cuadro de diálogo para editarlo o visualizarlo con comodidad. </a:t>
          </a:r>
        </a:p>
        <a:p>
          <a:pPr algn="l" rtl="1">
            <a:defRPr sz="1000"/>
          </a:pPr>
          <a:r>
            <a:rPr lang="es-ES" sz="1200" b="1" i="0" strike="noStrike">
              <a:solidFill>
                <a:srgbClr val="000000"/>
              </a:solidFill>
              <a:latin typeface="Arial"/>
              <a:cs typeface="Arial"/>
            </a:rPr>
            <a:t>48 </a:t>
          </a:r>
        </a:p>
        <a:p>
          <a:pPr algn="l" rtl="1">
            <a:defRPr sz="1000"/>
          </a:pPr>
          <a:r>
            <a:rPr lang="es-ES" sz="1200" b="1" i="0" strike="noStrike">
              <a:solidFill>
                <a:srgbClr val="000000"/>
              </a:solidFill>
              <a:latin typeface="Arial"/>
              <a:cs typeface="Arial"/>
            </a:rPr>
            <a:t>Difícil de seleccionar. Hay objetos en los gráficos de Excel muy complicados para seleccionar con un clic del mouse. Antes de entrar en colapso, despliegue la barra de herramientas Gráfico (Ver/Barras de herramientas/Gráfico), abra el listado del combo Objetos del gráfico (en el extremo izquierdo de la barra) y seleccione allí el elemento díscolo. </a:t>
          </a:r>
        </a:p>
        <a:p>
          <a:pPr algn="l" rtl="1">
            <a:defRPr sz="1000"/>
          </a:pPr>
          <a:r>
            <a:rPr lang="es-ES" sz="1200" b="1" i="0" strike="noStrike">
              <a:solidFill>
                <a:srgbClr val="000000"/>
              </a:solidFill>
              <a:latin typeface="Arial"/>
              <a:cs typeface="Arial"/>
            </a:rPr>
            <a:t>49 </a:t>
          </a:r>
        </a:p>
        <a:p>
          <a:pPr algn="l" rtl="1">
            <a:defRPr sz="1000"/>
          </a:pPr>
          <a:r>
            <a:rPr lang="es-ES" sz="1200" b="1" i="0" strike="noStrike">
              <a:solidFill>
                <a:srgbClr val="000000"/>
              </a:solidFill>
              <a:latin typeface="Arial"/>
              <a:cs typeface="Arial"/>
            </a:rPr>
            <a:t>Títulos gigantes. En los gráficos de Excel, por defecto, cada vez que se redimensiona el área de dibujo también lo hacen los textos en su interior, en especial, los títulos. Si no quiere que esto suceda, haga un clic derecho sobre el título o texto y elija la opción Formato del título del gráfico en el menú contextual. Esto abre un cuadro de diálogo; en él seleccione la solapa Fuente y allí desactive la casilla de verificación Autoescala. </a:t>
          </a:r>
        </a:p>
        <a:p>
          <a:pPr algn="l" rtl="1">
            <a:defRPr sz="1000"/>
          </a:pPr>
          <a:r>
            <a:rPr lang="es-ES" sz="1200" b="1" i="0" strike="noStrike">
              <a:solidFill>
                <a:srgbClr val="000000"/>
              </a:solidFill>
              <a:latin typeface="Arial"/>
              <a:cs typeface="Arial"/>
            </a:rPr>
            <a:t>50 </a:t>
          </a:r>
        </a:p>
        <a:p>
          <a:pPr algn="l" rtl="1">
            <a:defRPr sz="1000"/>
          </a:pPr>
          <a:r>
            <a:rPr lang="es-ES" sz="1200" b="1" i="0" strike="noStrike">
              <a:solidFill>
                <a:srgbClr val="000000"/>
              </a:solidFill>
              <a:latin typeface="Arial"/>
              <a:cs typeface="Arial"/>
            </a:rPr>
            <a:t>Agregar valores. Un método simple para agregar nuevos valores en un gráfico es el siguiente: seleccione el nuevo rango de datos y cópielo en el Portapapeles; a continuación, haga un clic derecho sobre el gráfico y elija el ítem Pegar del menú contextual. Automáticamente se añadirán las columnas o porciones correspondientes a los nuevos valores.|</a:t>
          </a:r>
        </a:p>
        <a:p>
          <a:pPr algn="l" rtl="1">
            <a:defRPr sz="1000"/>
          </a:pPr>
          <a:endParaRPr lang="es-ES" sz="1200" b="1" i="0" strike="noStrike">
            <a:solidFill>
              <a:srgbClr val="000000"/>
            </a:solidFill>
            <a:latin typeface="Arial"/>
            <a:cs typeface="Arial"/>
          </a:endParaRPr>
        </a:p>
      </xdr:txBody>
    </xdr:sp>
    <xdr:clientData/>
  </xdr:twoCellAnchor>
  <xdr:twoCellAnchor>
    <xdr:from>
      <xdr:col>3</xdr:col>
      <xdr:colOff>53340</xdr:colOff>
      <xdr:row>0</xdr:row>
      <xdr:rowOff>0</xdr:rowOff>
    </xdr:from>
    <xdr:to>
      <xdr:col>5</xdr:col>
      <xdr:colOff>662940</xdr:colOff>
      <xdr:row>0</xdr:row>
      <xdr:rowOff>0</xdr:rowOff>
    </xdr:to>
    <xdr:graphicFrame macro="">
      <xdr:nvGraphicFramePr>
        <xdr:cNvPr id="7829" name="Chart 13">
          <a:extLst>
            <a:ext uri="{FF2B5EF4-FFF2-40B4-BE49-F238E27FC236}">
              <a16:creationId xmlns:a16="http://schemas.microsoft.com/office/drawing/2014/main" id="{00000000-0008-0000-0400-0000951E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22860</xdr:colOff>
      <xdr:row>0</xdr:row>
      <xdr:rowOff>0</xdr:rowOff>
    </xdr:from>
    <xdr:to>
      <xdr:col>5</xdr:col>
      <xdr:colOff>655320</xdr:colOff>
      <xdr:row>0</xdr:row>
      <xdr:rowOff>0</xdr:rowOff>
    </xdr:to>
    <xdr:graphicFrame macro="">
      <xdr:nvGraphicFramePr>
        <xdr:cNvPr id="7830" name="Chart 14">
          <a:extLst>
            <a:ext uri="{FF2B5EF4-FFF2-40B4-BE49-F238E27FC236}">
              <a16:creationId xmlns:a16="http://schemas.microsoft.com/office/drawing/2014/main" id="{00000000-0008-0000-0400-0000961E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7620</xdr:colOff>
      <xdr:row>0</xdr:row>
      <xdr:rowOff>0</xdr:rowOff>
    </xdr:from>
    <xdr:to>
      <xdr:col>5</xdr:col>
      <xdr:colOff>655320</xdr:colOff>
      <xdr:row>0</xdr:row>
      <xdr:rowOff>0</xdr:rowOff>
    </xdr:to>
    <xdr:graphicFrame macro="">
      <xdr:nvGraphicFramePr>
        <xdr:cNvPr id="7831" name="Chart 15">
          <a:extLst>
            <a:ext uri="{FF2B5EF4-FFF2-40B4-BE49-F238E27FC236}">
              <a16:creationId xmlns:a16="http://schemas.microsoft.com/office/drawing/2014/main" id="{00000000-0008-0000-0400-0000971E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xdr:col>
      <xdr:colOff>676275</xdr:colOff>
      <xdr:row>0</xdr:row>
      <xdr:rowOff>0</xdr:rowOff>
    </xdr:from>
    <xdr:to>
      <xdr:col>6</xdr:col>
      <xdr:colOff>1749</xdr:colOff>
      <xdr:row>0</xdr:row>
      <xdr:rowOff>0</xdr:rowOff>
    </xdr:to>
    <xdr:sp macro="" textlink="">
      <xdr:nvSpPr>
        <xdr:cNvPr id="7184" name="Text Box 16">
          <a:extLst>
            <a:ext uri="{FF2B5EF4-FFF2-40B4-BE49-F238E27FC236}">
              <a16:creationId xmlns:a16="http://schemas.microsoft.com/office/drawing/2014/main" id="{00000000-0008-0000-0400-0000101C0000}"/>
            </a:ext>
          </a:extLst>
        </xdr:cNvPr>
        <xdr:cNvSpPr txBox="1">
          <a:spLocks noChangeArrowheads="1"/>
        </xdr:cNvSpPr>
      </xdr:nvSpPr>
      <xdr:spPr bwMode="auto">
        <a:xfrm>
          <a:off x="3657600" y="0"/>
          <a:ext cx="781050" cy="0"/>
        </a:xfrm>
        <a:prstGeom prst="rect">
          <a:avLst/>
        </a:prstGeom>
        <a:solidFill>
          <a:srgbClr val="FFFFFF"/>
        </a:solidFill>
        <a:ln w="9525">
          <a:solidFill>
            <a:srgbClr val="000000"/>
          </a:solidFill>
          <a:miter lim="800000"/>
          <a:headEnd/>
          <a:tailEnd/>
        </a:ln>
      </xdr:spPr>
      <xdr:txBody>
        <a:bodyPr vertOverflow="clip" wrap="square" lIns="36576" tIns="27432" rIns="0" bIns="0" anchor="t" upright="1"/>
        <a:lstStyle/>
        <a:p>
          <a:pPr algn="l" rtl="1">
            <a:defRPr sz="1000"/>
          </a:pPr>
          <a:r>
            <a:rPr lang="es-ES" sz="1100" b="1" i="0" strike="noStrike">
              <a:solidFill>
                <a:srgbClr val="000000"/>
              </a:solidFill>
              <a:latin typeface="Arial"/>
              <a:cs typeface="Arial"/>
            </a:rPr>
            <a:t>Sirven para comparar datos: para ver como crecen , decrecen o varían los valores</a:t>
          </a:r>
        </a:p>
        <a:p>
          <a:pPr algn="l" rtl="1">
            <a:defRPr sz="1000"/>
          </a:pPr>
          <a:r>
            <a:rPr lang="es-ES" sz="1100" b="1" i="0" strike="noStrike">
              <a:solidFill>
                <a:srgbClr val="000000"/>
              </a:solidFill>
              <a:latin typeface="Arial"/>
              <a:cs typeface="Arial"/>
            </a:rPr>
            <a:t>Puede ser a través del tiempo o en función de otra variable.</a:t>
          </a:r>
        </a:p>
        <a:p>
          <a:pPr algn="l" rtl="1">
            <a:defRPr sz="1000"/>
          </a:pPr>
          <a:r>
            <a:rPr lang="es-ES" sz="1000" b="1" i="0" strike="noStrike">
              <a:solidFill>
                <a:srgbClr val="FF0000"/>
              </a:solidFill>
              <a:latin typeface="Arial"/>
              <a:cs typeface="Arial"/>
            </a:rPr>
            <a:t>En este ejemplo se aprecia que luego de crecer el flujo de turistas europeos decrece por la crisis del 2009</a:t>
          </a:r>
        </a:p>
      </xdr:txBody>
    </xdr:sp>
    <xdr:clientData/>
  </xdr:twoCellAnchor>
  <xdr:twoCellAnchor>
    <xdr:from>
      <xdr:col>5</xdr:col>
      <xdr:colOff>676275</xdr:colOff>
      <xdr:row>0</xdr:row>
      <xdr:rowOff>0</xdr:rowOff>
    </xdr:from>
    <xdr:to>
      <xdr:col>6</xdr:col>
      <xdr:colOff>1749</xdr:colOff>
      <xdr:row>0</xdr:row>
      <xdr:rowOff>0</xdr:rowOff>
    </xdr:to>
    <xdr:sp macro="" textlink="">
      <xdr:nvSpPr>
        <xdr:cNvPr id="7185" name="Text Box 17">
          <a:extLst>
            <a:ext uri="{FF2B5EF4-FFF2-40B4-BE49-F238E27FC236}">
              <a16:creationId xmlns:a16="http://schemas.microsoft.com/office/drawing/2014/main" id="{00000000-0008-0000-0400-0000111C0000}"/>
            </a:ext>
          </a:extLst>
        </xdr:cNvPr>
        <xdr:cNvSpPr txBox="1">
          <a:spLocks noChangeArrowheads="1"/>
        </xdr:cNvSpPr>
      </xdr:nvSpPr>
      <xdr:spPr bwMode="auto">
        <a:xfrm>
          <a:off x="3657600" y="0"/>
          <a:ext cx="781050" cy="0"/>
        </a:xfrm>
        <a:prstGeom prst="rect">
          <a:avLst/>
        </a:prstGeom>
        <a:solidFill>
          <a:srgbClr val="FFFFFF"/>
        </a:solidFill>
        <a:ln w="9525">
          <a:solidFill>
            <a:srgbClr val="000000"/>
          </a:solidFill>
          <a:miter lim="800000"/>
          <a:headEnd/>
          <a:tailEnd/>
        </a:ln>
      </xdr:spPr>
      <xdr:txBody>
        <a:bodyPr vertOverflow="clip" wrap="square" lIns="36576" tIns="27432" rIns="0" bIns="0" anchor="t" upright="1"/>
        <a:lstStyle/>
        <a:p>
          <a:pPr algn="l" rtl="1">
            <a:defRPr sz="1000"/>
          </a:pPr>
          <a:r>
            <a:rPr lang="es-ES" sz="1100" b="1" i="0" strike="noStrike">
              <a:solidFill>
                <a:srgbClr val="000000"/>
              </a:solidFill>
              <a:latin typeface="Arial"/>
              <a:cs typeface="Arial"/>
            </a:rPr>
            <a:t>Sirven para ver la evolución de un valor (o varios) con respecto a otro</a:t>
          </a:r>
          <a:endParaRPr lang="es-ES" sz="1200" b="0" i="0" strike="noStrike">
            <a:solidFill>
              <a:srgbClr val="000000"/>
            </a:solidFill>
            <a:latin typeface="Courier"/>
          </a:endParaRPr>
        </a:p>
        <a:p>
          <a:pPr algn="l" rtl="1">
            <a:defRPr sz="1000"/>
          </a:pPr>
          <a:r>
            <a:rPr lang="es-ES" sz="1000" b="1" i="0" strike="noStrike">
              <a:solidFill>
                <a:srgbClr val="FF0000"/>
              </a:solidFill>
              <a:latin typeface="Arial"/>
              <a:cs typeface="Arial"/>
            </a:rPr>
            <a:t>Son útiles para la graficación de funciones matemáticas</a:t>
          </a:r>
        </a:p>
      </xdr:txBody>
    </xdr:sp>
    <xdr:clientData/>
  </xdr:twoCellAnchor>
  <xdr:twoCellAnchor>
    <xdr:from>
      <xdr:col>5</xdr:col>
      <xdr:colOff>691515</xdr:colOff>
      <xdr:row>0</xdr:row>
      <xdr:rowOff>0</xdr:rowOff>
    </xdr:from>
    <xdr:to>
      <xdr:col>6</xdr:col>
      <xdr:colOff>18</xdr:colOff>
      <xdr:row>0</xdr:row>
      <xdr:rowOff>0</xdr:rowOff>
    </xdr:to>
    <xdr:sp macro="" textlink="">
      <xdr:nvSpPr>
        <xdr:cNvPr id="7186" name="Text Box 18">
          <a:extLst>
            <a:ext uri="{FF2B5EF4-FFF2-40B4-BE49-F238E27FC236}">
              <a16:creationId xmlns:a16="http://schemas.microsoft.com/office/drawing/2014/main" id="{00000000-0008-0000-0400-0000121C0000}"/>
            </a:ext>
          </a:extLst>
        </xdr:cNvPr>
        <xdr:cNvSpPr txBox="1">
          <a:spLocks noChangeArrowheads="1"/>
        </xdr:cNvSpPr>
      </xdr:nvSpPr>
      <xdr:spPr bwMode="auto">
        <a:xfrm>
          <a:off x="3667125" y="0"/>
          <a:ext cx="771525" cy="0"/>
        </a:xfrm>
        <a:prstGeom prst="rect">
          <a:avLst/>
        </a:prstGeom>
        <a:solidFill>
          <a:srgbClr val="FFFFFF"/>
        </a:solidFill>
        <a:ln w="9525">
          <a:solidFill>
            <a:srgbClr val="000000"/>
          </a:solidFill>
          <a:miter lim="800000"/>
          <a:headEnd/>
          <a:tailEnd/>
        </a:ln>
      </xdr:spPr>
      <xdr:txBody>
        <a:bodyPr vertOverflow="clip" wrap="square" lIns="36576" tIns="27432" rIns="0" bIns="0" anchor="t" upright="1"/>
        <a:lstStyle/>
        <a:p>
          <a:pPr algn="l" rtl="1">
            <a:defRPr sz="1000"/>
          </a:pPr>
          <a:r>
            <a:rPr lang="es-ES" sz="1200" b="1" i="0" strike="noStrike">
              <a:solidFill>
                <a:srgbClr val="000000"/>
              </a:solidFill>
              <a:latin typeface="Arial"/>
              <a:cs typeface="Arial"/>
            </a:rPr>
            <a:t>Permiten apreciar la importancia de los entre sí.</a:t>
          </a:r>
        </a:p>
        <a:p>
          <a:pPr algn="l" rtl="1">
            <a:defRPr sz="1000"/>
          </a:pPr>
          <a:r>
            <a:rPr lang="es-ES" sz="1000" b="1" i="0" strike="noStrike">
              <a:solidFill>
                <a:srgbClr val="FF0000"/>
              </a:solidFill>
              <a:latin typeface="Arial"/>
              <a:cs typeface="Arial"/>
            </a:rPr>
            <a:t>Son los clásicos gráficos para mostrar resultado de encuestas y estadísticas porcentuales.</a:t>
          </a:r>
          <a:endParaRPr lang="es-ES" sz="900" b="1" i="0" strike="noStrike">
            <a:solidFill>
              <a:srgbClr val="FF0000"/>
            </a:solidFill>
            <a:latin typeface="Arial"/>
            <a:cs typeface="Arial"/>
          </a:endParaRPr>
        </a:p>
        <a:p>
          <a:pPr algn="l" rtl="1">
            <a:defRPr sz="1000"/>
          </a:pPr>
          <a:endParaRPr lang="es-ES" sz="900" b="1" i="0" strike="noStrike">
            <a:solidFill>
              <a:srgbClr val="FF0000"/>
            </a:solidFill>
            <a:latin typeface="Arial"/>
            <a:cs typeface="Arial"/>
          </a:endParaRPr>
        </a:p>
      </xdr:txBody>
    </xdr:sp>
    <xdr:clientData/>
  </xdr:twoCellAnchor>
  <xdr:twoCellAnchor>
    <xdr:from>
      <xdr:col>6</xdr:col>
      <xdr:colOff>0</xdr:colOff>
      <xdr:row>0</xdr:row>
      <xdr:rowOff>0</xdr:rowOff>
    </xdr:from>
    <xdr:to>
      <xdr:col>6</xdr:col>
      <xdr:colOff>0</xdr:colOff>
      <xdr:row>0</xdr:row>
      <xdr:rowOff>0</xdr:rowOff>
    </xdr:to>
    <xdr:sp macro="" textlink="">
      <xdr:nvSpPr>
        <xdr:cNvPr id="7187" name="Text Box 19">
          <a:extLst>
            <a:ext uri="{FF2B5EF4-FFF2-40B4-BE49-F238E27FC236}">
              <a16:creationId xmlns:a16="http://schemas.microsoft.com/office/drawing/2014/main" id="{00000000-0008-0000-0400-0000131C0000}"/>
            </a:ext>
          </a:extLst>
        </xdr:cNvPr>
        <xdr:cNvSpPr txBox="1">
          <a:spLocks noChangeArrowheads="1"/>
        </xdr:cNvSpPr>
      </xdr:nvSpPr>
      <xdr:spPr bwMode="auto">
        <a:xfrm>
          <a:off x="4438650" y="0"/>
          <a:ext cx="0" cy="0"/>
        </a:xfrm>
        <a:prstGeom prst="rect">
          <a:avLst/>
        </a:prstGeom>
        <a:solidFill>
          <a:srgbClr val="FFFFFF"/>
        </a:solidFill>
        <a:ln w="9525">
          <a:solidFill>
            <a:srgbClr val="000000"/>
          </a:solidFill>
          <a:miter lim="800000"/>
          <a:headEnd/>
          <a:tailEnd/>
        </a:ln>
      </xdr:spPr>
      <xdr:txBody>
        <a:bodyPr vertOverflow="clip" wrap="square" lIns="36576" tIns="27432" rIns="0" bIns="0" anchor="t" upright="1"/>
        <a:lstStyle/>
        <a:p>
          <a:pPr algn="l" rtl="1">
            <a:defRPr sz="1000"/>
          </a:pPr>
          <a:r>
            <a:rPr lang="es-ES" sz="1200" b="1" i="0" strike="noStrike">
              <a:solidFill>
                <a:srgbClr val="FF0000"/>
              </a:solidFill>
              <a:latin typeface="Arial"/>
              <a:cs typeface="Arial"/>
            </a:rPr>
            <a:t>No podemos estimar un valor para los meses faltantes 6 y 10 en base a los meses anteriores o posteriores</a:t>
          </a:r>
          <a:endParaRPr lang="es-ES" sz="1200" b="0" i="0" strike="noStrike">
            <a:solidFill>
              <a:srgbClr val="000000"/>
            </a:solidFill>
            <a:latin typeface="Courier"/>
          </a:endParaRPr>
        </a:p>
        <a:p>
          <a:pPr algn="l" rtl="1">
            <a:defRPr sz="1000"/>
          </a:pPr>
          <a:endParaRPr lang="es-ES" sz="1200" b="0" i="0" strike="noStrike">
            <a:solidFill>
              <a:srgbClr val="000000"/>
            </a:solidFill>
            <a:latin typeface="Courier"/>
          </a:endParaRPr>
        </a:p>
      </xdr:txBody>
    </xdr:sp>
    <xdr:clientData/>
  </xdr:twoCellAnchor>
  <xdr:twoCellAnchor>
    <xdr:from>
      <xdr:col>6</xdr:col>
      <xdr:colOff>0</xdr:colOff>
      <xdr:row>0</xdr:row>
      <xdr:rowOff>0</xdr:rowOff>
    </xdr:from>
    <xdr:to>
      <xdr:col>6</xdr:col>
      <xdr:colOff>0</xdr:colOff>
      <xdr:row>0</xdr:row>
      <xdr:rowOff>0</xdr:rowOff>
    </xdr:to>
    <xdr:sp macro="" textlink="">
      <xdr:nvSpPr>
        <xdr:cNvPr id="7188" name="Text Box 20">
          <a:extLst>
            <a:ext uri="{FF2B5EF4-FFF2-40B4-BE49-F238E27FC236}">
              <a16:creationId xmlns:a16="http://schemas.microsoft.com/office/drawing/2014/main" id="{00000000-0008-0000-0400-0000141C0000}"/>
            </a:ext>
          </a:extLst>
        </xdr:cNvPr>
        <xdr:cNvSpPr txBox="1">
          <a:spLocks noChangeArrowheads="1"/>
        </xdr:cNvSpPr>
      </xdr:nvSpPr>
      <xdr:spPr bwMode="auto">
        <a:xfrm>
          <a:off x="4438650" y="0"/>
          <a:ext cx="0" cy="0"/>
        </a:xfrm>
        <a:prstGeom prst="rect">
          <a:avLst/>
        </a:prstGeom>
        <a:solidFill>
          <a:srgbClr val="FFFFFF"/>
        </a:solidFill>
        <a:ln w="9525">
          <a:solidFill>
            <a:srgbClr val="000000"/>
          </a:solidFill>
          <a:miter lim="800000"/>
          <a:headEnd/>
          <a:tailEnd/>
        </a:ln>
      </xdr:spPr>
      <xdr:txBody>
        <a:bodyPr vertOverflow="clip" wrap="square" lIns="36576" tIns="27432" rIns="0" bIns="0" anchor="t" upright="1"/>
        <a:lstStyle/>
        <a:p>
          <a:pPr algn="l" rtl="1">
            <a:defRPr sz="1000"/>
          </a:pPr>
          <a:r>
            <a:rPr lang="es-ES" sz="1200" b="1" i="0" strike="noStrike">
              <a:solidFill>
                <a:srgbClr val="FF0000"/>
              </a:solidFill>
              <a:latin typeface="Arial"/>
              <a:cs typeface="Arial"/>
            </a:rPr>
            <a:t>Con este gráfico podemos inferir que la cantidad de accidentes aumenta en los meses y épocas de turismo:</a:t>
          </a:r>
        </a:p>
        <a:p>
          <a:pPr algn="l" rtl="1">
            <a:defRPr sz="1000"/>
          </a:pPr>
          <a:r>
            <a:rPr lang="es-ES" sz="1200" b="1" i="0" strike="noStrike">
              <a:solidFill>
                <a:srgbClr val="FF0000"/>
              </a:solidFill>
              <a:latin typeface="Arial"/>
              <a:cs typeface="Arial"/>
            </a:rPr>
            <a:t>Verano , Semana Santa y Vacaciones de julio</a:t>
          </a:r>
        </a:p>
      </xdr:txBody>
    </xdr:sp>
    <xdr:clientData/>
  </xdr:twoCellAnchor>
  <xdr:twoCellAnchor>
    <xdr:from>
      <xdr:col>6</xdr:col>
      <xdr:colOff>0</xdr:colOff>
      <xdr:row>0</xdr:row>
      <xdr:rowOff>0</xdr:rowOff>
    </xdr:from>
    <xdr:to>
      <xdr:col>6</xdr:col>
      <xdr:colOff>0</xdr:colOff>
      <xdr:row>0</xdr:row>
      <xdr:rowOff>0</xdr:rowOff>
    </xdr:to>
    <xdr:sp macro="" textlink="">
      <xdr:nvSpPr>
        <xdr:cNvPr id="7189" name="Text Box 21">
          <a:extLst>
            <a:ext uri="{FF2B5EF4-FFF2-40B4-BE49-F238E27FC236}">
              <a16:creationId xmlns:a16="http://schemas.microsoft.com/office/drawing/2014/main" id="{00000000-0008-0000-0400-0000151C0000}"/>
            </a:ext>
          </a:extLst>
        </xdr:cNvPr>
        <xdr:cNvSpPr txBox="1">
          <a:spLocks noChangeArrowheads="1"/>
        </xdr:cNvSpPr>
      </xdr:nvSpPr>
      <xdr:spPr bwMode="auto">
        <a:xfrm>
          <a:off x="4438650" y="0"/>
          <a:ext cx="0" cy="0"/>
        </a:xfrm>
        <a:prstGeom prst="rect">
          <a:avLst/>
        </a:prstGeom>
        <a:solidFill>
          <a:srgbClr val="FFFFFF"/>
        </a:solidFill>
        <a:ln w="9525">
          <a:solidFill>
            <a:srgbClr val="000000"/>
          </a:solidFill>
          <a:miter lim="800000"/>
          <a:headEnd/>
          <a:tailEnd/>
        </a:ln>
      </xdr:spPr>
      <xdr:txBody>
        <a:bodyPr vertOverflow="clip" wrap="square" lIns="36576" tIns="27432" rIns="0" bIns="0" anchor="t" upright="1"/>
        <a:lstStyle/>
        <a:p>
          <a:pPr algn="l" rtl="1">
            <a:defRPr sz="1000"/>
          </a:pPr>
          <a:r>
            <a:rPr lang="es-ES" sz="1200" b="1" i="0" strike="noStrike">
              <a:solidFill>
                <a:srgbClr val="FF0000"/>
              </a:solidFill>
              <a:latin typeface="Arial"/>
              <a:cs typeface="Arial"/>
            </a:rPr>
            <a:t>Se observa que hubo crecimiento del aporte de turistas de todas las regiones excepto desde Europa</a:t>
          </a:r>
        </a:p>
      </xdr:txBody>
    </xdr:sp>
    <xdr:clientData/>
  </xdr:twoCellAnchor>
  <xdr:twoCellAnchor>
    <xdr:from>
      <xdr:col>6</xdr:col>
      <xdr:colOff>0</xdr:colOff>
      <xdr:row>0</xdr:row>
      <xdr:rowOff>0</xdr:rowOff>
    </xdr:from>
    <xdr:to>
      <xdr:col>6</xdr:col>
      <xdr:colOff>0</xdr:colOff>
      <xdr:row>0</xdr:row>
      <xdr:rowOff>0</xdr:rowOff>
    </xdr:to>
    <xdr:sp macro="" textlink="">
      <xdr:nvSpPr>
        <xdr:cNvPr id="7190" name="Text Box 22">
          <a:extLst>
            <a:ext uri="{FF2B5EF4-FFF2-40B4-BE49-F238E27FC236}">
              <a16:creationId xmlns:a16="http://schemas.microsoft.com/office/drawing/2014/main" id="{00000000-0008-0000-0400-0000161C0000}"/>
            </a:ext>
          </a:extLst>
        </xdr:cNvPr>
        <xdr:cNvSpPr txBox="1">
          <a:spLocks noChangeArrowheads="1"/>
        </xdr:cNvSpPr>
      </xdr:nvSpPr>
      <xdr:spPr bwMode="auto">
        <a:xfrm>
          <a:off x="4438650" y="0"/>
          <a:ext cx="0" cy="0"/>
        </a:xfrm>
        <a:prstGeom prst="rect">
          <a:avLst/>
        </a:prstGeom>
        <a:solidFill>
          <a:srgbClr val="FFFFFF"/>
        </a:solidFill>
        <a:ln w="9525">
          <a:solidFill>
            <a:srgbClr val="000000"/>
          </a:solidFill>
          <a:miter lim="800000"/>
          <a:headEnd/>
          <a:tailEnd/>
        </a:ln>
      </xdr:spPr>
      <xdr:txBody>
        <a:bodyPr vertOverflow="clip" wrap="square" lIns="27432" tIns="27432" rIns="0" bIns="0" anchor="t" upright="1"/>
        <a:lstStyle/>
        <a:p>
          <a:pPr algn="l" rtl="1">
            <a:defRPr sz="1000"/>
          </a:pPr>
          <a:r>
            <a:rPr lang="es-ES" sz="1200" b="1" i="0" strike="noStrike">
              <a:solidFill>
                <a:srgbClr val="0000FF"/>
              </a:solidFill>
              <a:latin typeface="Arial Narrow"/>
            </a:rPr>
            <a:t>Cuando los valores del eje X son grandes se recomienda escalarlos (en este caso se toman de a mil) pues sino los rótulos en el eje son confusos</a:t>
          </a:r>
        </a:p>
      </xdr:txBody>
    </xdr:sp>
    <xdr:clientData/>
  </xdr:twoCellAnchor>
  <xdr:twoCellAnchor>
    <xdr:from>
      <xdr:col>6</xdr:col>
      <xdr:colOff>0</xdr:colOff>
      <xdr:row>0</xdr:row>
      <xdr:rowOff>0</xdr:rowOff>
    </xdr:from>
    <xdr:to>
      <xdr:col>6</xdr:col>
      <xdr:colOff>0</xdr:colOff>
      <xdr:row>0</xdr:row>
      <xdr:rowOff>0</xdr:rowOff>
    </xdr:to>
    <xdr:sp macro="" textlink="">
      <xdr:nvSpPr>
        <xdr:cNvPr id="7191" name="Text Box 23">
          <a:extLst>
            <a:ext uri="{FF2B5EF4-FFF2-40B4-BE49-F238E27FC236}">
              <a16:creationId xmlns:a16="http://schemas.microsoft.com/office/drawing/2014/main" id="{00000000-0008-0000-0400-0000171C0000}"/>
            </a:ext>
          </a:extLst>
        </xdr:cNvPr>
        <xdr:cNvSpPr txBox="1">
          <a:spLocks noChangeArrowheads="1"/>
        </xdr:cNvSpPr>
      </xdr:nvSpPr>
      <xdr:spPr bwMode="auto">
        <a:xfrm>
          <a:off x="4438650" y="0"/>
          <a:ext cx="0" cy="0"/>
        </a:xfrm>
        <a:prstGeom prst="rect">
          <a:avLst/>
        </a:prstGeom>
        <a:solidFill>
          <a:srgbClr val="FFFFFF"/>
        </a:solidFill>
        <a:ln w="9525">
          <a:solidFill>
            <a:srgbClr val="000000"/>
          </a:solidFill>
          <a:miter lim="800000"/>
          <a:headEnd/>
          <a:tailEnd/>
        </a:ln>
      </xdr:spPr>
      <xdr:txBody>
        <a:bodyPr vertOverflow="clip" wrap="square" lIns="36576" tIns="27432" rIns="0" bIns="0" anchor="t" upright="1"/>
        <a:lstStyle/>
        <a:p>
          <a:pPr algn="l" rtl="1">
            <a:defRPr sz="1000"/>
          </a:pPr>
          <a:r>
            <a:rPr lang="es-ES" sz="1100" b="1" i="0" strike="noStrike">
              <a:solidFill>
                <a:srgbClr val="FF0000"/>
              </a:solidFill>
              <a:latin typeface="Arial"/>
              <a:cs typeface="Arial"/>
            </a:rPr>
            <a:t>Vemos que con este gráfico se puede trazar una línea de tendencia, (es una opción en los gráficos de Excel)</a:t>
          </a:r>
        </a:p>
        <a:p>
          <a:pPr algn="l" rtl="1">
            <a:defRPr sz="1000"/>
          </a:pPr>
          <a:r>
            <a:rPr lang="es-ES" sz="1100" b="1" i="0" strike="noStrike">
              <a:solidFill>
                <a:srgbClr val="FF0000"/>
              </a:solidFill>
              <a:latin typeface="Arial"/>
              <a:cs typeface="Arial"/>
            </a:rPr>
            <a:t>Que nos muestra una curva que 'ajusta' o sigue la 'tendencia' del juego de datos.</a:t>
          </a:r>
        </a:p>
      </xdr:txBody>
    </xdr:sp>
    <xdr:clientData/>
  </xdr:twoCellAnchor>
  <xdr:twoCellAnchor>
    <xdr:from>
      <xdr:col>6</xdr:col>
      <xdr:colOff>0</xdr:colOff>
      <xdr:row>0</xdr:row>
      <xdr:rowOff>0</xdr:rowOff>
    </xdr:from>
    <xdr:to>
      <xdr:col>6</xdr:col>
      <xdr:colOff>0</xdr:colOff>
      <xdr:row>0</xdr:row>
      <xdr:rowOff>0</xdr:rowOff>
    </xdr:to>
    <xdr:sp macro="" textlink="">
      <xdr:nvSpPr>
        <xdr:cNvPr id="7192" name="Text Box 24">
          <a:extLst>
            <a:ext uri="{FF2B5EF4-FFF2-40B4-BE49-F238E27FC236}">
              <a16:creationId xmlns:a16="http://schemas.microsoft.com/office/drawing/2014/main" id="{00000000-0008-0000-0400-0000181C0000}"/>
            </a:ext>
          </a:extLst>
        </xdr:cNvPr>
        <xdr:cNvSpPr txBox="1">
          <a:spLocks noChangeArrowheads="1"/>
        </xdr:cNvSpPr>
      </xdr:nvSpPr>
      <xdr:spPr bwMode="auto">
        <a:xfrm>
          <a:off x="4438650" y="0"/>
          <a:ext cx="0" cy="0"/>
        </a:xfrm>
        <a:prstGeom prst="rect">
          <a:avLst/>
        </a:prstGeom>
        <a:solidFill>
          <a:srgbClr val="FFFFFF"/>
        </a:solidFill>
        <a:ln w="9525">
          <a:solidFill>
            <a:srgbClr val="000000"/>
          </a:solidFill>
          <a:miter lim="800000"/>
          <a:headEnd/>
          <a:tailEnd/>
        </a:ln>
      </xdr:spPr>
      <xdr:txBody>
        <a:bodyPr vertOverflow="clip" wrap="square" lIns="36576" tIns="27432" rIns="0" bIns="0" anchor="t" upright="1"/>
        <a:lstStyle/>
        <a:p>
          <a:pPr algn="l" rtl="1">
            <a:defRPr sz="1000"/>
          </a:pPr>
          <a:r>
            <a:rPr lang="es-ES" sz="1100" b="1" i="0" strike="noStrike">
              <a:solidFill>
                <a:srgbClr val="0000FF"/>
              </a:solidFill>
              <a:latin typeface="Arial"/>
              <a:cs typeface="Arial"/>
            </a:rPr>
            <a:t>Además si falta un dato de un mes podemos estimarlo en base a los meses anterior y posterior a él.</a:t>
          </a: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Libro3"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lumnas"/>
    </sheetNames>
    <sheetDataSet>
      <sheetData sheetId="0">
        <row r="35">
          <cell r="C35" t="str">
            <v>Ubicar el gráfico aquí</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M1166"/>
  <sheetViews>
    <sheetView showGridLines="0" zoomScale="110" zoomScaleNormal="110" zoomScaleSheetLayoutView="200" workbookViewId="0">
      <selection activeCell="A6" sqref="A6"/>
    </sheetView>
  </sheetViews>
  <sheetFormatPr baseColWidth="10" defaultRowHeight="15" x14ac:dyDescent="0.2"/>
  <cols>
    <col min="1" max="1" width="17.44140625" customWidth="1"/>
    <col min="2" max="2" width="97.33203125" customWidth="1"/>
    <col min="3" max="3" width="18.44140625" customWidth="1"/>
  </cols>
  <sheetData>
    <row r="1" spans="1:221" ht="18" x14ac:dyDescent="0.25">
      <c r="A1" s="19" t="s">
        <v>166</v>
      </c>
      <c r="B1" s="4"/>
    </row>
    <row r="2" spans="1:221" ht="20.45" customHeight="1" x14ac:dyDescent="0.2">
      <c r="A2" s="20" t="s">
        <v>63</v>
      </c>
      <c r="B2" s="4"/>
    </row>
    <row r="3" spans="1:221" ht="17.25" customHeight="1" x14ac:dyDescent="0.25">
      <c r="A3" s="22" t="s">
        <v>59</v>
      </c>
      <c r="B3" s="23" t="s">
        <v>66</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c r="FB3" s="6"/>
      <c r="FC3" s="6"/>
      <c r="FD3" s="6"/>
      <c r="FE3" s="6"/>
      <c r="FF3" s="6"/>
      <c r="FG3" s="6"/>
      <c r="FH3" s="6"/>
      <c r="FI3" s="6"/>
      <c r="FJ3" s="6"/>
      <c r="FK3" s="6"/>
      <c r="FL3" s="6"/>
      <c r="FM3" s="6"/>
      <c r="FN3" s="6"/>
      <c r="FO3" s="6"/>
      <c r="FP3" s="6"/>
      <c r="FQ3" s="6"/>
      <c r="FR3" s="6"/>
      <c r="FS3" s="6"/>
      <c r="FT3" s="6"/>
      <c r="FU3" s="6"/>
      <c r="FV3" s="6"/>
      <c r="FW3" s="6"/>
      <c r="FX3" s="6"/>
      <c r="FY3" s="6"/>
      <c r="FZ3" s="6"/>
      <c r="GA3" s="6"/>
      <c r="GB3" s="6"/>
      <c r="GC3" s="6"/>
      <c r="GD3" s="6"/>
      <c r="GE3" s="6"/>
      <c r="GF3" s="6"/>
      <c r="GG3" s="6"/>
      <c r="GH3" s="6"/>
      <c r="GI3" s="6"/>
      <c r="GJ3" s="6"/>
      <c r="GK3" s="6"/>
      <c r="GL3" s="6"/>
      <c r="GM3" s="6"/>
      <c r="GN3" s="6"/>
      <c r="GO3" s="6"/>
      <c r="GP3" s="6"/>
      <c r="GQ3" s="6"/>
      <c r="GR3" s="6"/>
      <c r="GS3" s="6"/>
      <c r="GT3" s="6"/>
      <c r="GU3" s="6"/>
      <c r="GV3" s="6"/>
      <c r="GW3" s="6"/>
      <c r="GX3" s="6"/>
      <c r="GY3" s="6"/>
      <c r="GZ3" s="6"/>
      <c r="HA3" s="6"/>
      <c r="HB3" s="6"/>
      <c r="HC3" s="6"/>
      <c r="HD3" s="6"/>
      <c r="HE3" s="6"/>
      <c r="HF3" s="6"/>
      <c r="HG3" s="6"/>
      <c r="HH3" s="6"/>
      <c r="HI3" s="6"/>
      <c r="HJ3" s="6"/>
      <c r="HK3" s="6"/>
      <c r="HL3" s="6"/>
      <c r="HM3" s="6"/>
    </row>
    <row r="4" spans="1:221" ht="17.25" customHeight="1" x14ac:dyDescent="0.25">
      <c r="A4" s="22" t="s">
        <v>129</v>
      </c>
      <c r="B4" s="23" t="s">
        <v>130</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c r="FW4" s="6"/>
      <c r="FX4" s="6"/>
      <c r="FY4" s="6"/>
      <c r="FZ4" s="6"/>
      <c r="GA4" s="6"/>
      <c r="GB4" s="6"/>
      <c r="GC4" s="6"/>
      <c r="GD4" s="6"/>
      <c r="GE4" s="6"/>
      <c r="GF4" s="6"/>
      <c r="GG4" s="6"/>
      <c r="GH4" s="6"/>
      <c r="GI4" s="6"/>
      <c r="GJ4" s="6"/>
      <c r="GK4" s="6"/>
      <c r="GL4" s="6"/>
      <c r="GM4" s="6"/>
      <c r="GN4" s="6"/>
      <c r="GO4" s="6"/>
      <c r="GP4" s="6"/>
      <c r="GQ4" s="6"/>
      <c r="GR4" s="6"/>
      <c r="GS4" s="6"/>
      <c r="GT4" s="6"/>
      <c r="GU4" s="6"/>
      <c r="GV4" s="6"/>
      <c r="GW4" s="6"/>
      <c r="GX4" s="6"/>
      <c r="GY4" s="6"/>
      <c r="GZ4" s="6"/>
      <c r="HA4" s="6"/>
      <c r="HB4" s="6"/>
      <c r="HC4" s="6"/>
      <c r="HD4" s="6"/>
      <c r="HE4" s="6"/>
      <c r="HF4" s="6"/>
      <c r="HG4" s="6"/>
      <c r="HH4" s="6"/>
      <c r="HI4" s="6"/>
      <c r="HJ4" s="6"/>
      <c r="HK4" s="6"/>
      <c r="HL4" s="6"/>
      <c r="HM4" s="6"/>
    </row>
    <row r="5" spans="1:221" ht="18" customHeight="1" x14ac:dyDescent="0.25">
      <c r="A5" s="22" t="s">
        <v>167</v>
      </c>
      <c r="B5" s="24" t="s">
        <v>228</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c r="FB5" s="6"/>
      <c r="FC5" s="6"/>
      <c r="FD5" s="6"/>
      <c r="FE5" s="6"/>
      <c r="FF5" s="6"/>
      <c r="FG5" s="6"/>
      <c r="FH5" s="6"/>
      <c r="FI5" s="6"/>
      <c r="FJ5" s="6"/>
      <c r="FK5" s="6"/>
      <c r="FL5" s="6"/>
      <c r="FM5" s="6"/>
      <c r="FN5" s="6"/>
      <c r="FO5" s="6"/>
      <c r="FP5" s="6"/>
      <c r="FQ5" s="6"/>
      <c r="FR5" s="6"/>
      <c r="FS5" s="6"/>
      <c r="FT5" s="6"/>
      <c r="FU5" s="6"/>
      <c r="FV5" s="6"/>
      <c r="FW5" s="6"/>
      <c r="FX5" s="6"/>
      <c r="FY5" s="6"/>
      <c r="FZ5" s="6"/>
      <c r="GA5" s="6"/>
      <c r="GB5" s="6"/>
      <c r="GC5" s="6"/>
      <c r="GD5" s="6"/>
      <c r="GE5" s="6"/>
      <c r="GF5" s="6"/>
      <c r="GG5" s="6"/>
      <c r="GH5" s="6"/>
      <c r="GI5" s="6"/>
      <c r="GJ5" s="6"/>
      <c r="GK5" s="6"/>
      <c r="GL5" s="6"/>
      <c r="GM5" s="6"/>
      <c r="GN5" s="6"/>
      <c r="GO5" s="6"/>
      <c r="GP5" s="6"/>
      <c r="GQ5" s="6"/>
      <c r="GR5" s="6"/>
      <c r="GS5" s="6"/>
      <c r="GT5" s="6"/>
      <c r="GU5" s="6"/>
      <c r="GV5" s="6"/>
      <c r="GW5" s="6"/>
      <c r="GX5" s="6"/>
      <c r="GY5" s="6"/>
      <c r="GZ5" s="6"/>
      <c r="HA5" s="6"/>
      <c r="HB5" s="6"/>
      <c r="HC5" s="6"/>
      <c r="HD5" s="6"/>
      <c r="HE5" s="6"/>
      <c r="HF5" s="6"/>
      <c r="HG5" s="6"/>
      <c r="HH5" s="6"/>
      <c r="HI5" s="6"/>
      <c r="HJ5" s="6"/>
      <c r="HK5" s="6"/>
      <c r="HL5" s="6"/>
      <c r="HM5" s="6"/>
    </row>
    <row r="6" spans="1:221" ht="18" customHeight="1" x14ac:dyDescent="0.3">
      <c r="A6" s="358" t="s">
        <v>227</v>
      </c>
      <c r="B6" s="24" t="s">
        <v>229</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6"/>
      <c r="CI6" s="6"/>
      <c r="CJ6" s="6"/>
      <c r="CK6" s="6"/>
      <c r="CL6" s="6"/>
      <c r="CM6" s="6"/>
      <c r="CN6" s="6"/>
      <c r="CO6" s="6"/>
      <c r="CP6" s="6"/>
      <c r="CQ6" s="6"/>
      <c r="CR6" s="6"/>
      <c r="CS6" s="6"/>
      <c r="CT6" s="6"/>
      <c r="CU6" s="6"/>
      <c r="CV6" s="6"/>
      <c r="CW6" s="6"/>
      <c r="CX6" s="6"/>
      <c r="CY6" s="6"/>
      <c r="CZ6" s="6"/>
      <c r="DA6" s="6"/>
      <c r="DB6" s="6"/>
      <c r="DC6" s="6"/>
      <c r="DD6" s="6"/>
      <c r="DE6" s="6"/>
      <c r="DF6" s="6"/>
      <c r="DG6" s="6"/>
      <c r="DH6" s="6"/>
      <c r="DI6" s="6"/>
      <c r="DJ6" s="6"/>
      <c r="DK6" s="6"/>
      <c r="DL6" s="6"/>
      <c r="DM6" s="6"/>
      <c r="DN6" s="6"/>
      <c r="DO6" s="6"/>
      <c r="DP6" s="6"/>
      <c r="DQ6" s="6"/>
      <c r="DR6" s="6"/>
      <c r="DS6" s="6"/>
      <c r="DT6" s="6"/>
      <c r="DU6" s="6"/>
      <c r="DV6" s="6"/>
      <c r="DW6" s="6"/>
      <c r="DX6" s="6"/>
      <c r="DY6" s="6"/>
      <c r="DZ6" s="6"/>
      <c r="EA6" s="6"/>
      <c r="EB6" s="6"/>
      <c r="EC6" s="6"/>
      <c r="ED6" s="6"/>
      <c r="EE6" s="6"/>
      <c r="EF6" s="6"/>
      <c r="EG6" s="6"/>
      <c r="EH6" s="6"/>
      <c r="EI6" s="6"/>
      <c r="EJ6" s="6"/>
      <c r="EK6" s="6"/>
      <c r="EL6" s="6"/>
      <c r="EM6" s="6"/>
      <c r="EN6" s="6"/>
      <c r="EO6" s="6"/>
      <c r="EP6" s="6"/>
      <c r="EQ6" s="6"/>
      <c r="ER6" s="6"/>
      <c r="ES6" s="6"/>
      <c r="ET6" s="6"/>
      <c r="EU6" s="6"/>
      <c r="EV6" s="6"/>
      <c r="EW6" s="6"/>
      <c r="EX6" s="6"/>
      <c r="EY6" s="6"/>
      <c r="EZ6" s="6"/>
      <c r="FA6" s="6"/>
      <c r="FB6" s="6"/>
      <c r="FC6" s="6"/>
      <c r="FD6" s="6"/>
      <c r="FE6" s="6"/>
      <c r="FF6" s="6"/>
      <c r="FG6" s="6"/>
      <c r="FH6" s="6"/>
      <c r="FI6" s="6"/>
      <c r="FJ6" s="6"/>
      <c r="FK6" s="6"/>
      <c r="FL6" s="6"/>
      <c r="FM6" s="6"/>
      <c r="FN6" s="6"/>
      <c r="FO6" s="6"/>
      <c r="FP6" s="6"/>
      <c r="FQ6" s="6"/>
      <c r="FR6" s="6"/>
      <c r="FS6" s="6"/>
      <c r="FT6" s="6"/>
      <c r="FU6" s="6"/>
      <c r="FV6" s="6"/>
      <c r="FW6" s="6"/>
      <c r="FX6" s="6"/>
      <c r="FY6" s="6"/>
      <c r="FZ6" s="6"/>
      <c r="GA6" s="6"/>
      <c r="GB6" s="6"/>
      <c r="GC6" s="6"/>
      <c r="GD6" s="6"/>
      <c r="GE6" s="6"/>
      <c r="GF6" s="6"/>
      <c r="GG6" s="6"/>
      <c r="GH6" s="6"/>
      <c r="GI6" s="6"/>
      <c r="GJ6" s="6"/>
      <c r="GK6" s="6"/>
      <c r="GL6" s="6"/>
      <c r="GM6" s="6"/>
      <c r="GN6" s="6"/>
      <c r="GO6" s="6"/>
      <c r="GP6" s="6"/>
      <c r="GQ6" s="6"/>
      <c r="GR6" s="6"/>
      <c r="GS6" s="6"/>
      <c r="GT6" s="6"/>
      <c r="GU6" s="6"/>
      <c r="GV6" s="6"/>
      <c r="GW6" s="6"/>
      <c r="GX6" s="6"/>
      <c r="GY6" s="6"/>
      <c r="GZ6" s="6"/>
      <c r="HA6" s="6"/>
      <c r="HB6" s="6"/>
      <c r="HC6" s="6"/>
      <c r="HD6" s="6"/>
      <c r="HE6" s="6"/>
      <c r="HF6" s="6"/>
      <c r="HG6" s="6"/>
      <c r="HH6" s="6"/>
      <c r="HI6" s="6"/>
      <c r="HJ6" s="6"/>
      <c r="HK6" s="6"/>
      <c r="HL6" s="6"/>
      <c r="HM6" s="6"/>
    </row>
    <row r="7" spans="1:221" ht="17.25" customHeight="1" thickBot="1" x14ac:dyDescent="0.3">
      <c r="A7" s="25" t="s">
        <v>60</v>
      </c>
      <c r="B7" s="26" t="s">
        <v>61</v>
      </c>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c r="BY7" s="6"/>
      <c r="BZ7" s="6"/>
      <c r="CA7" s="6"/>
      <c r="CB7" s="6"/>
      <c r="CC7" s="6"/>
      <c r="CD7" s="6"/>
      <c r="CE7" s="6"/>
      <c r="CF7" s="6"/>
      <c r="CG7" s="6"/>
      <c r="CH7" s="6"/>
      <c r="CI7" s="6"/>
      <c r="CJ7" s="6"/>
      <c r="CK7" s="6"/>
      <c r="CL7" s="6"/>
      <c r="CM7" s="6"/>
      <c r="CN7" s="6"/>
      <c r="CO7" s="6"/>
      <c r="CP7" s="6"/>
      <c r="CQ7" s="6"/>
      <c r="CR7" s="6"/>
      <c r="CS7" s="6"/>
      <c r="CT7" s="6"/>
      <c r="CU7" s="6"/>
      <c r="CV7" s="6"/>
      <c r="CW7" s="6"/>
      <c r="CX7" s="6"/>
      <c r="CY7" s="6"/>
      <c r="CZ7" s="6"/>
      <c r="DA7" s="6"/>
      <c r="DB7" s="6"/>
      <c r="DC7" s="6"/>
      <c r="DD7" s="6"/>
      <c r="DE7" s="6"/>
      <c r="DF7" s="6"/>
      <c r="DG7" s="6"/>
      <c r="DH7" s="6"/>
      <c r="DI7" s="6"/>
      <c r="DJ7" s="6"/>
      <c r="DK7" s="6"/>
      <c r="DL7" s="6"/>
      <c r="DM7" s="6"/>
      <c r="DN7" s="6"/>
      <c r="DO7" s="6"/>
      <c r="DP7" s="6"/>
      <c r="DQ7" s="6"/>
      <c r="DR7" s="6"/>
      <c r="DS7" s="6"/>
      <c r="DT7" s="6"/>
      <c r="DU7" s="6"/>
      <c r="DV7" s="6"/>
      <c r="DW7" s="6"/>
      <c r="DX7" s="6"/>
      <c r="DY7" s="6"/>
      <c r="DZ7" s="6"/>
      <c r="EA7" s="6"/>
      <c r="EB7" s="6"/>
      <c r="EC7" s="6"/>
      <c r="ED7" s="6"/>
      <c r="EE7" s="6"/>
      <c r="EF7" s="6"/>
      <c r="EG7" s="6"/>
      <c r="EH7" s="6"/>
      <c r="EI7" s="6"/>
      <c r="EJ7" s="6"/>
      <c r="EK7" s="6"/>
      <c r="EL7" s="6"/>
      <c r="EM7" s="6"/>
      <c r="EN7" s="6"/>
      <c r="EO7" s="6"/>
      <c r="EP7" s="6"/>
      <c r="EQ7" s="6"/>
      <c r="ER7" s="6"/>
      <c r="ES7" s="6"/>
      <c r="ET7" s="6"/>
      <c r="EU7" s="6"/>
      <c r="EV7" s="6"/>
      <c r="EW7" s="6"/>
      <c r="EX7" s="6"/>
      <c r="EY7" s="6"/>
      <c r="EZ7" s="6"/>
      <c r="FA7" s="6"/>
      <c r="FB7" s="6"/>
      <c r="FC7" s="6"/>
      <c r="FD7" s="6"/>
      <c r="FE7" s="6"/>
      <c r="FF7" s="6"/>
      <c r="FG7" s="6"/>
      <c r="FH7" s="6"/>
      <c r="FI7" s="6"/>
      <c r="FJ7" s="6"/>
      <c r="FK7" s="6"/>
      <c r="FL7" s="6"/>
      <c r="FM7" s="6"/>
      <c r="FN7" s="6"/>
      <c r="FO7" s="6"/>
      <c r="FP7" s="6"/>
      <c r="FQ7" s="6"/>
      <c r="FR7" s="6"/>
      <c r="FS7" s="6"/>
      <c r="FT7" s="6"/>
      <c r="FU7" s="6"/>
      <c r="FV7" s="6"/>
      <c r="FW7" s="6"/>
      <c r="FX7" s="6"/>
      <c r="FY7" s="6"/>
      <c r="FZ7" s="6"/>
      <c r="GA7" s="6"/>
      <c r="GB7" s="6"/>
      <c r="GC7" s="6"/>
      <c r="GD7" s="6"/>
      <c r="GE7" s="6"/>
      <c r="GF7" s="6"/>
      <c r="GG7" s="6"/>
      <c r="GH7" s="6"/>
      <c r="GI7" s="6"/>
      <c r="GJ7" s="6"/>
      <c r="GK7" s="6"/>
      <c r="GL7" s="6"/>
      <c r="GM7" s="6"/>
      <c r="GN7" s="6"/>
      <c r="GO7" s="6"/>
      <c r="GP7" s="6"/>
      <c r="GQ7" s="6"/>
      <c r="GR7" s="6"/>
      <c r="GS7" s="6"/>
      <c r="GT7" s="6"/>
      <c r="GU7" s="6"/>
      <c r="GV7" s="6"/>
      <c r="GW7" s="6"/>
      <c r="GX7" s="6"/>
      <c r="GY7" s="6"/>
      <c r="GZ7" s="6"/>
      <c r="HA7" s="6"/>
      <c r="HB7" s="6"/>
      <c r="HC7" s="6"/>
      <c r="HD7" s="6"/>
      <c r="HE7" s="6"/>
      <c r="HF7" s="6"/>
      <c r="HG7" s="6"/>
      <c r="HH7" s="6"/>
      <c r="HI7" s="6"/>
      <c r="HJ7" s="6"/>
      <c r="HK7" s="6"/>
      <c r="HL7" s="6"/>
      <c r="HM7" s="6"/>
    </row>
    <row r="8" spans="1:221" ht="12.75" customHeight="1" x14ac:dyDescent="0.25">
      <c r="A8" s="14"/>
      <c r="B8" s="5"/>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6"/>
      <c r="CK8" s="6"/>
      <c r="CL8" s="6"/>
      <c r="CM8" s="6"/>
      <c r="CN8" s="6"/>
      <c r="CO8" s="6"/>
      <c r="CP8" s="6"/>
      <c r="CQ8" s="6"/>
      <c r="CR8" s="6"/>
      <c r="CS8" s="6"/>
      <c r="CT8" s="6"/>
      <c r="CU8" s="6"/>
      <c r="CV8" s="6"/>
      <c r="CW8" s="6"/>
      <c r="CX8" s="6"/>
      <c r="CY8" s="6"/>
      <c r="CZ8" s="6"/>
      <c r="DA8" s="6"/>
      <c r="DB8" s="6"/>
      <c r="DC8" s="6"/>
      <c r="DD8" s="6"/>
      <c r="DE8" s="6"/>
      <c r="DF8" s="6"/>
      <c r="DG8" s="6"/>
      <c r="DH8" s="6"/>
      <c r="DI8" s="6"/>
      <c r="DJ8" s="6"/>
      <c r="DK8" s="6"/>
      <c r="DL8" s="6"/>
      <c r="DM8" s="6"/>
      <c r="DN8" s="6"/>
      <c r="DO8" s="6"/>
      <c r="DP8" s="6"/>
      <c r="DQ8" s="6"/>
      <c r="DR8" s="6"/>
      <c r="DS8" s="6"/>
      <c r="DT8" s="6"/>
      <c r="DU8" s="6"/>
      <c r="DV8" s="6"/>
      <c r="DW8" s="6"/>
      <c r="DX8" s="6"/>
      <c r="DY8" s="6"/>
      <c r="DZ8" s="6"/>
      <c r="EA8" s="6"/>
      <c r="EB8" s="6"/>
      <c r="EC8" s="6"/>
      <c r="ED8" s="6"/>
      <c r="EE8" s="6"/>
      <c r="EF8" s="6"/>
      <c r="EG8" s="6"/>
      <c r="EH8" s="6"/>
      <c r="EI8" s="6"/>
      <c r="EJ8" s="6"/>
      <c r="EK8" s="6"/>
      <c r="EL8" s="6"/>
      <c r="EM8" s="6"/>
      <c r="EN8" s="6"/>
      <c r="EO8" s="6"/>
      <c r="EP8" s="6"/>
      <c r="EQ8" s="6"/>
      <c r="ER8" s="6"/>
      <c r="ES8" s="6"/>
      <c r="ET8" s="6"/>
      <c r="EU8" s="6"/>
      <c r="EV8" s="6"/>
      <c r="EW8" s="6"/>
      <c r="EX8" s="6"/>
      <c r="EY8" s="6"/>
      <c r="EZ8" s="6"/>
      <c r="FA8" s="6"/>
      <c r="FB8" s="6"/>
      <c r="FC8" s="6"/>
      <c r="FD8" s="6"/>
      <c r="FE8" s="6"/>
      <c r="FF8" s="6"/>
      <c r="FG8" s="6"/>
      <c r="FH8" s="6"/>
      <c r="FI8" s="6"/>
      <c r="FJ8" s="6"/>
      <c r="FK8" s="6"/>
      <c r="FL8" s="6"/>
      <c r="FM8" s="6"/>
      <c r="FN8" s="6"/>
      <c r="FO8" s="6"/>
      <c r="FP8" s="6"/>
      <c r="FQ8" s="6"/>
      <c r="FR8" s="6"/>
      <c r="FS8" s="6"/>
      <c r="FT8" s="6"/>
      <c r="FU8" s="6"/>
      <c r="FV8" s="6"/>
      <c r="FW8" s="6"/>
      <c r="FX8" s="6"/>
      <c r="FY8" s="6"/>
      <c r="FZ8" s="6"/>
      <c r="GA8" s="6"/>
      <c r="GB8" s="6"/>
      <c r="GC8" s="6"/>
      <c r="GD8" s="6"/>
      <c r="GE8" s="6"/>
      <c r="GF8" s="6"/>
      <c r="GG8" s="6"/>
      <c r="GH8" s="6"/>
      <c r="GI8" s="6"/>
      <c r="GJ8" s="6"/>
      <c r="GK8" s="6"/>
      <c r="GL8" s="6"/>
      <c r="GM8" s="6"/>
      <c r="GN8" s="6"/>
      <c r="GO8" s="6"/>
      <c r="GP8" s="6"/>
      <c r="GQ8" s="6"/>
      <c r="GR8" s="6"/>
      <c r="GS8" s="6"/>
      <c r="GT8" s="6"/>
      <c r="GU8" s="6"/>
      <c r="GV8" s="6"/>
      <c r="GW8" s="6"/>
      <c r="GX8" s="6"/>
      <c r="GY8" s="6"/>
      <c r="GZ8" s="6"/>
      <c r="HA8" s="6"/>
      <c r="HB8" s="6"/>
      <c r="HC8" s="6"/>
      <c r="HD8" s="6"/>
      <c r="HE8" s="6"/>
      <c r="HF8" s="6"/>
      <c r="HG8" s="6"/>
      <c r="HH8" s="6"/>
      <c r="HI8" s="6"/>
      <c r="HJ8" s="6"/>
      <c r="HK8" s="6"/>
      <c r="HL8" s="6"/>
      <c r="HM8" s="6"/>
    </row>
    <row r="9" spans="1:221" ht="17.25" customHeight="1" x14ac:dyDescent="0.25">
      <c r="A9" s="14"/>
      <c r="B9" s="5"/>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6"/>
      <c r="CQ9" s="6"/>
      <c r="CR9" s="6"/>
      <c r="CS9" s="6"/>
      <c r="CT9" s="6"/>
      <c r="CU9" s="6"/>
      <c r="CV9" s="6"/>
      <c r="CW9" s="6"/>
      <c r="CX9" s="6"/>
      <c r="CY9" s="6"/>
      <c r="CZ9" s="6"/>
      <c r="DA9" s="6"/>
      <c r="DB9" s="6"/>
      <c r="DC9" s="6"/>
      <c r="DD9" s="6"/>
      <c r="DE9" s="6"/>
      <c r="DF9" s="6"/>
      <c r="DG9" s="6"/>
      <c r="DH9" s="6"/>
      <c r="DI9" s="6"/>
      <c r="DJ9" s="6"/>
      <c r="DK9" s="6"/>
      <c r="DL9" s="6"/>
      <c r="DM9" s="6"/>
      <c r="DN9" s="6"/>
      <c r="DO9" s="6"/>
      <c r="DP9" s="6"/>
      <c r="DQ9" s="6"/>
      <c r="DR9" s="6"/>
      <c r="DS9" s="6"/>
      <c r="DT9" s="6"/>
      <c r="DU9" s="6"/>
      <c r="DV9" s="6"/>
      <c r="DW9" s="6"/>
      <c r="DX9" s="6"/>
      <c r="DY9" s="6"/>
      <c r="DZ9" s="6"/>
      <c r="EA9" s="6"/>
      <c r="EB9" s="6"/>
      <c r="EC9" s="6"/>
      <c r="ED9" s="6"/>
      <c r="EE9" s="6"/>
      <c r="EF9" s="6"/>
      <c r="EG9" s="6"/>
      <c r="EH9" s="6"/>
      <c r="EI9" s="6"/>
      <c r="EJ9" s="6"/>
      <c r="EK9" s="6"/>
      <c r="EL9" s="6"/>
      <c r="EM9" s="6"/>
      <c r="EN9" s="6"/>
      <c r="EO9" s="6"/>
      <c r="EP9" s="6"/>
      <c r="EQ9" s="6"/>
      <c r="ER9" s="6"/>
      <c r="ES9" s="6"/>
      <c r="ET9" s="6"/>
      <c r="EU9" s="6"/>
      <c r="EV9" s="6"/>
      <c r="EW9" s="6"/>
      <c r="EX9" s="6"/>
      <c r="EY9" s="6"/>
      <c r="EZ9" s="6"/>
      <c r="FA9" s="6"/>
      <c r="FB9" s="6"/>
      <c r="FC9" s="6"/>
      <c r="FD9" s="6"/>
      <c r="FE9" s="6"/>
      <c r="FF9" s="6"/>
      <c r="FG9" s="6"/>
      <c r="FH9" s="6"/>
      <c r="FI9" s="6"/>
      <c r="FJ9" s="6"/>
      <c r="FK9" s="6"/>
      <c r="FL9" s="6"/>
      <c r="FM9" s="6"/>
      <c r="FN9" s="6"/>
      <c r="FO9" s="6"/>
      <c r="FP9" s="6"/>
      <c r="FQ9" s="6"/>
      <c r="FR9" s="6"/>
      <c r="FS9" s="6"/>
      <c r="FT9" s="6"/>
      <c r="FU9" s="6"/>
      <c r="FV9" s="6"/>
      <c r="FW9" s="6"/>
      <c r="FX9" s="6"/>
      <c r="FY9" s="6"/>
      <c r="FZ9" s="6"/>
      <c r="GA9" s="6"/>
      <c r="GB9" s="6"/>
      <c r="GC9" s="6"/>
      <c r="GD9" s="6"/>
      <c r="GE9" s="6"/>
      <c r="GF9" s="6"/>
      <c r="GG9" s="6"/>
      <c r="GH9" s="6"/>
      <c r="GI9" s="6"/>
      <c r="GJ9" s="6"/>
      <c r="GK9" s="6"/>
      <c r="GL9" s="6"/>
      <c r="GM9" s="6"/>
      <c r="GN9" s="6"/>
      <c r="GO9" s="6"/>
      <c r="GP9" s="6"/>
      <c r="GQ9" s="6"/>
      <c r="GR9" s="6"/>
      <c r="GS9" s="6"/>
      <c r="GT9" s="6"/>
      <c r="GU9" s="6"/>
      <c r="GV9" s="6"/>
      <c r="GW9" s="6"/>
      <c r="GX9" s="6"/>
      <c r="GY9" s="6"/>
      <c r="GZ9" s="6"/>
      <c r="HA9" s="6"/>
      <c r="HB9" s="6"/>
      <c r="HC9" s="6"/>
      <c r="HD9" s="6"/>
      <c r="HE9" s="6"/>
      <c r="HF9" s="6"/>
      <c r="HG9" s="6"/>
      <c r="HH9" s="6"/>
      <c r="HI9" s="6"/>
      <c r="HJ9" s="6"/>
      <c r="HK9" s="6"/>
      <c r="HL9" s="6"/>
      <c r="HM9" s="6"/>
    </row>
    <row r="10" spans="1:221" ht="17.25" customHeight="1" x14ac:dyDescent="0.25">
      <c r="A10" s="14"/>
      <c r="B10" s="5"/>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G10" s="6"/>
      <c r="DH10" s="6"/>
      <c r="DI10" s="6"/>
      <c r="DJ10" s="6"/>
      <c r="DK10" s="6"/>
      <c r="DL10" s="6"/>
      <c r="DM10" s="6"/>
      <c r="DN10" s="6"/>
      <c r="DO10" s="6"/>
      <c r="DP10" s="6"/>
      <c r="DQ10" s="6"/>
      <c r="DR10" s="6"/>
      <c r="DS10" s="6"/>
      <c r="DT10" s="6"/>
      <c r="DU10" s="6"/>
      <c r="DV10" s="6"/>
      <c r="DW10" s="6"/>
      <c r="DX10" s="6"/>
      <c r="DY10" s="6"/>
      <c r="DZ10" s="6"/>
      <c r="EA10" s="6"/>
      <c r="EB10" s="6"/>
      <c r="EC10" s="6"/>
      <c r="ED10" s="6"/>
      <c r="EE10" s="6"/>
      <c r="EF10" s="6"/>
      <c r="EG10" s="6"/>
      <c r="EH10" s="6"/>
      <c r="EI10" s="6"/>
      <c r="EJ10" s="6"/>
      <c r="EK10" s="6"/>
      <c r="EL10" s="6"/>
      <c r="EM10" s="6"/>
      <c r="EN10" s="6"/>
      <c r="EO10" s="6"/>
      <c r="EP10" s="6"/>
      <c r="EQ10" s="6"/>
      <c r="ER10" s="6"/>
      <c r="ES10" s="6"/>
      <c r="ET10" s="6"/>
      <c r="EU10" s="6"/>
      <c r="EV10" s="6"/>
      <c r="EW10" s="6"/>
      <c r="EX10" s="6"/>
      <c r="EY10" s="6"/>
      <c r="EZ10" s="6"/>
      <c r="FA10" s="6"/>
      <c r="FB10" s="6"/>
      <c r="FC10" s="6"/>
      <c r="FD10" s="6"/>
      <c r="FE10" s="6"/>
      <c r="FF10" s="6"/>
      <c r="FG10" s="6"/>
      <c r="FH10" s="6"/>
      <c r="FI10" s="6"/>
      <c r="FJ10" s="6"/>
      <c r="FK10" s="6"/>
      <c r="FL10" s="6"/>
      <c r="FM10" s="6"/>
      <c r="FN10" s="6"/>
      <c r="FO10" s="6"/>
      <c r="FP10" s="6"/>
      <c r="FQ10" s="6"/>
      <c r="FR10" s="6"/>
      <c r="FS10" s="6"/>
      <c r="FT10" s="6"/>
      <c r="FU10" s="6"/>
      <c r="FV10" s="6"/>
      <c r="FW10" s="6"/>
      <c r="FX10" s="6"/>
      <c r="FY10" s="6"/>
      <c r="FZ10" s="6"/>
      <c r="GA10" s="6"/>
      <c r="GB10" s="6"/>
      <c r="GC10" s="6"/>
      <c r="GD10" s="6"/>
      <c r="GE10" s="6"/>
      <c r="GF10" s="6"/>
      <c r="GG10" s="6"/>
      <c r="GH10" s="6"/>
      <c r="GI10" s="6"/>
      <c r="GJ10" s="6"/>
      <c r="GK10" s="6"/>
      <c r="GL10" s="6"/>
      <c r="GM10" s="6"/>
      <c r="GN10" s="6"/>
      <c r="GO10" s="6"/>
      <c r="GP10" s="6"/>
      <c r="GQ10" s="6"/>
      <c r="GR10" s="6"/>
      <c r="GS10" s="6"/>
      <c r="GT10" s="6"/>
      <c r="GU10" s="6"/>
      <c r="GV10" s="6"/>
      <c r="GW10" s="6"/>
      <c r="GX10" s="6"/>
      <c r="GY10" s="6"/>
      <c r="GZ10" s="6"/>
      <c r="HA10" s="6"/>
      <c r="HB10" s="6"/>
      <c r="HC10" s="6"/>
      <c r="HD10" s="6"/>
      <c r="HE10" s="6"/>
      <c r="HF10" s="6"/>
      <c r="HG10" s="6"/>
      <c r="HH10" s="6"/>
      <c r="HI10" s="6"/>
      <c r="HJ10" s="6"/>
      <c r="HK10" s="6"/>
      <c r="HL10" s="6"/>
      <c r="HM10" s="6"/>
    </row>
    <row r="11" spans="1:221" ht="17.25" customHeight="1" x14ac:dyDescent="0.25">
      <c r="A11" s="14"/>
      <c r="B11" s="5"/>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c r="BW11" s="6"/>
      <c r="BX11" s="6"/>
      <c r="BY11" s="6"/>
      <c r="BZ11" s="6"/>
      <c r="CA11" s="6"/>
      <c r="CB11" s="6"/>
      <c r="CC11" s="6"/>
      <c r="CD11" s="6"/>
      <c r="CE11" s="6"/>
      <c r="CF11" s="6"/>
      <c r="CG11" s="6"/>
      <c r="CH11" s="6"/>
      <c r="CI11" s="6"/>
      <c r="CJ11" s="6"/>
      <c r="CK11" s="6"/>
      <c r="CL11" s="6"/>
      <c r="CM11" s="6"/>
      <c r="CN11" s="6"/>
      <c r="CO11" s="6"/>
      <c r="CP11" s="6"/>
      <c r="CQ11" s="6"/>
      <c r="CR11" s="6"/>
      <c r="CS11" s="6"/>
      <c r="CT11" s="6"/>
      <c r="CU11" s="6"/>
      <c r="CV11" s="6"/>
      <c r="CW11" s="6"/>
      <c r="CX11" s="6"/>
      <c r="CY11" s="6"/>
      <c r="CZ11" s="6"/>
      <c r="DA11" s="6"/>
      <c r="DB11" s="6"/>
      <c r="DC11" s="6"/>
      <c r="DD11" s="6"/>
      <c r="DE11" s="6"/>
      <c r="DF11" s="6"/>
      <c r="DG11" s="6"/>
      <c r="DH11" s="6"/>
      <c r="DI11" s="6"/>
      <c r="DJ11" s="6"/>
      <c r="DK11" s="6"/>
      <c r="DL11" s="6"/>
      <c r="DM11" s="6"/>
      <c r="DN11" s="6"/>
      <c r="DO11" s="6"/>
      <c r="DP11" s="6"/>
      <c r="DQ11" s="6"/>
      <c r="DR11" s="6"/>
      <c r="DS11" s="6"/>
      <c r="DT11" s="6"/>
      <c r="DU11" s="6"/>
      <c r="DV11" s="6"/>
      <c r="DW11" s="6"/>
      <c r="DX11" s="6"/>
      <c r="DY11" s="6"/>
      <c r="DZ11" s="6"/>
      <c r="EA11" s="6"/>
      <c r="EB11" s="6"/>
      <c r="EC11" s="6"/>
      <c r="ED11" s="6"/>
      <c r="EE11" s="6"/>
      <c r="EF11" s="6"/>
      <c r="EG11" s="6"/>
      <c r="EH11" s="6"/>
      <c r="EI11" s="6"/>
      <c r="EJ11" s="6"/>
      <c r="EK11" s="6"/>
      <c r="EL11" s="6"/>
      <c r="EM11" s="6"/>
      <c r="EN11" s="6"/>
      <c r="EO11" s="6"/>
      <c r="EP11" s="6"/>
      <c r="EQ11" s="6"/>
      <c r="ER11" s="6"/>
      <c r="ES11" s="6"/>
      <c r="ET11" s="6"/>
      <c r="EU11" s="6"/>
      <c r="EV11" s="6"/>
      <c r="EW11" s="6"/>
      <c r="EX11" s="6"/>
      <c r="EY11" s="6"/>
      <c r="EZ11" s="6"/>
      <c r="FA11" s="6"/>
      <c r="FB11" s="6"/>
      <c r="FC11" s="6"/>
      <c r="FD11" s="6"/>
      <c r="FE11" s="6"/>
      <c r="FF11" s="6"/>
      <c r="FG11" s="6"/>
      <c r="FH11" s="6"/>
      <c r="FI11" s="6"/>
      <c r="FJ11" s="6"/>
      <c r="FK11" s="6"/>
      <c r="FL11" s="6"/>
      <c r="FM11" s="6"/>
      <c r="FN11" s="6"/>
      <c r="FO11" s="6"/>
      <c r="FP11" s="6"/>
      <c r="FQ11" s="6"/>
      <c r="FR11" s="6"/>
      <c r="FS11" s="6"/>
      <c r="FT11" s="6"/>
      <c r="FU11" s="6"/>
      <c r="FV11" s="6"/>
      <c r="FW11" s="6"/>
      <c r="FX11" s="6"/>
      <c r="FY11" s="6"/>
      <c r="FZ11" s="6"/>
      <c r="GA11" s="6"/>
      <c r="GB11" s="6"/>
      <c r="GC11" s="6"/>
      <c r="GD11" s="6"/>
      <c r="GE11" s="6"/>
      <c r="GF11" s="6"/>
      <c r="GG11" s="6"/>
      <c r="GH11" s="6"/>
      <c r="GI11" s="6"/>
      <c r="GJ11" s="6"/>
      <c r="GK11" s="6"/>
      <c r="GL11" s="6"/>
      <c r="GM11" s="6"/>
      <c r="GN11" s="6"/>
      <c r="GO11" s="6"/>
      <c r="GP11" s="6"/>
      <c r="GQ11" s="6"/>
      <c r="GR11" s="6"/>
      <c r="GS11" s="6"/>
      <c r="GT11" s="6"/>
      <c r="GU11" s="6"/>
      <c r="GV11" s="6"/>
      <c r="GW11" s="6"/>
      <c r="GX11" s="6"/>
      <c r="GY11" s="6"/>
      <c r="GZ11" s="6"/>
      <c r="HA11" s="6"/>
      <c r="HB11" s="6"/>
      <c r="HC11" s="6"/>
      <c r="HD11" s="6"/>
      <c r="HE11" s="6"/>
      <c r="HF11" s="6"/>
      <c r="HG11" s="6"/>
      <c r="HH11" s="6"/>
      <c r="HI11" s="6"/>
      <c r="HJ11" s="6"/>
      <c r="HK11" s="6"/>
      <c r="HL11" s="6"/>
      <c r="HM11" s="6"/>
    </row>
    <row r="12" spans="1:221" ht="17.25" customHeight="1" x14ac:dyDescent="0.25">
      <c r="A12" s="14"/>
      <c r="B12" s="5"/>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c r="BY12" s="6"/>
      <c r="BZ12" s="6"/>
      <c r="CA12" s="6"/>
      <c r="CB12" s="6"/>
      <c r="CC12" s="6"/>
      <c r="CD12" s="6"/>
      <c r="CE12" s="6"/>
      <c r="CF12" s="6"/>
      <c r="CG12" s="6"/>
      <c r="CH12" s="6"/>
      <c r="CI12" s="6"/>
      <c r="CJ12" s="6"/>
      <c r="CK12" s="6"/>
      <c r="CL12" s="6"/>
      <c r="CM12" s="6"/>
      <c r="CN12" s="6"/>
      <c r="CO12" s="6"/>
      <c r="CP12" s="6"/>
      <c r="CQ12" s="6"/>
      <c r="CR12" s="6"/>
      <c r="CS12" s="6"/>
      <c r="CT12" s="6"/>
      <c r="CU12" s="6"/>
      <c r="CV12" s="6"/>
      <c r="CW12" s="6"/>
      <c r="CX12" s="6"/>
      <c r="CY12" s="6"/>
      <c r="CZ12" s="6"/>
      <c r="DA12" s="6"/>
      <c r="DB12" s="6"/>
      <c r="DC12" s="6"/>
      <c r="DD12" s="6"/>
      <c r="DE12" s="6"/>
      <c r="DF12" s="6"/>
      <c r="DG12" s="6"/>
      <c r="DH12" s="6"/>
      <c r="DI12" s="6"/>
      <c r="DJ12" s="6"/>
      <c r="DK12" s="6"/>
      <c r="DL12" s="6"/>
      <c r="DM12" s="6"/>
      <c r="DN12" s="6"/>
      <c r="DO12" s="6"/>
      <c r="DP12" s="6"/>
      <c r="DQ12" s="6"/>
      <c r="DR12" s="6"/>
      <c r="DS12" s="6"/>
      <c r="DT12" s="6"/>
      <c r="DU12" s="6"/>
      <c r="DV12" s="6"/>
      <c r="DW12" s="6"/>
      <c r="DX12" s="6"/>
      <c r="DY12" s="6"/>
      <c r="DZ12" s="6"/>
      <c r="EA12" s="6"/>
      <c r="EB12" s="6"/>
      <c r="EC12" s="6"/>
      <c r="ED12" s="6"/>
      <c r="EE12" s="6"/>
      <c r="EF12" s="6"/>
      <c r="EG12" s="6"/>
      <c r="EH12" s="6"/>
      <c r="EI12" s="6"/>
      <c r="EJ12" s="6"/>
      <c r="EK12" s="6"/>
      <c r="EL12" s="6"/>
      <c r="EM12" s="6"/>
      <c r="EN12" s="6"/>
      <c r="EO12" s="6"/>
      <c r="EP12" s="6"/>
      <c r="EQ12" s="6"/>
      <c r="ER12" s="6"/>
      <c r="ES12" s="6"/>
      <c r="ET12" s="6"/>
      <c r="EU12" s="6"/>
      <c r="EV12" s="6"/>
      <c r="EW12" s="6"/>
      <c r="EX12" s="6"/>
      <c r="EY12" s="6"/>
      <c r="EZ12" s="6"/>
      <c r="FA12" s="6"/>
      <c r="FB12" s="6"/>
      <c r="FC12" s="6"/>
      <c r="FD12" s="6"/>
      <c r="FE12" s="6"/>
      <c r="FF12" s="6"/>
      <c r="FG12" s="6"/>
      <c r="FH12" s="6"/>
      <c r="FI12" s="6"/>
      <c r="FJ12" s="6"/>
      <c r="FK12" s="6"/>
      <c r="FL12" s="6"/>
      <c r="FM12" s="6"/>
      <c r="FN12" s="6"/>
      <c r="FO12" s="6"/>
      <c r="FP12" s="6"/>
      <c r="FQ12" s="6"/>
      <c r="FR12" s="6"/>
      <c r="FS12" s="6"/>
      <c r="FT12" s="6"/>
      <c r="FU12" s="6"/>
      <c r="FV12" s="6"/>
      <c r="FW12" s="6"/>
      <c r="FX12" s="6"/>
      <c r="FY12" s="6"/>
      <c r="FZ12" s="6"/>
      <c r="GA12" s="6"/>
      <c r="GB12" s="6"/>
      <c r="GC12" s="6"/>
      <c r="GD12" s="6"/>
      <c r="GE12" s="6"/>
      <c r="GF12" s="6"/>
      <c r="GG12" s="6"/>
      <c r="GH12" s="6"/>
      <c r="GI12" s="6"/>
      <c r="GJ12" s="6"/>
      <c r="GK12" s="6"/>
      <c r="GL12" s="6"/>
      <c r="GM12" s="6"/>
      <c r="GN12" s="6"/>
      <c r="GO12" s="6"/>
      <c r="GP12" s="6"/>
      <c r="GQ12" s="6"/>
      <c r="GR12" s="6"/>
      <c r="GS12" s="6"/>
      <c r="GT12" s="6"/>
      <c r="GU12" s="6"/>
      <c r="GV12" s="6"/>
      <c r="GW12" s="6"/>
      <c r="GX12" s="6"/>
      <c r="GY12" s="6"/>
      <c r="GZ12" s="6"/>
      <c r="HA12" s="6"/>
      <c r="HB12" s="6"/>
      <c r="HC12" s="6"/>
      <c r="HD12" s="6"/>
      <c r="HE12" s="6"/>
      <c r="HF12" s="6"/>
      <c r="HG12" s="6"/>
      <c r="HH12" s="6"/>
      <c r="HI12" s="6"/>
      <c r="HJ12" s="6"/>
      <c r="HK12" s="6"/>
      <c r="HL12" s="6"/>
      <c r="HM12" s="6"/>
    </row>
    <row r="13" spans="1:221" ht="17.25" customHeight="1" x14ac:dyDescent="0.25">
      <c r="A13" s="14"/>
      <c r="B13" s="5"/>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c r="BY13" s="6"/>
      <c r="BZ13" s="6"/>
      <c r="CA13" s="6"/>
      <c r="CB13" s="6"/>
      <c r="CC13" s="6"/>
      <c r="CD13" s="6"/>
      <c r="CE13" s="6"/>
      <c r="CF13" s="6"/>
      <c r="CG13" s="6"/>
      <c r="CH13" s="6"/>
      <c r="CI13" s="6"/>
      <c r="CJ13" s="6"/>
      <c r="CK13" s="6"/>
      <c r="CL13" s="6"/>
      <c r="CM13" s="6"/>
      <c r="CN13" s="6"/>
      <c r="CO13" s="6"/>
      <c r="CP13" s="6"/>
      <c r="CQ13" s="6"/>
      <c r="CR13" s="6"/>
      <c r="CS13" s="6"/>
      <c r="CT13" s="6"/>
      <c r="CU13" s="6"/>
      <c r="CV13" s="6"/>
      <c r="CW13" s="6"/>
      <c r="CX13" s="6"/>
      <c r="CY13" s="6"/>
      <c r="CZ13" s="6"/>
      <c r="DA13" s="6"/>
      <c r="DB13" s="6"/>
      <c r="DC13" s="6"/>
      <c r="DD13" s="6"/>
      <c r="DE13" s="6"/>
      <c r="DF13" s="6"/>
      <c r="DG13" s="6"/>
      <c r="DH13" s="6"/>
      <c r="DI13" s="6"/>
      <c r="DJ13" s="6"/>
      <c r="DK13" s="6"/>
      <c r="DL13" s="6"/>
      <c r="DM13" s="6"/>
      <c r="DN13" s="6"/>
      <c r="DO13" s="6"/>
      <c r="DP13" s="6"/>
      <c r="DQ13" s="6"/>
      <c r="DR13" s="6"/>
      <c r="DS13" s="6"/>
      <c r="DT13" s="6"/>
      <c r="DU13" s="6"/>
      <c r="DV13" s="6"/>
      <c r="DW13" s="6"/>
      <c r="DX13" s="6"/>
      <c r="DY13" s="6"/>
      <c r="DZ13" s="6"/>
      <c r="EA13" s="6"/>
      <c r="EB13" s="6"/>
      <c r="EC13" s="6"/>
      <c r="ED13" s="6"/>
      <c r="EE13" s="6"/>
      <c r="EF13" s="6"/>
      <c r="EG13" s="6"/>
      <c r="EH13" s="6"/>
      <c r="EI13" s="6"/>
      <c r="EJ13" s="6"/>
      <c r="EK13" s="6"/>
      <c r="EL13" s="6"/>
      <c r="EM13" s="6"/>
      <c r="EN13" s="6"/>
      <c r="EO13" s="6"/>
      <c r="EP13" s="6"/>
      <c r="EQ13" s="6"/>
      <c r="ER13" s="6"/>
      <c r="ES13" s="6"/>
      <c r="ET13" s="6"/>
      <c r="EU13" s="6"/>
      <c r="EV13" s="6"/>
      <c r="EW13" s="6"/>
      <c r="EX13" s="6"/>
      <c r="EY13" s="6"/>
      <c r="EZ13" s="6"/>
      <c r="FA13" s="6"/>
      <c r="FB13" s="6"/>
      <c r="FC13" s="6"/>
      <c r="FD13" s="6"/>
      <c r="FE13" s="6"/>
      <c r="FF13" s="6"/>
      <c r="FG13" s="6"/>
      <c r="FH13" s="6"/>
      <c r="FI13" s="6"/>
      <c r="FJ13" s="6"/>
      <c r="FK13" s="6"/>
      <c r="FL13" s="6"/>
      <c r="FM13" s="6"/>
      <c r="FN13" s="6"/>
      <c r="FO13" s="6"/>
      <c r="FP13" s="6"/>
      <c r="FQ13" s="6"/>
      <c r="FR13" s="6"/>
      <c r="FS13" s="6"/>
      <c r="FT13" s="6"/>
      <c r="FU13" s="6"/>
      <c r="FV13" s="6"/>
      <c r="FW13" s="6"/>
      <c r="FX13" s="6"/>
      <c r="FY13" s="6"/>
      <c r="FZ13" s="6"/>
      <c r="GA13" s="6"/>
      <c r="GB13" s="6"/>
      <c r="GC13" s="6"/>
      <c r="GD13" s="6"/>
      <c r="GE13" s="6"/>
      <c r="GF13" s="6"/>
      <c r="GG13" s="6"/>
      <c r="GH13" s="6"/>
      <c r="GI13" s="6"/>
      <c r="GJ13" s="6"/>
      <c r="GK13" s="6"/>
      <c r="GL13" s="6"/>
      <c r="GM13" s="6"/>
      <c r="GN13" s="6"/>
      <c r="GO13" s="6"/>
      <c r="GP13" s="6"/>
      <c r="GQ13" s="6"/>
      <c r="GR13" s="6"/>
      <c r="GS13" s="6"/>
      <c r="GT13" s="6"/>
      <c r="GU13" s="6"/>
      <c r="GV13" s="6"/>
      <c r="GW13" s="6"/>
      <c r="GX13" s="6"/>
      <c r="GY13" s="6"/>
      <c r="GZ13" s="6"/>
      <c r="HA13" s="6"/>
      <c r="HB13" s="6"/>
      <c r="HC13" s="6"/>
      <c r="HD13" s="6"/>
      <c r="HE13" s="6"/>
      <c r="HF13" s="6"/>
      <c r="HG13" s="6"/>
      <c r="HH13" s="6"/>
      <c r="HI13" s="6"/>
      <c r="HJ13" s="6"/>
      <c r="HK13" s="6"/>
      <c r="HL13" s="6"/>
      <c r="HM13" s="6"/>
    </row>
    <row r="14" spans="1:221" ht="17.25" customHeight="1" x14ac:dyDescent="0.25">
      <c r="A14" s="14"/>
      <c r="B14" s="5"/>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c r="CD14" s="6"/>
      <c r="CE14" s="6"/>
      <c r="CF14" s="6"/>
      <c r="CG14" s="6"/>
      <c r="CH14" s="6"/>
      <c r="CI14" s="6"/>
      <c r="CJ14" s="6"/>
      <c r="CK14" s="6"/>
      <c r="CL14" s="6"/>
      <c r="CM14" s="6"/>
      <c r="CN14" s="6"/>
      <c r="CO14" s="6"/>
      <c r="CP14" s="6"/>
      <c r="CQ14" s="6"/>
      <c r="CR14" s="6"/>
      <c r="CS14" s="6"/>
      <c r="CT14" s="6"/>
      <c r="CU14" s="6"/>
      <c r="CV14" s="6"/>
      <c r="CW14" s="6"/>
      <c r="CX14" s="6"/>
      <c r="CY14" s="6"/>
      <c r="CZ14" s="6"/>
      <c r="DA14" s="6"/>
      <c r="DB14" s="6"/>
      <c r="DC14" s="6"/>
      <c r="DD14" s="6"/>
      <c r="DE14" s="6"/>
      <c r="DF14" s="6"/>
      <c r="DG14" s="6"/>
      <c r="DH14" s="6"/>
      <c r="DI14" s="6"/>
      <c r="DJ14" s="6"/>
      <c r="DK14" s="6"/>
      <c r="DL14" s="6"/>
      <c r="DM14" s="6"/>
      <c r="DN14" s="6"/>
      <c r="DO14" s="6"/>
      <c r="DP14" s="6"/>
      <c r="DQ14" s="6"/>
      <c r="DR14" s="6"/>
      <c r="DS14" s="6"/>
      <c r="DT14" s="6"/>
      <c r="DU14" s="6"/>
      <c r="DV14" s="6"/>
      <c r="DW14" s="6"/>
      <c r="DX14" s="6"/>
      <c r="DY14" s="6"/>
      <c r="DZ14" s="6"/>
      <c r="EA14" s="6"/>
      <c r="EB14" s="6"/>
      <c r="EC14" s="6"/>
      <c r="ED14" s="6"/>
      <c r="EE14" s="6"/>
      <c r="EF14" s="6"/>
      <c r="EG14" s="6"/>
      <c r="EH14" s="6"/>
      <c r="EI14" s="6"/>
      <c r="EJ14" s="6"/>
      <c r="EK14" s="6"/>
      <c r="EL14" s="6"/>
      <c r="EM14" s="6"/>
      <c r="EN14" s="6"/>
      <c r="EO14" s="6"/>
      <c r="EP14" s="6"/>
      <c r="EQ14" s="6"/>
      <c r="ER14" s="6"/>
      <c r="ES14" s="6"/>
      <c r="ET14" s="6"/>
      <c r="EU14" s="6"/>
      <c r="EV14" s="6"/>
      <c r="EW14" s="6"/>
      <c r="EX14" s="6"/>
      <c r="EY14" s="6"/>
      <c r="EZ14" s="6"/>
      <c r="FA14" s="6"/>
      <c r="FB14" s="6"/>
      <c r="FC14" s="6"/>
      <c r="FD14" s="6"/>
      <c r="FE14" s="6"/>
      <c r="FF14" s="6"/>
      <c r="FG14" s="6"/>
      <c r="FH14" s="6"/>
      <c r="FI14" s="6"/>
      <c r="FJ14" s="6"/>
      <c r="FK14" s="6"/>
      <c r="FL14" s="6"/>
      <c r="FM14" s="6"/>
      <c r="FN14" s="6"/>
      <c r="FO14" s="6"/>
      <c r="FP14" s="6"/>
      <c r="FQ14" s="6"/>
      <c r="FR14" s="6"/>
      <c r="FS14" s="6"/>
      <c r="FT14" s="6"/>
      <c r="FU14" s="6"/>
      <c r="FV14" s="6"/>
      <c r="FW14" s="6"/>
      <c r="FX14" s="6"/>
      <c r="FY14" s="6"/>
      <c r="FZ14" s="6"/>
      <c r="GA14" s="6"/>
      <c r="GB14" s="6"/>
      <c r="GC14" s="6"/>
      <c r="GD14" s="6"/>
      <c r="GE14" s="6"/>
      <c r="GF14" s="6"/>
      <c r="GG14" s="6"/>
      <c r="GH14" s="6"/>
      <c r="GI14" s="6"/>
      <c r="GJ14" s="6"/>
      <c r="GK14" s="6"/>
      <c r="GL14" s="6"/>
      <c r="GM14" s="6"/>
      <c r="GN14" s="6"/>
      <c r="GO14" s="6"/>
      <c r="GP14" s="6"/>
      <c r="GQ14" s="6"/>
      <c r="GR14" s="6"/>
      <c r="GS14" s="6"/>
      <c r="GT14" s="6"/>
      <c r="GU14" s="6"/>
      <c r="GV14" s="6"/>
      <c r="GW14" s="6"/>
      <c r="GX14" s="6"/>
      <c r="GY14" s="6"/>
      <c r="GZ14" s="6"/>
      <c r="HA14" s="6"/>
      <c r="HB14" s="6"/>
      <c r="HC14" s="6"/>
      <c r="HD14" s="6"/>
      <c r="HE14" s="6"/>
      <c r="HF14" s="6"/>
      <c r="HG14" s="6"/>
      <c r="HH14" s="6"/>
      <c r="HI14" s="6"/>
      <c r="HJ14" s="6"/>
      <c r="HK14" s="6"/>
      <c r="HL14" s="6"/>
      <c r="HM14" s="6"/>
    </row>
    <row r="15" spans="1:221" ht="17.25" customHeight="1" x14ac:dyDescent="0.25">
      <c r="A15" s="14"/>
      <c r="B15" s="5"/>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c r="CD15" s="6"/>
      <c r="CE15" s="6"/>
      <c r="CF15" s="6"/>
      <c r="CG15" s="6"/>
      <c r="CH15" s="6"/>
      <c r="CI15" s="6"/>
      <c r="CJ15" s="6"/>
      <c r="CK15" s="6"/>
      <c r="CL15" s="6"/>
      <c r="CM15" s="6"/>
      <c r="CN15" s="6"/>
      <c r="CO15" s="6"/>
      <c r="CP15" s="6"/>
      <c r="CQ15" s="6"/>
      <c r="CR15" s="6"/>
      <c r="CS15" s="6"/>
      <c r="CT15" s="6"/>
      <c r="CU15" s="6"/>
      <c r="CV15" s="6"/>
      <c r="CW15" s="6"/>
      <c r="CX15" s="6"/>
      <c r="CY15" s="6"/>
      <c r="CZ15" s="6"/>
      <c r="DA15" s="6"/>
      <c r="DB15" s="6"/>
      <c r="DC15" s="6"/>
      <c r="DD15" s="6"/>
      <c r="DE15" s="6"/>
      <c r="DF15" s="6"/>
      <c r="DG15" s="6"/>
      <c r="DH15" s="6"/>
      <c r="DI15" s="6"/>
      <c r="DJ15" s="6"/>
      <c r="DK15" s="6"/>
      <c r="DL15" s="6"/>
      <c r="DM15" s="6"/>
      <c r="DN15" s="6"/>
      <c r="DO15" s="6"/>
      <c r="DP15" s="6"/>
      <c r="DQ15" s="6"/>
      <c r="DR15" s="6"/>
      <c r="DS15" s="6"/>
      <c r="DT15" s="6"/>
      <c r="DU15" s="6"/>
      <c r="DV15" s="6"/>
      <c r="DW15" s="6"/>
      <c r="DX15" s="6"/>
      <c r="DY15" s="6"/>
      <c r="DZ15" s="6"/>
      <c r="EA15" s="6"/>
      <c r="EB15" s="6"/>
      <c r="EC15" s="6"/>
      <c r="ED15" s="6"/>
      <c r="EE15" s="6"/>
      <c r="EF15" s="6"/>
      <c r="EG15" s="6"/>
      <c r="EH15" s="6"/>
      <c r="EI15" s="6"/>
      <c r="EJ15" s="6"/>
      <c r="EK15" s="6"/>
      <c r="EL15" s="6"/>
      <c r="EM15" s="6"/>
      <c r="EN15" s="6"/>
      <c r="EO15" s="6"/>
      <c r="EP15" s="6"/>
      <c r="EQ15" s="6"/>
      <c r="ER15" s="6"/>
      <c r="ES15" s="6"/>
      <c r="ET15" s="6"/>
      <c r="EU15" s="6"/>
      <c r="EV15" s="6"/>
      <c r="EW15" s="6"/>
      <c r="EX15" s="6"/>
      <c r="EY15" s="6"/>
      <c r="EZ15" s="6"/>
      <c r="FA15" s="6"/>
      <c r="FB15" s="6"/>
      <c r="FC15" s="6"/>
      <c r="FD15" s="6"/>
      <c r="FE15" s="6"/>
      <c r="FF15" s="6"/>
      <c r="FG15" s="6"/>
      <c r="FH15" s="6"/>
      <c r="FI15" s="6"/>
      <c r="FJ15" s="6"/>
      <c r="FK15" s="6"/>
      <c r="FL15" s="6"/>
      <c r="FM15" s="6"/>
      <c r="FN15" s="6"/>
      <c r="FO15" s="6"/>
      <c r="FP15" s="6"/>
      <c r="FQ15" s="6"/>
      <c r="FR15" s="6"/>
      <c r="FS15" s="6"/>
      <c r="FT15" s="6"/>
      <c r="FU15" s="6"/>
      <c r="FV15" s="6"/>
      <c r="FW15" s="6"/>
      <c r="FX15" s="6"/>
      <c r="FY15" s="6"/>
      <c r="FZ15" s="6"/>
      <c r="GA15" s="6"/>
      <c r="GB15" s="6"/>
      <c r="GC15" s="6"/>
      <c r="GD15" s="6"/>
      <c r="GE15" s="6"/>
      <c r="GF15" s="6"/>
      <c r="GG15" s="6"/>
      <c r="GH15" s="6"/>
      <c r="GI15" s="6"/>
      <c r="GJ15" s="6"/>
      <c r="GK15" s="6"/>
      <c r="GL15" s="6"/>
      <c r="GM15" s="6"/>
      <c r="GN15" s="6"/>
      <c r="GO15" s="6"/>
      <c r="GP15" s="6"/>
      <c r="GQ15" s="6"/>
      <c r="GR15" s="6"/>
      <c r="GS15" s="6"/>
      <c r="GT15" s="6"/>
      <c r="GU15" s="6"/>
      <c r="GV15" s="6"/>
      <c r="GW15" s="6"/>
      <c r="GX15" s="6"/>
      <c r="GY15" s="6"/>
      <c r="GZ15" s="6"/>
      <c r="HA15" s="6"/>
      <c r="HB15" s="6"/>
      <c r="HC15" s="6"/>
      <c r="HD15" s="6"/>
      <c r="HE15" s="6"/>
      <c r="HF15" s="6"/>
      <c r="HG15" s="6"/>
      <c r="HH15" s="6"/>
      <c r="HI15" s="6"/>
      <c r="HJ15" s="6"/>
      <c r="HK15" s="6"/>
      <c r="HL15" s="6"/>
      <c r="HM15" s="6"/>
    </row>
    <row r="16" spans="1:221" ht="17.25" customHeight="1" x14ac:dyDescent="0.25">
      <c r="A16" s="14"/>
      <c r="B16" s="5"/>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c r="CD16" s="6"/>
      <c r="CE16" s="6"/>
      <c r="CF16" s="6"/>
      <c r="CG16" s="6"/>
      <c r="CH16" s="6"/>
      <c r="CI16" s="6"/>
      <c r="CJ16" s="6"/>
      <c r="CK16" s="6"/>
      <c r="CL16" s="6"/>
      <c r="CM16" s="6"/>
      <c r="CN16" s="6"/>
      <c r="CO16" s="6"/>
      <c r="CP16" s="6"/>
      <c r="CQ16" s="6"/>
      <c r="CR16" s="6"/>
      <c r="CS16" s="6"/>
      <c r="CT16" s="6"/>
      <c r="CU16" s="6"/>
      <c r="CV16" s="6"/>
      <c r="CW16" s="6"/>
      <c r="CX16" s="6"/>
      <c r="CY16" s="6"/>
      <c r="CZ16" s="6"/>
      <c r="DA16" s="6"/>
      <c r="DB16" s="6"/>
      <c r="DC16" s="6"/>
      <c r="DD16" s="6"/>
      <c r="DE16" s="6"/>
      <c r="DF16" s="6"/>
      <c r="DG16" s="6"/>
      <c r="DH16" s="6"/>
      <c r="DI16" s="6"/>
      <c r="DJ16" s="6"/>
      <c r="DK16" s="6"/>
      <c r="DL16" s="6"/>
      <c r="DM16" s="6"/>
      <c r="DN16" s="6"/>
      <c r="DO16" s="6"/>
      <c r="DP16" s="6"/>
      <c r="DQ16" s="6"/>
      <c r="DR16" s="6"/>
      <c r="DS16" s="6"/>
      <c r="DT16" s="6"/>
      <c r="DU16" s="6"/>
      <c r="DV16" s="6"/>
      <c r="DW16" s="6"/>
      <c r="DX16" s="6"/>
      <c r="DY16" s="6"/>
      <c r="DZ16" s="6"/>
      <c r="EA16" s="6"/>
      <c r="EB16" s="6"/>
      <c r="EC16" s="6"/>
      <c r="ED16" s="6"/>
      <c r="EE16" s="6"/>
      <c r="EF16" s="6"/>
      <c r="EG16" s="6"/>
      <c r="EH16" s="6"/>
      <c r="EI16" s="6"/>
      <c r="EJ16" s="6"/>
      <c r="EK16" s="6"/>
      <c r="EL16" s="6"/>
      <c r="EM16" s="6"/>
      <c r="EN16" s="6"/>
      <c r="EO16" s="6"/>
      <c r="EP16" s="6"/>
      <c r="EQ16" s="6"/>
      <c r="ER16" s="6"/>
      <c r="ES16" s="6"/>
      <c r="ET16" s="6"/>
      <c r="EU16" s="6"/>
      <c r="EV16" s="6"/>
      <c r="EW16" s="6"/>
      <c r="EX16" s="6"/>
      <c r="EY16" s="6"/>
      <c r="EZ16" s="6"/>
      <c r="FA16" s="6"/>
      <c r="FB16" s="6"/>
      <c r="FC16" s="6"/>
      <c r="FD16" s="6"/>
      <c r="FE16" s="6"/>
      <c r="FF16" s="6"/>
      <c r="FG16" s="6"/>
      <c r="FH16" s="6"/>
      <c r="FI16" s="6"/>
      <c r="FJ16" s="6"/>
      <c r="FK16" s="6"/>
      <c r="FL16" s="6"/>
      <c r="FM16" s="6"/>
      <c r="FN16" s="6"/>
      <c r="FO16" s="6"/>
      <c r="FP16" s="6"/>
      <c r="FQ16" s="6"/>
      <c r="FR16" s="6"/>
      <c r="FS16" s="6"/>
      <c r="FT16" s="6"/>
      <c r="FU16" s="6"/>
      <c r="FV16" s="6"/>
      <c r="FW16" s="6"/>
      <c r="FX16" s="6"/>
      <c r="FY16" s="6"/>
      <c r="FZ16" s="6"/>
      <c r="GA16" s="6"/>
      <c r="GB16" s="6"/>
      <c r="GC16" s="6"/>
      <c r="GD16" s="6"/>
      <c r="GE16" s="6"/>
      <c r="GF16" s="6"/>
      <c r="GG16" s="6"/>
      <c r="GH16" s="6"/>
      <c r="GI16" s="6"/>
      <c r="GJ16" s="6"/>
      <c r="GK16" s="6"/>
      <c r="GL16" s="6"/>
      <c r="GM16" s="6"/>
      <c r="GN16" s="6"/>
      <c r="GO16" s="6"/>
      <c r="GP16" s="6"/>
      <c r="GQ16" s="6"/>
      <c r="GR16" s="6"/>
      <c r="GS16" s="6"/>
      <c r="GT16" s="6"/>
      <c r="GU16" s="6"/>
      <c r="GV16" s="6"/>
      <c r="GW16" s="6"/>
      <c r="GX16" s="6"/>
      <c r="GY16" s="6"/>
      <c r="GZ16" s="6"/>
      <c r="HA16" s="6"/>
      <c r="HB16" s="6"/>
      <c r="HC16" s="6"/>
      <c r="HD16" s="6"/>
      <c r="HE16" s="6"/>
      <c r="HF16" s="6"/>
      <c r="HG16" s="6"/>
      <c r="HH16" s="6"/>
      <c r="HI16" s="6"/>
      <c r="HJ16" s="6"/>
      <c r="HK16" s="6"/>
      <c r="HL16" s="6"/>
      <c r="HM16" s="6"/>
    </row>
    <row r="17" spans="1:221" ht="17.25" customHeight="1" x14ac:dyDescent="0.25">
      <c r="A17" s="14"/>
      <c r="B17" s="5"/>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6"/>
      <c r="CC17" s="6"/>
      <c r="CD17" s="6"/>
      <c r="CE17" s="6"/>
      <c r="CF17" s="6"/>
      <c r="CG17" s="6"/>
      <c r="CH17" s="6"/>
      <c r="CI17" s="6"/>
      <c r="CJ17" s="6"/>
      <c r="CK17" s="6"/>
      <c r="CL17" s="6"/>
      <c r="CM17" s="6"/>
      <c r="CN17" s="6"/>
      <c r="CO17" s="6"/>
      <c r="CP17" s="6"/>
      <c r="CQ17" s="6"/>
      <c r="CR17" s="6"/>
      <c r="CS17" s="6"/>
      <c r="CT17" s="6"/>
      <c r="CU17" s="6"/>
      <c r="CV17" s="6"/>
      <c r="CW17" s="6"/>
      <c r="CX17" s="6"/>
      <c r="CY17" s="6"/>
      <c r="CZ17" s="6"/>
      <c r="DA17" s="6"/>
      <c r="DB17" s="6"/>
      <c r="DC17" s="6"/>
      <c r="DD17" s="6"/>
      <c r="DE17" s="6"/>
      <c r="DF17" s="6"/>
      <c r="DG17" s="6"/>
      <c r="DH17" s="6"/>
      <c r="DI17" s="6"/>
      <c r="DJ17" s="6"/>
      <c r="DK17" s="6"/>
      <c r="DL17" s="6"/>
      <c r="DM17" s="6"/>
      <c r="DN17" s="6"/>
      <c r="DO17" s="6"/>
      <c r="DP17" s="6"/>
      <c r="DQ17" s="6"/>
      <c r="DR17" s="6"/>
      <c r="DS17" s="6"/>
      <c r="DT17" s="6"/>
      <c r="DU17" s="6"/>
      <c r="DV17" s="6"/>
      <c r="DW17" s="6"/>
      <c r="DX17" s="6"/>
      <c r="DY17" s="6"/>
      <c r="DZ17" s="6"/>
      <c r="EA17" s="6"/>
      <c r="EB17" s="6"/>
      <c r="EC17" s="6"/>
      <c r="ED17" s="6"/>
      <c r="EE17" s="6"/>
      <c r="EF17" s="6"/>
      <c r="EG17" s="6"/>
      <c r="EH17" s="6"/>
      <c r="EI17" s="6"/>
      <c r="EJ17" s="6"/>
      <c r="EK17" s="6"/>
      <c r="EL17" s="6"/>
      <c r="EM17" s="6"/>
      <c r="EN17" s="6"/>
      <c r="EO17" s="6"/>
      <c r="EP17" s="6"/>
      <c r="EQ17" s="6"/>
      <c r="ER17" s="6"/>
      <c r="ES17" s="6"/>
      <c r="ET17" s="6"/>
      <c r="EU17" s="6"/>
      <c r="EV17" s="6"/>
      <c r="EW17" s="6"/>
      <c r="EX17" s="6"/>
      <c r="EY17" s="6"/>
      <c r="EZ17" s="6"/>
      <c r="FA17" s="6"/>
      <c r="FB17" s="6"/>
      <c r="FC17" s="6"/>
      <c r="FD17" s="6"/>
      <c r="FE17" s="6"/>
      <c r="FF17" s="6"/>
      <c r="FG17" s="6"/>
      <c r="FH17" s="6"/>
      <c r="FI17" s="6"/>
      <c r="FJ17" s="6"/>
      <c r="FK17" s="6"/>
      <c r="FL17" s="6"/>
      <c r="FM17" s="6"/>
      <c r="FN17" s="6"/>
      <c r="FO17" s="6"/>
      <c r="FP17" s="6"/>
      <c r="FQ17" s="6"/>
      <c r="FR17" s="6"/>
      <c r="FS17" s="6"/>
      <c r="FT17" s="6"/>
      <c r="FU17" s="6"/>
      <c r="FV17" s="6"/>
      <c r="FW17" s="6"/>
      <c r="FX17" s="6"/>
      <c r="FY17" s="6"/>
      <c r="FZ17" s="6"/>
      <c r="GA17" s="6"/>
      <c r="GB17" s="6"/>
      <c r="GC17" s="6"/>
      <c r="GD17" s="6"/>
      <c r="GE17" s="6"/>
      <c r="GF17" s="6"/>
      <c r="GG17" s="6"/>
      <c r="GH17" s="6"/>
      <c r="GI17" s="6"/>
      <c r="GJ17" s="6"/>
      <c r="GK17" s="6"/>
      <c r="GL17" s="6"/>
      <c r="GM17" s="6"/>
      <c r="GN17" s="6"/>
      <c r="GO17" s="6"/>
      <c r="GP17" s="6"/>
      <c r="GQ17" s="6"/>
      <c r="GR17" s="6"/>
      <c r="GS17" s="6"/>
      <c r="GT17" s="6"/>
      <c r="GU17" s="6"/>
      <c r="GV17" s="6"/>
      <c r="GW17" s="6"/>
      <c r="GX17" s="6"/>
      <c r="GY17" s="6"/>
      <c r="GZ17" s="6"/>
      <c r="HA17" s="6"/>
      <c r="HB17" s="6"/>
      <c r="HC17" s="6"/>
      <c r="HD17" s="6"/>
      <c r="HE17" s="6"/>
      <c r="HF17" s="6"/>
      <c r="HG17" s="6"/>
      <c r="HH17" s="6"/>
      <c r="HI17" s="6"/>
      <c r="HJ17" s="6"/>
      <c r="HK17" s="6"/>
      <c r="HL17" s="6"/>
      <c r="HM17" s="6"/>
    </row>
    <row r="18" spans="1:221" ht="17.25" customHeight="1" x14ac:dyDescent="0.25">
      <c r="A18" s="14"/>
      <c r="B18" s="5"/>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c r="CC18" s="6"/>
      <c r="CD18" s="6"/>
      <c r="CE18" s="6"/>
      <c r="CF18" s="6"/>
      <c r="CG18" s="6"/>
      <c r="CH18" s="6"/>
      <c r="CI18" s="6"/>
      <c r="CJ18" s="6"/>
      <c r="CK18" s="6"/>
      <c r="CL18" s="6"/>
      <c r="CM18" s="6"/>
      <c r="CN18" s="6"/>
      <c r="CO18" s="6"/>
      <c r="CP18" s="6"/>
      <c r="CQ18" s="6"/>
      <c r="CR18" s="6"/>
      <c r="CS18" s="6"/>
      <c r="CT18" s="6"/>
      <c r="CU18" s="6"/>
      <c r="CV18" s="6"/>
      <c r="CW18" s="6"/>
      <c r="CX18" s="6"/>
      <c r="CY18" s="6"/>
      <c r="CZ18" s="6"/>
      <c r="DA18" s="6"/>
      <c r="DB18" s="6"/>
      <c r="DC18" s="6"/>
      <c r="DD18" s="6"/>
      <c r="DE18" s="6"/>
      <c r="DF18" s="6"/>
      <c r="DG18" s="6"/>
      <c r="DH18" s="6"/>
      <c r="DI18" s="6"/>
      <c r="DJ18" s="6"/>
      <c r="DK18" s="6"/>
      <c r="DL18" s="6"/>
      <c r="DM18" s="6"/>
      <c r="DN18" s="6"/>
      <c r="DO18" s="6"/>
      <c r="DP18" s="6"/>
      <c r="DQ18" s="6"/>
      <c r="DR18" s="6"/>
      <c r="DS18" s="6"/>
      <c r="DT18" s="6"/>
      <c r="DU18" s="6"/>
      <c r="DV18" s="6"/>
      <c r="DW18" s="6"/>
      <c r="DX18" s="6"/>
      <c r="DY18" s="6"/>
      <c r="DZ18" s="6"/>
      <c r="EA18" s="6"/>
      <c r="EB18" s="6"/>
      <c r="EC18" s="6"/>
      <c r="ED18" s="6"/>
      <c r="EE18" s="6"/>
      <c r="EF18" s="6"/>
      <c r="EG18" s="6"/>
      <c r="EH18" s="6"/>
      <c r="EI18" s="6"/>
      <c r="EJ18" s="6"/>
      <c r="EK18" s="6"/>
      <c r="EL18" s="6"/>
      <c r="EM18" s="6"/>
      <c r="EN18" s="6"/>
      <c r="EO18" s="6"/>
      <c r="EP18" s="6"/>
      <c r="EQ18" s="6"/>
      <c r="ER18" s="6"/>
      <c r="ES18" s="6"/>
      <c r="ET18" s="6"/>
      <c r="EU18" s="6"/>
      <c r="EV18" s="6"/>
      <c r="EW18" s="6"/>
      <c r="EX18" s="6"/>
      <c r="EY18" s="6"/>
      <c r="EZ18" s="6"/>
      <c r="FA18" s="6"/>
      <c r="FB18" s="6"/>
      <c r="FC18" s="6"/>
      <c r="FD18" s="6"/>
      <c r="FE18" s="6"/>
      <c r="FF18" s="6"/>
      <c r="FG18" s="6"/>
      <c r="FH18" s="6"/>
      <c r="FI18" s="6"/>
      <c r="FJ18" s="6"/>
      <c r="FK18" s="6"/>
      <c r="FL18" s="6"/>
      <c r="FM18" s="6"/>
      <c r="FN18" s="6"/>
      <c r="FO18" s="6"/>
      <c r="FP18" s="6"/>
      <c r="FQ18" s="6"/>
      <c r="FR18" s="6"/>
      <c r="FS18" s="6"/>
      <c r="FT18" s="6"/>
      <c r="FU18" s="6"/>
      <c r="FV18" s="6"/>
      <c r="FW18" s="6"/>
      <c r="FX18" s="6"/>
      <c r="FY18" s="6"/>
      <c r="FZ18" s="6"/>
      <c r="GA18" s="6"/>
      <c r="GB18" s="6"/>
      <c r="GC18" s="6"/>
      <c r="GD18" s="6"/>
      <c r="GE18" s="6"/>
      <c r="GF18" s="6"/>
      <c r="GG18" s="6"/>
      <c r="GH18" s="6"/>
      <c r="GI18" s="6"/>
      <c r="GJ18" s="6"/>
      <c r="GK18" s="6"/>
      <c r="GL18" s="6"/>
      <c r="GM18" s="6"/>
      <c r="GN18" s="6"/>
      <c r="GO18" s="6"/>
      <c r="GP18" s="6"/>
      <c r="GQ18" s="6"/>
      <c r="GR18" s="6"/>
      <c r="GS18" s="6"/>
      <c r="GT18" s="6"/>
      <c r="GU18" s="6"/>
      <c r="GV18" s="6"/>
      <c r="GW18" s="6"/>
      <c r="GX18" s="6"/>
      <c r="GY18" s="6"/>
      <c r="GZ18" s="6"/>
      <c r="HA18" s="6"/>
      <c r="HB18" s="6"/>
      <c r="HC18" s="6"/>
      <c r="HD18" s="6"/>
      <c r="HE18" s="6"/>
      <c r="HF18" s="6"/>
      <c r="HG18" s="6"/>
      <c r="HH18" s="6"/>
      <c r="HI18" s="6"/>
      <c r="HJ18" s="6"/>
      <c r="HK18" s="6"/>
      <c r="HL18" s="6"/>
      <c r="HM18" s="6"/>
    </row>
    <row r="19" spans="1:221" ht="17.25" customHeight="1" x14ac:dyDescent="0.25">
      <c r="A19" s="14"/>
      <c r="B19" s="5"/>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c r="CD19" s="6"/>
      <c r="CE19" s="6"/>
      <c r="CF19" s="6"/>
      <c r="CG19" s="6"/>
      <c r="CH19" s="6"/>
      <c r="CI19" s="6"/>
      <c r="CJ19" s="6"/>
      <c r="CK19" s="6"/>
      <c r="CL19" s="6"/>
      <c r="CM19" s="6"/>
      <c r="CN19" s="6"/>
      <c r="CO19" s="6"/>
      <c r="CP19" s="6"/>
      <c r="CQ19" s="6"/>
      <c r="CR19" s="6"/>
      <c r="CS19" s="6"/>
      <c r="CT19" s="6"/>
      <c r="CU19" s="6"/>
      <c r="CV19" s="6"/>
      <c r="CW19" s="6"/>
      <c r="CX19" s="6"/>
      <c r="CY19" s="6"/>
      <c r="CZ19" s="6"/>
      <c r="DA19" s="6"/>
      <c r="DB19" s="6"/>
      <c r="DC19" s="6"/>
      <c r="DD19" s="6"/>
      <c r="DE19" s="6"/>
      <c r="DF19" s="6"/>
      <c r="DG19" s="6"/>
      <c r="DH19" s="6"/>
      <c r="DI19" s="6"/>
      <c r="DJ19" s="6"/>
      <c r="DK19" s="6"/>
      <c r="DL19" s="6"/>
      <c r="DM19" s="6"/>
      <c r="DN19" s="6"/>
      <c r="DO19" s="6"/>
      <c r="DP19" s="6"/>
      <c r="DQ19" s="6"/>
      <c r="DR19" s="6"/>
      <c r="DS19" s="6"/>
      <c r="DT19" s="6"/>
      <c r="DU19" s="6"/>
      <c r="DV19" s="6"/>
      <c r="DW19" s="6"/>
      <c r="DX19" s="6"/>
      <c r="DY19" s="6"/>
      <c r="DZ19" s="6"/>
      <c r="EA19" s="6"/>
      <c r="EB19" s="6"/>
      <c r="EC19" s="6"/>
      <c r="ED19" s="6"/>
      <c r="EE19" s="6"/>
      <c r="EF19" s="6"/>
      <c r="EG19" s="6"/>
      <c r="EH19" s="6"/>
      <c r="EI19" s="6"/>
      <c r="EJ19" s="6"/>
      <c r="EK19" s="6"/>
      <c r="EL19" s="6"/>
      <c r="EM19" s="6"/>
      <c r="EN19" s="6"/>
      <c r="EO19" s="6"/>
      <c r="EP19" s="6"/>
      <c r="EQ19" s="6"/>
      <c r="ER19" s="6"/>
      <c r="ES19" s="6"/>
      <c r="ET19" s="6"/>
      <c r="EU19" s="6"/>
      <c r="EV19" s="6"/>
      <c r="EW19" s="6"/>
      <c r="EX19" s="6"/>
      <c r="EY19" s="6"/>
      <c r="EZ19" s="6"/>
      <c r="FA19" s="6"/>
      <c r="FB19" s="6"/>
      <c r="FC19" s="6"/>
      <c r="FD19" s="6"/>
      <c r="FE19" s="6"/>
      <c r="FF19" s="6"/>
      <c r="FG19" s="6"/>
      <c r="FH19" s="6"/>
      <c r="FI19" s="6"/>
      <c r="FJ19" s="6"/>
      <c r="FK19" s="6"/>
      <c r="FL19" s="6"/>
      <c r="FM19" s="6"/>
      <c r="FN19" s="6"/>
      <c r="FO19" s="6"/>
      <c r="FP19" s="6"/>
      <c r="FQ19" s="6"/>
      <c r="FR19" s="6"/>
      <c r="FS19" s="6"/>
      <c r="FT19" s="6"/>
      <c r="FU19" s="6"/>
      <c r="FV19" s="6"/>
      <c r="FW19" s="6"/>
      <c r="FX19" s="6"/>
      <c r="FY19" s="6"/>
      <c r="FZ19" s="6"/>
      <c r="GA19" s="6"/>
      <c r="GB19" s="6"/>
      <c r="GC19" s="6"/>
      <c r="GD19" s="6"/>
      <c r="GE19" s="6"/>
      <c r="GF19" s="6"/>
      <c r="GG19" s="6"/>
      <c r="GH19" s="6"/>
      <c r="GI19" s="6"/>
      <c r="GJ19" s="6"/>
      <c r="GK19" s="6"/>
      <c r="GL19" s="6"/>
      <c r="GM19" s="6"/>
      <c r="GN19" s="6"/>
      <c r="GO19" s="6"/>
      <c r="GP19" s="6"/>
      <c r="GQ19" s="6"/>
      <c r="GR19" s="6"/>
      <c r="GS19" s="6"/>
      <c r="GT19" s="6"/>
      <c r="GU19" s="6"/>
      <c r="GV19" s="6"/>
      <c r="GW19" s="6"/>
      <c r="GX19" s="6"/>
      <c r="GY19" s="6"/>
      <c r="GZ19" s="6"/>
      <c r="HA19" s="6"/>
      <c r="HB19" s="6"/>
      <c r="HC19" s="6"/>
      <c r="HD19" s="6"/>
      <c r="HE19" s="6"/>
      <c r="HF19" s="6"/>
      <c r="HG19" s="6"/>
      <c r="HH19" s="6"/>
      <c r="HI19" s="6"/>
      <c r="HJ19" s="6"/>
      <c r="HK19" s="6"/>
      <c r="HL19" s="6"/>
      <c r="HM19" s="6"/>
    </row>
    <row r="20" spans="1:221" ht="17.25" customHeight="1" x14ac:dyDescent="0.25">
      <c r="A20" s="14"/>
      <c r="B20" s="5"/>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c r="CO20" s="6"/>
      <c r="CP20" s="6"/>
      <c r="CQ20" s="6"/>
      <c r="CR20" s="6"/>
      <c r="CS20" s="6"/>
      <c r="CT20" s="6"/>
      <c r="CU20" s="6"/>
      <c r="CV20" s="6"/>
      <c r="CW20" s="6"/>
      <c r="CX20" s="6"/>
      <c r="CY20" s="6"/>
      <c r="CZ20" s="6"/>
      <c r="DA20" s="6"/>
      <c r="DB20" s="6"/>
      <c r="DC20" s="6"/>
      <c r="DD20" s="6"/>
      <c r="DE20" s="6"/>
      <c r="DF20" s="6"/>
      <c r="DG20" s="6"/>
      <c r="DH20" s="6"/>
      <c r="DI20" s="6"/>
      <c r="DJ20" s="6"/>
      <c r="DK20" s="6"/>
      <c r="DL20" s="6"/>
      <c r="DM20" s="6"/>
      <c r="DN20" s="6"/>
      <c r="DO20" s="6"/>
      <c r="DP20" s="6"/>
      <c r="DQ20" s="6"/>
      <c r="DR20" s="6"/>
      <c r="DS20" s="6"/>
      <c r="DT20" s="6"/>
      <c r="DU20" s="6"/>
      <c r="DV20" s="6"/>
      <c r="DW20" s="6"/>
      <c r="DX20" s="6"/>
      <c r="DY20" s="6"/>
      <c r="DZ20" s="6"/>
      <c r="EA20" s="6"/>
      <c r="EB20" s="6"/>
      <c r="EC20" s="6"/>
      <c r="ED20" s="6"/>
      <c r="EE20" s="6"/>
      <c r="EF20" s="6"/>
      <c r="EG20" s="6"/>
      <c r="EH20" s="6"/>
      <c r="EI20" s="6"/>
      <c r="EJ20" s="6"/>
      <c r="EK20" s="6"/>
      <c r="EL20" s="6"/>
      <c r="EM20" s="6"/>
      <c r="EN20" s="6"/>
      <c r="EO20" s="6"/>
      <c r="EP20" s="6"/>
      <c r="EQ20" s="6"/>
      <c r="ER20" s="6"/>
      <c r="ES20" s="6"/>
      <c r="ET20" s="6"/>
      <c r="EU20" s="6"/>
      <c r="EV20" s="6"/>
      <c r="EW20" s="6"/>
      <c r="EX20" s="6"/>
      <c r="EY20" s="6"/>
      <c r="EZ20" s="6"/>
      <c r="FA20" s="6"/>
      <c r="FB20" s="6"/>
      <c r="FC20" s="6"/>
      <c r="FD20" s="6"/>
      <c r="FE20" s="6"/>
      <c r="FF20" s="6"/>
      <c r="FG20" s="6"/>
      <c r="FH20" s="6"/>
      <c r="FI20" s="6"/>
      <c r="FJ20" s="6"/>
      <c r="FK20" s="6"/>
      <c r="FL20" s="6"/>
      <c r="FM20" s="6"/>
      <c r="FN20" s="6"/>
      <c r="FO20" s="6"/>
      <c r="FP20" s="6"/>
      <c r="FQ20" s="6"/>
      <c r="FR20" s="6"/>
      <c r="FS20" s="6"/>
      <c r="FT20" s="6"/>
      <c r="FU20" s="6"/>
      <c r="FV20" s="6"/>
      <c r="FW20" s="6"/>
      <c r="FX20" s="6"/>
      <c r="FY20" s="6"/>
      <c r="FZ20" s="6"/>
      <c r="GA20" s="6"/>
      <c r="GB20" s="6"/>
      <c r="GC20" s="6"/>
      <c r="GD20" s="6"/>
      <c r="GE20" s="6"/>
      <c r="GF20" s="6"/>
      <c r="GG20" s="6"/>
      <c r="GH20" s="6"/>
      <c r="GI20" s="6"/>
      <c r="GJ20" s="6"/>
      <c r="GK20" s="6"/>
      <c r="GL20" s="6"/>
      <c r="GM20" s="6"/>
      <c r="GN20" s="6"/>
      <c r="GO20" s="6"/>
      <c r="GP20" s="6"/>
      <c r="GQ20" s="6"/>
      <c r="GR20" s="6"/>
      <c r="GS20" s="6"/>
      <c r="GT20" s="6"/>
      <c r="GU20" s="6"/>
      <c r="GV20" s="6"/>
      <c r="GW20" s="6"/>
      <c r="GX20" s="6"/>
      <c r="GY20" s="6"/>
      <c r="GZ20" s="6"/>
      <c r="HA20" s="6"/>
      <c r="HB20" s="6"/>
      <c r="HC20" s="6"/>
      <c r="HD20" s="6"/>
      <c r="HE20" s="6"/>
      <c r="HF20" s="6"/>
      <c r="HG20" s="6"/>
      <c r="HH20" s="6"/>
      <c r="HI20" s="6"/>
      <c r="HJ20" s="6"/>
      <c r="HK20" s="6"/>
      <c r="HL20" s="6"/>
      <c r="HM20" s="6"/>
    </row>
    <row r="21" spans="1:221" ht="17.25" customHeight="1" x14ac:dyDescent="0.25">
      <c r="A21" s="14"/>
      <c r="B21" s="5"/>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6"/>
      <c r="CQ21" s="6"/>
      <c r="CR21" s="6"/>
      <c r="CS21" s="6"/>
      <c r="CT21" s="6"/>
      <c r="CU21" s="6"/>
      <c r="CV21" s="6"/>
      <c r="CW21" s="6"/>
      <c r="CX21" s="6"/>
      <c r="CY21" s="6"/>
      <c r="CZ21" s="6"/>
      <c r="DA21" s="6"/>
      <c r="DB21" s="6"/>
      <c r="DC21" s="6"/>
      <c r="DD21" s="6"/>
      <c r="DE21" s="6"/>
      <c r="DF21" s="6"/>
      <c r="DG21" s="6"/>
      <c r="DH21" s="6"/>
      <c r="DI21" s="6"/>
      <c r="DJ21" s="6"/>
      <c r="DK21" s="6"/>
      <c r="DL21" s="6"/>
      <c r="DM21" s="6"/>
      <c r="DN21" s="6"/>
      <c r="DO21" s="6"/>
      <c r="DP21" s="6"/>
      <c r="DQ21" s="6"/>
      <c r="DR21" s="6"/>
      <c r="DS21" s="6"/>
      <c r="DT21" s="6"/>
      <c r="DU21" s="6"/>
      <c r="DV21" s="6"/>
      <c r="DW21" s="6"/>
      <c r="DX21" s="6"/>
      <c r="DY21" s="6"/>
      <c r="DZ21" s="6"/>
      <c r="EA21" s="6"/>
      <c r="EB21" s="6"/>
      <c r="EC21" s="6"/>
      <c r="ED21" s="6"/>
      <c r="EE21" s="6"/>
      <c r="EF21" s="6"/>
      <c r="EG21" s="6"/>
      <c r="EH21" s="6"/>
      <c r="EI21" s="6"/>
      <c r="EJ21" s="6"/>
      <c r="EK21" s="6"/>
      <c r="EL21" s="6"/>
      <c r="EM21" s="6"/>
      <c r="EN21" s="6"/>
      <c r="EO21" s="6"/>
      <c r="EP21" s="6"/>
      <c r="EQ21" s="6"/>
      <c r="ER21" s="6"/>
      <c r="ES21" s="6"/>
      <c r="ET21" s="6"/>
      <c r="EU21" s="6"/>
      <c r="EV21" s="6"/>
      <c r="EW21" s="6"/>
      <c r="EX21" s="6"/>
      <c r="EY21" s="6"/>
      <c r="EZ21" s="6"/>
      <c r="FA21" s="6"/>
      <c r="FB21" s="6"/>
      <c r="FC21" s="6"/>
      <c r="FD21" s="6"/>
      <c r="FE21" s="6"/>
      <c r="FF21" s="6"/>
      <c r="FG21" s="6"/>
      <c r="FH21" s="6"/>
      <c r="FI21" s="6"/>
      <c r="FJ21" s="6"/>
      <c r="FK21" s="6"/>
      <c r="FL21" s="6"/>
      <c r="FM21" s="6"/>
      <c r="FN21" s="6"/>
      <c r="FO21" s="6"/>
      <c r="FP21" s="6"/>
      <c r="FQ21" s="6"/>
      <c r="FR21" s="6"/>
      <c r="FS21" s="6"/>
      <c r="FT21" s="6"/>
      <c r="FU21" s="6"/>
      <c r="FV21" s="6"/>
      <c r="FW21" s="6"/>
      <c r="FX21" s="6"/>
      <c r="FY21" s="6"/>
      <c r="FZ21" s="6"/>
      <c r="GA21" s="6"/>
      <c r="GB21" s="6"/>
      <c r="GC21" s="6"/>
      <c r="GD21" s="6"/>
      <c r="GE21" s="6"/>
      <c r="GF21" s="6"/>
      <c r="GG21" s="6"/>
      <c r="GH21" s="6"/>
      <c r="GI21" s="6"/>
      <c r="GJ21" s="6"/>
      <c r="GK21" s="6"/>
      <c r="GL21" s="6"/>
      <c r="GM21" s="6"/>
      <c r="GN21" s="6"/>
      <c r="GO21" s="6"/>
      <c r="GP21" s="6"/>
      <c r="GQ21" s="6"/>
      <c r="GR21" s="6"/>
      <c r="GS21" s="6"/>
      <c r="GT21" s="6"/>
      <c r="GU21" s="6"/>
      <c r="GV21" s="6"/>
      <c r="GW21" s="6"/>
      <c r="GX21" s="6"/>
      <c r="GY21" s="6"/>
      <c r="GZ21" s="6"/>
      <c r="HA21" s="6"/>
      <c r="HB21" s="6"/>
      <c r="HC21" s="6"/>
      <c r="HD21" s="6"/>
      <c r="HE21" s="6"/>
      <c r="HF21" s="6"/>
      <c r="HG21" s="6"/>
      <c r="HH21" s="6"/>
      <c r="HI21" s="6"/>
      <c r="HJ21" s="6"/>
      <c r="HK21" s="6"/>
      <c r="HL21" s="6"/>
      <c r="HM21" s="6"/>
    </row>
    <row r="22" spans="1:221" ht="22.5" customHeight="1" thickBot="1" x14ac:dyDescent="0.3">
      <c r="A22" s="14"/>
      <c r="B22" s="5"/>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6"/>
      <c r="CQ22" s="6"/>
      <c r="CR22" s="6"/>
      <c r="CS22" s="6"/>
      <c r="CT22" s="6"/>
      <c r="CU22" s="6"/>
      <c r="CV22" s="6"/>
      <c r="CW22" s="6"/>
      <c r="CX22" s="6"/>
      <c r="CY22" s="6"/>
      <c r="CZ22" s="6"/>
      <c r="DA22" s="6"/>
      <c r="DB22" s="6"/>
      <c r="DC22" s="6"/>
      <c r="DD22" s="6"/>
      <c r="DE22" s="6"/>
      <c r="DF22" s="6"/>
      <c r="DG22" s="6"/>
      <c r="DH22" s="6"/>
      <c r="DI22" s="6"/>
      <c r="DJ22" s="6"/>
      <c r="DK22" s="6"/>
      <c r="DL22" s="6"/>
      <c r="DM22" s="6"/>
      <c r="DN22" s="6"/>
      <c r="DO22" s="6"/>
      <c r="DP22" s="6"/>
      <c r="DQ22" s="6"/>
      <c r="DR22" s="6"/>
      <c r="DS22" s="6"/>
      <c r="DT22" s="6"/>
      <c r="DU22" s="6"/>
      <c r="DV22" s="6"/>
      <c r="DW22" s="6"/>
      <c r="DX22" s="6"/>
      <c r="DY22" s="6"/>
      <c r="DZ22" s="6"/>
      <c r="EA22" s="6"/>
      <c r="EB22" s="6"/>
      <c r="EC22" s="6"/>
      <c r="ED22" s="6"/>
      <c r="EE22" s="6"/>
      <c r="EF22" s="6"/>
      <c r="EG22" s="6"/>
      <c r="EH22" s="6"/>
      <c r="EI22" s="6"/>
      <c r="EJ22" s="6"/>
      <c r="EK22" s="6"/>
      <c r="EL22" s="6"/>
      <c r="EM22" s="6"/>
      <c r="EN22" s="6"/>
      <c r="EO22" s="6"/>
      <c r="EP22" s="6"/>
      <c r="EQ22" s="6"/>
      <c r="ER22" s="6"/>
      <c r="ES22" s="6"/>
      <c r="ET22" s="6"/>
      <c r="EU22" s="6"/>
      <c r="EV22" s="6"/>
      <c r="EW22" s="6"/>
      <c r="EX22" s="6"/>
      <c r="EY22" s="6"/>
      <c r="EZ22" s="6"/>
      <c r="FA22" s="6"/>
      <c r="FB22" s="6"/>
      <c r="FC22" s="6"/>
      <c r="FD22" s="6"/>
      <c r="FE22" s="6"/>
      <c r="FF22" s="6"/>
      <c r="FG22" s="6"/>
      <c r="FH22" s="6"/>
      <c r="FI22" s="6"/>
      <c r="FJ22" s="6"/>
      <c r="FK22" s="6"/>
      <c r="FL22" s="6"/>
      <c r="FM22" s="6"/>
      <c r="FN22" s="6"/>
      <c r="FO22" s="6"/>
      <c r="FP22" s="6"/>
      <c r="FQ22" s="6"/>
      <c r="FR22" s="6"/>
      <c r="FS22" s="6"/>
      <c r="FT22" s="6"/>
      <c r="FU22" s="6"/>
      <c r="FV22" s="6"/>
      <c r="FW22" s="6"/>
      <c r="FX22" s="6"/>
      <c r="FY22" s="6"/>
      <c r="FZ22" s="6"/>
      <c r="GA22" s="6"/>
      <c r="GB22" s="6"/>
      <c r="GC22" s="6"/>
      <c r="GD22" s="6"/>
      <c r="GE22" s="6"/>
      <c r="GF22" s="6"/>
      <c r="GG22" s="6"/>
      <c r="GH22" s="6"/>
      <c r="GI22" s="6"/>
      <c r="GJ22" s="6"/>
      <c r="GK22" s="6"/>
      <c r="GL22" s="6"/>
      <c r="GM22" s="6"/>
      <c r="GN22" s="6"/>
      <c r="GO22" s="6"/>
      <c r="GP22" s="6"/>
      <c r="GQ22" s="6"/>
      <c r="GR22" s="6"/>
      <c r="GS22" s="6"/>
      <c r="GT22" s="6"/>
      <c r="GU22" s="6"/>
      <c r="GV22" s="6"/>
      <c r="GW22" s="6"/>
      <c r="GX22" s="6"/>
      <c r="GY22" s="6"/>
      <c r="GZ22" s="6"/>
      <c r="HA22" s="6"/>
      <c r="HB22" s="6"/>
      <c r="HC22" s="6"/>
      <c r="HD22" s="6"/>
      <c r="HE22" s="6"/>
      <c r="HF22" s="6"/>
      <c r="HG22" s="6"/>
      <c r="HH22" s="6"/>
      <c r="HI22" s="6"/>
      <c r="HJ22" s="6"/>
      <c r="HK22" s="6"/>
      <c r="HL22" s="6"/>
      <c r="HM22" s="6"/>
    </row>
    <row r="23" spans="1:221" ht="17.25" customHeight="1" thickBot="1" x14ac:dyDescent="0.3">
      <c r="A23" s="13" t="s">
        <v>62</v>
      </c>
      <c r="B23" s="15"/>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6"/>
      <c r="CK23" s="6"/>
      <c r="CL23" s="6"/>
      <c r="CM23" s="6"/>
      <c r="CN23" s="6"/>
      <c r="CO23" s="6"/>
      <c r="CP23" s="6"/>
      <c r="CQ23" s="6"/>
      <c r="CR23" s="6"/>
      <c r="CS23" s="6"/>
      <c r="CT23" s="6"/>
      <c r="CU23" s="6"/>
      <c r="CV23" s="6"/>
      <c r="CW23" s="6"/>
      <c r="CX23" s="6"/>
      <c r="CY23" s="6"/>
      <c r="CZ23" s="6"/>
      <c r="DA23" s="6"/>
      <c r="DB23" s="6"/>
      <c r="DC23" s="6"/>
      <c r="DD23" s="6"/>
      <c r="DE23" s="6"/>
      <c r="DF23" s="6"/>
      <c r="DG23" s="6"/>
      <c r="DH23" s="6"/>
      <c r="DI23" s="6"/>
      <c r="DJ23" s="6"/>
      <c r="DK23" s="6"/>
      <c r="DL23" s="6"/>
      <c r="DM23" s="6"/>
      <c r="DN23" s="6"/>
      <c r="DO23" s="6"/>
      <c r="DP23" s="6"/>
      <c r="DQ23" s="6"/>
      <c r="DR23" s="6"/>
      <c r="DS23" s="6"/>
      <c r="DT23" s="6"/>
      <c r="DU23" s="6"/>
      <c r="DV23" s="6"/>
      <c r="DW23" s="6"/>
      <c r="DX23" s="6"/>
      <c r="DY23" s="6"/>
      <c r="DZ23" s="6"/>
      <c r="EA23" s="6"/>
      <c r="EB23" s="6"/>
      <c r="EC23" s="6"/>
      <c r="ED23" s="6"/>
      <c r="EE23" s="6"/>
      <c r="EF23" s="6"/>
      <c r="EG23" s="6"/>
      <c r="EH23" s="6"/>
      <c r="EI23" s="6"/>
      <c r="EJ23" s="6"/>
      <c r="EK23" s="6"/>
      <c r="EL23" s="6"/>
      <c r="EM23" s="6"/>
      <c r="EN23" s="6"/>
      <c r="EO23" s="6"/>
      <c r="EP23" s="6"/>
      <c r="EQ23" s="6"/>
      <c r="ER23" s="6"/>
      <c r="ES23" s="6"/>
      <c r="ET23" s="6"/>
      <c r="EU23" s="6"/>
      <c r="EV23" s="6"/>
      <c r="EW23" s="6"/>
      <c r="EX23" s="6"/>
      <c r="EY23" s="6"/>
      <c r="EZ23" s="6"/>
      <c r="FA23" s="6"/>
      <c r="FB23" s="6"/>
      <c r="FC23" s="6"/>
      <c r="FD23" s="6"/>
      <c r="FE23" s="6"/>
      <c r="FF23" s="6"/>
      <c r="FG23" s="6"/>
      <c r="FH23" s="6"/>
      <c r="FI23" s="6"/>
      <c r="FJ23" s="6"/>
      <c r="FK23" s="6"/>
      <c r="FL23" s="6"/>
      <c r="FM23" s="6"/>
      <c r="FN23" s="6"/>
      <c r="FO23" s="6"/>
      <c r="FP23" s="6"/>
      <c r="FQ23" s="6"/>
      <c r="FR23" s="6"/>
      <c r="FS23" s="6"/>
      <c r="FT23" s="6"/>
      <c r="FU23" s="6"/>
      <c r="FV23" s="6"/>
      <c r="FW23" s="6"/>
      <c r="FX23" s="6"/>
      <c r="FY23" s="6"/>
      <c r="FZ23" s="6"/>
      <c r="GA23" s="6"/>
      <c r="GB23" s="6"/>
      <c r="GC23" s="6"/>
      <c r="GD23" s="6"/>
      <c r="GE23" s="6"/>
      <c r="GF23" s="6"/>
      <c r="GG23" s="6"/>
      <c r="GH23" s="6"/>
      <c r="GI23" s="6"/>
      <c r="GJ23" s="6"/>
      <c r="GK23" s="6"/>
      <c r="GL23" s="6"/>
      <c r="GM23" s="6"/>
      <c r="GN23" s="6"/>
      <c r="GO23" s="6"/>
      <c r="GP23" s="6"/>
      <c r="GQ23" s="6"/>
      <c r="GR23" s="6"/>
      <c r="GS23" s="6"/>
      <c r="GT23" s="6"/>
      <c r="GU23" s="6"/>
      <c r="GV23" s="6"/>
      <c r="GW23" s="6"/>
      <c r="GX23" s="6"/>
      <c r="GY23" s="6"/>
      <c r="GZ23" s="6"/>
      <c r="HA23" s="6"/>
      <c r="HB23" s="6"/>
      <c r="HC23" s="6"/>
      <c r="HD23" s="6"/>
      <c r="HE23" s="6"/>
      <c r="HF23" s="6"/>
      <c r="HG23" s="6"/>
      <c r="HH23" s="6"/>
      <c r="HI23" s="6"/>
      <c r="HJ23" s="6"/>
      <c r="HK23" s="6"/>
      <c r="HL23" s="6"/>
      <c r="HM23" s="6"/>
    </row>
    <row r="24" spans="1:221" ht="17.25" customHeight="1" thickBot="1" x14ac:dyDescent="0.3">
      <c r="A24" s="18"/>
      <c r="B24" s="15"/>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6"/>
      <c r="CK24" s="6"/>
      <c r="CL24" s="6"/>
      <c r="CM24" s="6"/>
      <c r="CN24" s="6"/>
      <c r="CO24" s="6"/>
      <c r="CP24" s="6"/>
      <c r="CQ24" s="6"/>
      <c r="CR24" s="6"/>
      <c r="CS24" s="6"/>
      <c r="CT24" s="6"/>
      <c r="CU24" s="6"/>
      <c r="CV24" s="6"/>
      <c r="CW24" s="6"/>
      <c r="CX24" s="6"/>
      <c r="CY24" s="6"/>
      <c r="CZ24" s="6"/>
      <c r="DA24" s="6"/>
      <c r="DB24" s="6"/>
      <c r="DC24" s="6"/>
      <c r="DD24" s="6"/>
      <c r="DE24" s="6"/>
      <c r="DF24" s="6"/>
      <c r="DG24" s="6"/>
      <c r="DH24" s="6"/>
      <c r="DI24" s="6"/>
      <c r="DJ24" s="6"/>
      <c r="DK24" s="6"/>
      <c r="DL24" s="6"/>
      <c r="DM24" s="6"/>
      <c r="DN24" s="6"/>
      <c r="DO24" s="6"/>
      <c r="DP24" s="6"/>
      <c r="DQ24" s="6"/>
      <c r="DR24" s="6"/>
      <c r="DS24" s="6"/>
      <c r="DT24" s="6"/>
      <c r="DU24" s="6"/>
      <c r="DV24" s="6"/>
      <c r="DW24" s="6"/>
      <c r="DX24" s="6"/>
      <c r="DY24" s="6"/>
      <c r="DZ24" s="6"/>
      <c r="EA24" s="6"/>
      <c r="EB24" s="6"/>
      <c r="EC24" s="6"/>
      <c r="ED24" s="6"/>
      <c r="EE24" s="6"/>
      <c r="EF24" s="6"/>
      <c r="EG24" s="6"/>
      <c r="EH24" s="6"/>
      <c r="EI24" s="6"/>
      <c r="EJ24" s="6"/>
      <c r="EK24" s="6"/>
      <c r="EL24" s="6"/>
      <c r="EM24" s="6"/>
      <c r="EN24" s="6"/>
      <c r="EO24" s="6"/>
      <c r="EP24" s="6"/>
      <c r="EQ24" s="6"/>
      <c r="ER24" s="6"/>
      <c r="ES24" s="6"/>
      <c r="ET24" s="6"/>
      <c r="EU24" s="6"/>
      <c r="EV24" s="6"/>
      <c r="EW24" s="6"/>
      <c r="EX24" s="6"/>
      <c r="EY24" s="6"/>
      <c r="EZ24" s="6"/>
      <c r="FA24" s="6"/>
      <c r="FB24" s="6"/>
      <c r="FC24" s="6"/>
      <c r="FD24" s="6"/>
      <c r="FE24" s="6"/>
      <c r="FF24" s="6"/>
      <c r="FG24" s="6"/>
      <c r="FH24" s="6"/>
      <c r="FI24" s="6"/>
      <c r="FJ24" s="6"/>
      <c r="FK24" s="6"/>
      <c r="FL24" s="6"/>
      <c r="FM24" s="6"/>
      <c r="FN24" s="6"/>
      <c r="FO24" s="6"/>
      <c r="FP24" s="6"/>
      <c r="FQ24" s="6"/>
      <c r="FR24" s="6"/>
      <c r="FS24" s="6"/>
      <c r="FT24" s="6"/>
      <c r="FU24" s="6"/>
      <c r="FV24" s="6"/>
      <c r="FW24" s="6"/>
      <c r="FX24" s="6"/>
      <c r="FY24" s="6"/>
      <c r="FZ24" s="6"/>
      <c r="GA24" s="6"/>
      <c r="GB24" s="6"/>
      <c r="GC24" s="6"/>
      <c r="GD24" s="6"/>
      <c r="GE24" s="6"/>
      <c r="GF24" s="6"/>
      <c r="GG24" s="6"/>
      <c r="GH24" s="6"/>
      <c r="GI24" s="6"/>
      <c r="GJ24" s="6"/>
      <c r="GK24" s="6"/>
      <c r="GL24" s="6"/>
      <c r="GM24" s="6"/>
      <c r="GN24" s="6"/>
      <c r="GO24" s="6"/>
      <c r="GP24" s="6"/>
      <c r="GQ24" s="6"/>
      <c r="GR24" s="6"/>
      <c r="GS24" s="6"/>
      <c r="GT24" s="6"/>
      <c r="GU24" s="6"/>
      <c r="GV24" s="6"/>
      <c r="GW24" s="6"/>
      <c r="GX24" s="6"/>
      <c r="GY24" s="6"/>
      <c r="GZ24" s="6"/>
      <c r="HA24" s="6"/>
      <c r="HB24" s="6"/>
      <c r="HC24" s="6"/>
      <c r="HD24" s="6"/>
      <c r="HE24" s="6"/>
      <c r="HF24" s="6"/>
      <c r="HG24" s="6"/>
      <c r="HH24" s="6"/>
      <c r="HI24" s="6"/>
      <c r="HJ24" s="6"/>
      <c r="HK24" s="6"/>
      <c r="HL24" s="6"/>
      <c r="HM24" s="6"/>
    </row>
    <row r="25" spans="1:221" ht="20.100000000000001" customHeight="1" x14ac:dyDescent="0.2">
      <c r="A25" s="16" t="s">
        <v>57</v>
      </c>
      <c r="B25" s="17"/>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c r="CD25" s="6"/>
      <c r="CE25" s="6"/>
      <c r="CF25" s="6"/>
      <c r="CG25" s="6"/>
      <c r="CH25" s="6"/>
      <c r="CI25" s="6"/>
      <c r="CJ25" s="6"/>
      <c r="CK25" s="6"/>
      <c r="CL25" s="6"/>
      <c r="CM25" s="6"/>
      <c r="CN25" s="6"/>
      <c r="CO25" s="6"/>
      <c r="CP25" s="6"/>
      <c r="CQ25" s="6"/>
      <c r="CR25" s="6"/>
      <c r="CS25" s="6"/>
      <c r="CT25" s="6"/>
      <c r="CU25" s="6"/>
      <c r="CV25" s="6"/>
      <c r="CW25" s="6"/>
      <c r="CX25" s="6"/>
      <c r="CY25" s="6"/>
      <c r="CZ25" s="6"/>
      <c r="DA25" s="6"/>
      <c r="DB25" s="6"/>
      <c r="DC25" s="6"/>
      <c r="DD25" s="6"/>
      <c r="DE25" s="6"/>
      <c r="DF25" s="6"/>
      <c r="DG25" s="6"/>
      <c r="DH25" s="6"/>
      <c r="DI25" s="6"/>
      <c r="DJ25" s="6"/>
      <c r="DK25" s="6"/>
      <c r="DL25" s="6"/>
      <c r="DM25" s="6"/>
      <c r="DN25" s="6"/>
      <c r="DO25" s="6"/>
      <c r="DP25" s="6"/>
      <c r="DQ25" s="6"/>
      <c r="DR25" s="6"/>
      <c r="DS25" s="6"/>
      <c r="DT25" s="6"/>
      <c r="DU25" s="6"/>
      <c r="DV25" s="6"/>
      <c r="DW25" s="6"/>
      <c r="DX25" s="6"/>
      <c r="DY25" s="6"/>
      <c r="DZ25" s="6"/>
      <c r="EA25" s="6"/>
      <c r="EB25" s="6"/>
      <c r="EC25" s="6"/>
      <c r="ED25" s="6"/>
      <c r="EE25" s="6"/>
      <c r="EF25" s="6"/>
      <c r="EG25" s="6"/>
      <c r="EH25" s="6"/>
      <c r="EI25" s="6"/>
      <c r="EJ25" s="6"/>
      <c r="EK25" s="6"/>
      <c r="EL25" s="6"/>
      <c r="EM25" s="6"/>
      <c r="EN25" s="6"/>
      <c r="EO25" s="6"/>
      <c r="EP25" s="6"/>
      <c r="EQ25" s="6"/>
      <c r="ER25" s="6"/>
      <c r="ES25" s="6"/>
      <c r="ET25" s="6"/>
      <c r="EU25" s="6"/>
      <c r="EV25" s="6"/>
      <c r="EW25" s="6"/>
      <c r="EX25" s="6"/>
      <c r="EY25" s="6"/>
      <c r="EZ25" s="6"/>
      <c r="FA25" s="6"/>
      <c r="FB25" s="6"/>
      <c r="FC25" s="6"/>
      <c r="FD25" s="6"/>
      <c r="FE25" s="6"/>
      <c r="FF25" s="6"/>
      <c r="FG25" s="6"/>
      <c r="FH25" s="6"/>
      <c r="FI25" s="6"/>
      <c r="FJ25" s="6"/>
      <c r="FK25" s="6"/>
      <c r="FL25" s="6"/>
      <c r="FM25" s="6"/>
      <c r="FN25" s="6"/>
      <c r="FO25" s="6"/>
      <c r="FP25" s="6"/>
      <c r="FQ25" s="6"/>
      <c r="FR25" s="6"/>
      <c r="FS25" s="6"/>
      <c r="FT25" s="6"/>
      <c r="FU25" s="6"/>
      <c r="FV25" s="6"/>
      <c r="FW25" s="6"/>
      <c r="FX25" s="6"/>
      <c r="FY25" s="6"/>
      <c r="FZ25" s="6"/>
      <c r="GA25" s="6"/>
      <c r="GB25" s="6"/>
      <c r="GC25" s="6"/>
      <c r="GD25" s="6"/>
      <c r="GE25" s="6"/>
      <c r="GF25" s="6"/>
      <c r="GG25" s="6"/>
      <c r="GH25" s="6"/>
      <c r="GI25" s="6"/>
      <c r="GJ25" s="6"/>
      <c r="GK25" s="6"/>
      <c r="GL25" s="6"/>
      <c r="GM25" s="6"/>
      <c r="GN25" s="6"/>
      <c r="GO25" s="6"/>
      <c r="GP25" s="6"/>
      <c r="GQ25" s="6"/>
      <c r="GR25" s="6"/>
      <c r="GS25" s="6"/>
      <c r="GT25" s="6"/>
      <c r="GU25" s="6"/>
      <c r="GV25" s="6"/>
      <c r="GW25" s="6"/>
      <c r="GX25" s="6"/>
      <c r="GY25" s="6"/>
      <c r="GZ25" s="6"/>
      <c r="HA25" s="6"/>
      <c r="HB25" s="6"/>
      <c r="HC25" s="6"/>
      <c r="HD25" s="6"/>
      <c r="HE25" s="6"/>
      <c r="HF25" s="6"/>
      <c r="HG25" s="6"/>
      <c r="HH25" s="6"/>
      <c r="HI25" s="6"/>
      <c r="HJ25" s="6"/>
      <c r="HK25" s="6"/>
      <c r="HL25" s="6"/>
      <c r="HM25" s="6"/>
    </row>
    <row r="26" spans="1:221" ht="20.100000000000001" customHeight="1" x14ac:dyDescent="0.25">
      <c r="A26" s="8" t="s">
        <v>58</v>
      </c>
      <c r="B26" s="11"/>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L26" s="6"/>
      <c r="CM26" s="6"/>
      <c r="CN26" s="6"/>
      <c r="CO26" s="6"/>
      <c r="CP26" s="6"/>
      <c r="CQ26" s="6"/>
      <c r="CR26" s="6"/>
      <c r="CS26" s="6"/>
      <c r="CT26" s="6"/>
      <c r="CU26" s="6"/>
      <c r="CV26" s="6"/>
      <c r="CW26" s="6"/>
      <c r="CX26" s="6"/>
      <c r="CY26" s="6"/>
      <c r="CZ26" s="6"/>
      <c r="DA26" s="6"/>
      <c r="DB26" s="6"/>
      <c r="DC26" s="6"/>
      <c r="DD26" s="6"/>
      <c r="DE26" s="6"/>
      <c r="DF26" s="6"/>
      <c r="DG26" s="6"/>
      <c r="DH26" s="6"/>
      <c r="DI26" s="6"/>
      <c r="DJ26" s="6"/>
      <c r="DK26" s="6"/>
      <c r="DL26" s="6"/>
      <c r="DM26" s="6"/>
      <c r="DN26" s="6"/>
      <c r="DO26" s="6"/>
      <c r="DP26" s="6"/>
      <c r="DQ26" s="6"/>
      <c r="DR26" s="6"/>
      <c r="DS26" s="6"/>
      <c r="DT26" s="6"/>
      <c r="DU26" s="6"/>
      <c r="DV26" s="6"/>
      <c r="DW26" s="6"/>
      <c r="DX26" s="6"/>
      <c r="DY26" s="6"/>
      <c r="DZ26" s="6"/>
      <c r="EA26" s="6"/>
      <c r="EB26" s="6"/>
      <c r="EC26" s="6"/>
      <c r="ED26" s="6"/>
      <c r="EE26" s="6"/>
      <c r="EF26" s="6"/>
      <c r="EG26" s="6"/>
      <c r="EH26" s="6"/>
      <c r="EI26" s="6"/>
      <c r="EJ26" s="6"/>
      <c r="EK26" s="6"/>
      <c r="EL26" s="6"/>
      <c r="EM26" s="6"/>
      <c r="EN26" s="6"/>
      <c r="EO26" s="6"/>
      <c r="EP26" s="6"/>
      <c r="EQ26" s="6"/>
      <c r="ER26" s="6"/>
      <c r="ES26" s="6"/>
      <c r="ET26" s="6"/>
      <c r="EU26" s="6"/>
      <c r="EV26" s="6"/>
      <c r="EW26" s="6"/>
      <c r="EX26" s="6"/>
      <c r="EY26" s="6"/>
      <c r="EZ26" s="6"/>
      <c r="FA26" s="6"/>
      <c r="FB26" s="6"/>
      <c r="FC26" s="6"/>
      <c r="FD26" s="6"/>
      <c r="FE26" s="6"/>
      <c r="FF26" s="6"/>
      <c r="FG26" s="6"/>
      <c r="FH26" s="6"/>
      <c r="FI26" s="6"/>
      <c r="FJ26" s="6"/>
      <c r="FK26" s="6"/>
      <c r="FL26" s="6"/>
      <c r="FM26" s="6"/>
      <c r="FN26" s="6"/>
      <c r="FO26" s="6"/>
      <c r="FP26" s="6"/>
      <c r="FQ26" s="6"/>
      <c r="FR26" s="6"/>
      <c r="FS26" s="6"/>
      <c r="FT26" s="6"/>
      <c r="FU26" s="6"/>
      <c r="FV26" s="6"/>
      <c r="FW26" s="6"/>
      <c r="FX26" s="6"/>
      <c r="FY26" s="6"/>
      <c r="FZ26" s="6"/>
      <c r="GA26" s="6"/>
      <c r="GB26" s="6"/>
      <c r="GC26" s="6"/>
      <c r="GD26" s="6"/>
      <c r="GE26" s="6"/>
      <c r="GF26" s="6"/>
      <c r="GG26" s="6"/>
      <c r="GH26" s="6"/>
      <c r="GI26" s="6"/>
      <c r="GJ26" s="6"/>
      <c r="GK26" s="6"/>
      <c r="GL26" s="6"/>
      <c r="GM26" s="6"/>
      <c r="GN26" s="6"/>
      <c r="GO26" s="6"/>
      <c r="GP26" s="6"/>
      <c r="GQ26" s="6"/>
      <c r="GR26" s="6"/>
      <c r="GS26" s="6"/>
      <c r="GT26" s="6"/>
      <c r="GU26" s="6"/>
      <c r="GV26" s="6"/>
      <c r="GW26" s="6"/>
      <c r="GX26" s="6"/>
      <c r="GY26" s="6"/>
      <c r="GZ26" s="6"/>
      <c r="HA26" s="6"/>
      <c r="HB26" s="6"/>
      <c r="HC26" s="6"/>
      <c r="HD26" s="6"/>
      <c r="HE26" s="6"/>
      <c r="HF26" s="6"/>
      <c r="HG26" s="6"/>
      <c r="HH26" s="6"/>
      <c r="HI26" s="6"/>
      <c r="HJ26" s="6"/>
      <c r="HK26" s="6"/>
      <c r="HL26" s="6"/>
      <c r="HM26" s="6"/>
    </row>
    <row r="27" spans="1:221" ht="20.100000000000001" customHeight="1" x14ac:dyDescent="0.25">
      <c r="A27" s="9" t="s">
        <v>42</v>
      </c>
      <c r="B27" s="11"/>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6"/>
      <c r="CF27" s="6"/>
      <c r="CG27" s="6"/>
      <c r="CH27" s="6"/>
      <c r="CI27" s="6"/>
      <c r="CJ27" s="6"/>
      <c r="CK27" s="6"/>
      <c r="CL27" s="6"/>
      <c r="CM27" s="6"/>
      <c r="CN27" s="6"/>
      <c r="CO27" s="6"/>
      <c r="CP27" s="6"/>
      <c r="CQ27" s="6"/>
      <c r="CR27" s="6"/>
      <c r="CS27" s="6"/>
      <c r="CT27" s="6"/>
      <c r="CU27" s="6"/>
      <c r="CV27" s="6"/>
      <c r="CW27" s="6"/>
      <c r="CX27" s="6"/>
      <c r="CY27" s="6"/>
      <c r="CZ27" s="6"/>
      <c r="DA27" s="6"/>
      <c r="DB27" s="6"/>
      <c r="DC27" s="6"/>
      <c r="DD27" s="6"/>
      <c r="DE27" s="6"/>
      <c r="DF27" s="6"/>
      <c r="DG27" s="6"/>
      <c r="DH27" s="6"/>
      <c r="DI27" s="6"/>
      <c r="DJ27" s="6"/>
      <c r="DK27" s="6"/>
      <c r="DL27" s="6"/>
      <c r="DM27" s="6"/>
      <c r="DN27" s="6"/>
      <c r="DO27" s="6"/>
      <c r="DP27" s="6"/>
      <c r="DQ27" s="6"/>
      <c r="DR27" s="6"/>
      <c r="DS27" s="6"/>
      <c r="DT27" s="6"/>
      <c r="DU27" s="6"/>
      <c r="DV27" s="6"/>
      <c r="DW27" s="6"/>
      <c r="DX27" s="6"/>
      <c r="DY27" s="6"/>
      <c r="DZ27" s="6"/>
      <c r="EA27" s="6"/>
      <c r="EB27" s="6"/>
      <c r="EC27" s="6"/>
      <c r="ED27" s="6"/>
      <c r="EE27" s="6"/>
      <c r="EF27" s="6"/>
      <c r="EG27" s="6"/>
      <c r="EH27" s="6"/>
      <c r="EI27" s="6"/>
      <c r="EJ27" s="6"/>
      <c r="EK27" s="6"/>
      <c r="EL27" s="6"/>
      <c r="EM27" s="6"/>
      <c r="EN27" s="6"/>
      <c r="EO27" s="6"/>
      <c r="EP27" s="6"/>
      <c r="EQ27" s="6"/>
      <c r="ER27" s="6"/>
      <c r="ES27" s="6"/>
      <c r="ET27" s="6"/>
      <c r="EU27" s="6"/>
      <c r="EV27" s="6"/>
      <c r="EW27" s="6"/>
      <c r="EX27" s="6"/>
      <c r="EY27" s="6"/>
      <c r="EZ27" s="6"/>
      <c r="FA27" s="6"/>
      <c r="FB27" s="6"/>
      <c r="FC27" s="6"/>
      <c r="FD27" s="6"/>
      <c r="FE27" s="6"/>
      <c r="FF27" s="6"/>
      <c r="FG27" s="6"/>
      <c r="FH27" s="6"/>
      <c r="FI27" s="6"/>
      <c r="FJ27" s="6"/>
      <c r="FK27" s="6"/>
      <c r="FL27" s="6"/>
      <c r="FM27" s="6"/>
      <c r="FN27" s="6"/>
      <c r="FO27" s="6"/>
      <c r="FP27" s="6"/>
      <c r="FQ27" s="6"/>
      <c r="FR27" s="6"/>
      <c r="FS27" s="6"/>
      <c r="FT27" s="6"/>
      <c r="FU27" s="6"/>
      <c r="FV27" s="6"/>
      <c r="FW27" s="6"/>
      <c r="FX27" s="6"/>
      <c r="FY27" s="6"/>
      <c r="FZ27" s="6"/>
      <c r="GA27" s="6"/>
      <c r="GB27" s="6"/>
      <c r="GC27" s="6"/>
      <c r="GD27" s="6"/>
      <c r="GE27" s="6"/>
      <c r="GF27" s="6"/>
      <c r="GG27" s="6"/>
      <c r="GH27" s="6"/>
      <c r="GI27" s="6"/>
      <c r="GJ27" s="6"/>
      <c r="GK27" s="6"/>
      <c r="GL27" s="6"/>
      <c r="GM27" s="6"/>
      <c r="GN27" s="6"/>
      <c r="GO27" s="6"/>
      <c r="GP27" s="6"/>
      <c r="GQ27" s="6"/>
      <c r="GR27" s="6"/>
      <c r="GS27" s="6"/>
      <c r="GT27" s="6"/>
      <c r="GU27" s="6"/>
      <c r="GV27" s="6"/>
      <c r="GW27" s="6"/>
      <c r="GX27" s="6"/>
      <c r="GY27" s="6"/>
      <c r="GZ27" s="6"/>
      <c r="HA27" s="6"/>
      <c r="HB27" s="6"/>
      <c r="HC27" s="6"/>
      <c r="HD27" s="6"/>
      <c r="HE27" s="6"/>
      <c r="HF27" s="6"/>
      <c r="HG27" s="6"/>
      <c r="HH27" s="6"/>
      <c r="HI27" s="6"/>
      <c r="HJ27" s="6"/>
      <c r="HK27" s="6"/>
      <c r="HL27" s="6"/>
      <c r="HM27" s="6"/>
    </row>
    <row r="28" spans="1:221" ht="20.100000000000001" customHeight="1" x14ac:dyDescent="0.25">
      <c r="A28" s="9" t="s">
        <v>52</v>
      </c>
      <c r="B28" s="11"/>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c r="CD28" s="6"/>
      <c r="CE28" s="6"/>
      <c r="CF28" s="6"/>
      <c r="CG28" s="6"/>
      <c r="CH28" s="6"/>
      <c r="CI28" s="6"/>
      <c r="CJ28" s="6"/>
      <c r="CK28" s="6"/>
      <c r="CL28" s="6"/>
      <c r="CM28" s="6"/>
      <c r="CN28" s="6"/>
      <c r="CO28" s="6"/>
      <c r="CP28" s="6"/>
      <c r="CQ28" s="6"/>
      <c r="CR28" s="6"/>
      <c r="CS28" s="6"/>
      <c r="CT28" s="6"/>
      <c r="CU28" s="6"/>
      <c r="CV28" s="6"/>
      <c r="CW28" s="6"/>
      <c r="CX28" s="6"/>
      <c r="CY28" s="6"/>
      <c r="CZ28" s="6"/>
      <c r="DA28" s="6"/>
      <c r="DB28" s="6"/>
      <c r="DC28" s="6"/>
      <c r="DD28" s="6"/>
      <c r="DE28" s="6"/>
      <c r="DF28" s="6"/>
      <c r="DG28" s="6"/>
      <c r="DH28" s="6"/>
      <c r="DI28" s="6"/>
      <c r="DJ28" s="6"/>
      <c r="DK28" s="6"/>
      <c r="DL28" s="6"/>
      <c r="DM28" s="6"/>
      <c r="DN28" s="6"/>
      <c r="DO28" s="6"/>
      <c r="DP28" s="6"/>
      <c r="DQ28" s="6"/>
      <c r="DR28" s="6"/>
      <c r="DS28" s="6"/>
      <c r="DT28" s="6"/>
      <c r="DU28" s="6"/>
      <c r="DV28" s="6"/>
      <c r="DW28" s="6"/>
      <c r="DX28" s="6"/>
      <c r="DY28" s="6"/>
      <c r="DZ28" s="6"/>
      <c r="EA28" s="6"/>
      <c r="EB28" s="6"/>
      <c r="EC28" s="6"/>
      <c r="ED28" s="6"/>
      <c r="EE28" s="6"/>
      <c r="EF28" s="6"/>
      <c r="EG28" s="6"/>
      <c r="EH28" s="6"/>
      <c r="EI28" s="6"/>
      <c r="EJ28" s="6"/>
      <c r="EK28" s="6"/>
      <c r="EL28" s="6"/>
      <c r="EM28" s="6"/>
      <c r="EN28" s="6"/>
      <c r="EO28" s="6"/>
      <c r="EP28" s="6"/>
      <c r="EQ28" s="6"/>
      <c r="ER28" s="6"/>
      <c r="ES28" s="6"/>
      <c r="ET28" s="6"/>
      <c r="EU28" s="6"/>
      <c r="EV28" s="6"/>
      <c r="EW28" s="6"/>
      <c r="EX28" s="6"/>
      <c r="EY28" s="6"/>
      <c r="EZ28" s="6"/>
      <c r="FA28" s="6"/>
      <c r="FB28" s="6"/>
      <c r="FC28" s="6"/>
      <c r="FD28" s="6"/>
      <c r="FE28" s="6"/>
      <c r="FF28" s="6"/>
      <c r="FG28" s="6"/>
      <c r="FH28" s="6"/>
      <c r="FI28" s="6"/>
      <c r="FJ28" s="6"/>
      <c r="FK28" s="6"/>
      <c r="FL28" s="6"/>
      <c r="FM28" s="6"/>
      <c r="FN28" s="6"/>
      <c r="FO28" s="6"/>
      <c r="FP28" s="6"/>
      <c r="FQ28" s="6"/>
      <c r="FR28" s="6"/>
      <c r="FS28" s="6"/>
      <c r="FT28" s="6"/>
      <c r="FU28" s="6"/>
      <c r="FV28" s="6"/>
      <c r="FW28" s="6"/>
      <c r="FX28" s="6"/>
      <c r="FY28" s="6"/>
      <c r="FZ28" s="6"/>
      <c r="GA28" s="6"/>
      <c r="GB28" s="6"/>
      <c r="GC28" s="6"/>
      <c r="GD28" s="6"/>
      <c r="GE28" s="6"/>
      <c r="GF28" s="6"/>
      <c r="GG28" s="6"/>
      <c r="GH28" s="6"/>
      <c r="GI28" s="6"/>
      <c r="GJ28" s="6"/>
      <c r="GK28" s="6"/>
      <c r="GL28" s="6"/>
      <c r="GM28" s="6"/>
      <c r="GN28" s="6"/>
      <c r="GO28" s="6"/>
      <c r="GP28" s="6"/>
      <c r="GQ28" s="6"/>
      <c r="GR28" s="6"/>
      <c r="GS28" s="6"/>
      <c r="GT28" s="6"/>
      <c r="GU28" s="6"/>
      <c r="GV28" s="6"/>
      <c r="GW28" s="6"/>
      <c r="GX28" s="6"/>
      <c r="GY28" s="6"/>
      <c r="GZ28" s="6"/>
      <c r="HA28" s="6"/>
      <c r="HB28" s="6"/>
      <c r="HC28" s="6"/>
      <c r="HD28" s="6"/>
      <c r="HE28" s="6"/>
      <c r="HF28" s="6"/>
      <c r="HG28" s="6"/>
      <c r="HH28" s="6"/>
      <c r="HI28" s="6"/>
      <c r="HJ28" s="6"/>
      <c r="HK28" s="6"/>
      <c r="HL28" s="6"/>
      <c r="HM28" s="6"/>
    </row>
    <row r="29" spans="1:221" ht="20.100000000000001" customHeight="1" x14ac:dyDescent="0.25">
      <c r="A29" s="9" t="s">
        <v>134</v>
      </c>
      <c r="B29" s="11"/>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L29" s="6"/>
      <c r="CM29" s="6"/>
      <c r="CN29" s="6"/>
      <c r="CO29" s="6"/>
      <c r="CP29" s="6"/>
      <c r="CQ29" s="6"/>
      <c r="CR29" s="6"/>
      <c r="CS29" s="6"/>
      <c r="CT29" s="6"/>
      <c r="CU29" s="6"/>
      <c r="CV29" s="6"/>
      <c r="CW29" s="6"/>
      <c r="CX29" s="6"/>
      <c r="CY29" s="6"/>
      <c r="CZ29" s="6"/>
      <c r="DA29" s="6"/>
      <c r="DB29" s="6"/>
      <c r="DC29" s="6"/>
      <c r="DD29" s="6"/>
      <c r="DE29" s="6"/>
      <c r="DF29" s="6"/>
      <c r="DG29" s="6"/>
      <c r="DH29" s="6"/>
      <c r="DI29" s="6"/>
      <c r="DJ29" s="6"/>
      <c r="DK29" s="6"/>
      <c r="DL29" s="6"/>
      <c r="DM29" s="6"/>
      <c r="DN29" s="6"/>
      <c r="DO29" s="6"/>
      <c r="DP29" s="6"/>
      <c r="DQ29" s="6"/>
      <c r="DR29" s="6"/>
      <c r="DS29" s="6"/>
      <c r="DT29" s="6"/>
      <c r="DU29" s="6"/>
      <c r="DV29" s="6"/>
      <c r="DW29" s="6"/>
      <c r="DX29" s="6"/>
      <c r="DY29" s="6"/>
      <c r="DZ29" s="6"/>
      <c r="EA29" s="6"/>
      <c r="EB29" s="6"/>
      <c r="EC29" s="6"/>
      <c r="ED29" s="6"/>
      <c r="EE29" s="6"/>
      <c r="EF29" s="6"/>
      <c r="EG29" s="6"/>
      <c r="EH29" s="6"/>
      <c r="EI29" s="6"/>
      <c r="EJ29" s="6"/>
      <c r="EK29" s="6"/>
      <c r="EL29" s="6"/>
      <c r="EM29" s="6"/>
      <c r="EN29" s="6"/>
      <c r="EO29" s="6"/>
      <c r="EP29" s="6"/>
      <c r="EQ29" s="6"/>
      <c r="ER29" s="6"/>
      <c r="ES29" s="6"/>
      <c r="ET29" s="6"/>
      <c r="EU29" s="6"/>
      <c r="EV29" s="6"/>
      <c r="EW29" s="6"/>
      <c r="EX29" s="6"/>
      <c r="EY29" s="6"/>
      <c r="EZ29" s="6"/>
      <c r="FA29" s="6"/>
      <c r="FB29" s="6"/>
      <c r="FC29" s="6"/>
      <c r="FD29" s="6"/>
      <c r="FE29" s="6"/>
      <c r="FF29" s="6"/>
      <c r="FG29" s="6"/>
      <c r="FH29" s="6"/>
      <c r="FI29" s="6"/>
      <c r="FJ29" s="6"/>
      <c r="FK29" s="6"/>
      <c r="FL29" s="6"/>
      <c r="FM29" s="6"/>
      <c r="FN29" s="6"/>
      <c r="FO29" s="6"/>
      <c r="FP29" s="6"/>
      <c r="FQ29" s="6"/>
      <c r="FR29" s="6"/>
      <c r="FS29" s="6"/>
      <c r="FT29" s="6"/>
      <c r="FU29" s="6"/>
      <c r="FV29" s="6"/>
      <c r="FW29" s="6"/>
      <c r="FX29" s="6"/>
      <c r="FY29" s="6"/>
      <c r="FZ29" s="6"/>
      <c r="GA29" s="6"/>
      <c r="GB29" s="6"/>
      <c r="GC29" s="6"/>
      <c r="GD29" s="6"/>
      <c r="GE29" s="6"/>
      <c r="GF29" s="6"/>
      <c r="GG29" s="6"/>
      <c r="GH29" s="6"/>
      <c r="GI29" s="6"/>
      <c r="GJ29" s="6"/>
      <c r="GK29" s="6"/>
      <c r="GL29" s="6"/>
      <c r="GM29" s="6"/>
      <c r="GN29" s="6"/>
      <c r="GO29" s="6"/>
      <c r="GP29" s="6"/>
      <c r="GQ29" s="6"/>
      <c r="GR29" s="6"/>
      <c r="GS29" s="6"/>
      <c r="GT29" s="6"/>
      <c r="GU29" s="6"/>
      <c r="GV29" s="6"/>
      <c r="GW29" s="6"/>
      <c r="GX29" s="6"/>
      <c r="GY29" s="6"/>
      <c r="GZ29" s="6"/>
      <c r="HA29" s="6"/>
      <c r="HB29" s="6"/>
      <c r="HC29" s="6"/>
      <c r="HD29" s="6"/>
      <c r="HE29" s="6"/>
      <c r="HF29" s="6"/>
      <c r="HG29" s="6"/>
      <c r="HH29" s="6"/>
      <c r="HI29" s="6"/>
      <c r="HJ29" s="6"/>
      <c r="HK29" s="6"/>
      <c r="HL29" s="6"/>
      <c r="HM29" s="6"/>
    </row>
    <row r="30" spans="1:221" ht="20.100000000000001" customHeight="1" x14ac:dyDescent="0.25">
      <c r="A30" s="9" t="s">
        <v>43</v>
      </c>
      <c r="B30" s="11"/>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c r="CO30" s="6"/>
      <c r="CP30" s="6"/>
      <c r="CQ30" s="6"/>
      <c r="CR30" s="6"/>
      <c r="CS30" s="6"/>
      <c r="CT30" s="6"/>
      <c r="CU30" s="6"/>
      <c r="CV30" s="6"/>
      <c r="CW30" s="6"/>
      <c r="CX30" s="6"/>
      <c r="CY30" s="6"/>
      <c r="CZ30" s="6"/>
      <c r="DA30" s="6"/>
      <c r="DB30" s="6"/>
      <c r="DC30" s="6"/>
      <c r="DD30" s="6"/>
      <c r="DE30" s="6"/>
      <c r="DF30" s="6"/>
      <c r="DG30" s="6"/>
      <c r="DH30" s="6"/>
      <c r="DI30" s="6"/>
      <c r="DJ30" s="6"/>
      <c r="DK30" s="6"/>
      <c r="DL30" s="6"/>
      <c r="DM30" s="6"/>
      <c r="DN30" s="6"/>
      <c r="DO30" s="6"/>
      <c r="DP30" s="6"/>
      <c r="DQ30" s="6"/>
      <c r="DR30" s="6"/>
      <c r="DS30" s="6"/>
      <c r="DT30" s="6"/>
      <c r="DU30" s="6"/>
      <c r="DV30" s="6"/>
      <c r="DW30" s="6"/>
      <c r="DX30" s="6"/>
      <c r="DY30" s="6"/>
      <c r="DZ30" s="6"/>
      <c r="EA30" s="6"/>
      <c r="EB30" s="6"/>
      <c r="EC30" s="6"/>
      <c r="ED30" s="6"/>
      <c r="EE30" s="6"/>
      <c r="EF30" s="6"/>
      <c r="EG30" s="6"/>
      <c r="EH30" s="6"/>
      <c r="EI30" s="6"/>
      <c r="EJ30" s="6"/>
      <c r="EK30" s="6"/>
      <c r="EL30" s="6"/>
      <c r="EM30" s="6"/>
      <c r="EN30" s="6"/>
      <c r="EO30" s="6"/>
      <c r="EP30" s="6"/>
      <c r="EQ30" s="6"/>
      <c r="ER30" s="6"/>
      <c r="ES30" s="6"/>
      <c r="ET30" s="6"/>
      <c r="EU30" s="6"/>
      <c r="EV30" s="6"/>
      <c r="EW30" s="6"/>
      <c r="EX30" s="6"/>
      <c r="EY30" s="6"/>
      <c r="EZ30" s="6"/>
      <c r="FA30" s="6"/>
      <c r="FB30" s="6"/>
      <c r="FC30" s="6"/>
      <c r="FD30" s="6"/>
      <c r="FE30" s="6"/>
      <c r="FF30" s="6"/>
      <c r="FG30" s="6"/>
      <c r="FH30" s="6"/>
      <c r="FI30" s="6"/>
      <c r="FJ30" s="6"/>
      <c r="FK30" s="6"/>
      <c r="FL30" s="6"/>
      <c r="FM30" s="6"/>
      <c r="FN30" s="6"/>
      <c r="FO30" s="6"/>
      <c r="FP30" s="6"/>
      <c r="FQ30" s="6"/>
      <c r="FR30" s="6"/>
      <c r="FS30" s="6"/>
      <c r="FT30" s="6"/>
      <c r="FU30" s="6"/>
      <c r="FV30" s="6"/>
      <c r="FW30" s="6"/>
      <c r="FX30" s="6"/>
      <c r="FY30" s="6"/>
      <c r="FZ30" s="6"/>
      <c r="GA30" s="6"/>
      <c r="GB30" s="6"/>
      <c r="GC30" s="6"/>
      <c r="GD30" s="6"/>
      <c r="GE30" s="6"/>
      <c r="GF30" s="6"/>
      <c r="GG30" s="6"/>
      <c r="GH30" s="6"/>
      <c r="GI30" s="6"/>
      <c r="GJ30" s="6"/>
      <c r="GK30" s="6"/>
      <c r="GL30" s="6"/>
      <c r="GM30" s="6"/>
      <c r="GN30" s="6"/>
      <c r="GO30" s="6"/>
      <c r="GP30" s="6"/>
      <c r="GQ30" s="6"/>
      <c r="GR30" s="6"/>
      <c r="GS30" s="6"/>
      <c r="GT30" s="6"/>
      <c r="GU30" s="6"/>
      <c r="GV30" s="6"/>
      <c r="GW30" s="6"/>
      <c r="GX30" s="6"/>
      <c r="GY30" s="6"/>
      <c r="GZ30" s="6"/>
      <c r="HA30" s="6"/>
      <c r="HB30" s="6"/>
      <c r="HC30" s="6"/>
      <c r="HD30" s="6"/>
      <c r="HE30" s="6"/>
      <c r="HF30" s="6"/>
      <c r="HG30" s="6"/>
      <c r="HH30" s="6"/>
      <c r="HI30" s="6"/>
      <c r="HJ30" s="6"/>
      <c r="HK30" s="6"/>
      <c r="HL30" s="6"/>
      <c r="HM30" s="6"/>
    </row>
    <row r="31" spans="1:221" ht="20.100000000000001" customHeight="1" x14ac:dyDescent="0.25">
      <c r="A31" s="9" t="s">
        <v>53</v>
      </c>
      <c r="B31" s="11"/>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c r="CB31" s="6"/>
      <c r="CC31" s="6"/>
      <c r="CD31" s="6"/>
      <c r="CE31" s="6"/>
      <c r="CF31" s="6"/>
      <c r="CG31" s="6"/>
      <c r="CH31" s="6"/>
      <c r="CI31" s="6"/>
      <c r="CJ31" s="6"/>
      <c r="CK31" s="6"/>
      <c r="CL31" s="6"/>
      <c r="CM31" s="6"/>
      <c r="CN31" s="6"/>
      <c r="CO31" s="6"/>
      <c r="CP31" s="6"/>
      <c r="CQ31" s="6"/>
      <c r="CR31" s="6"/>
      <c r="CS31" s="6"/>
      <c r="CT31" s="6"/>
      <c r="CU31" s="6"/>
      <c r="CV31" s="6"/>
      <c r="CW31" s="6"/>
      <c r="CX31" s="6"/>
      <c r="CY31" s="6"/>
      <c r="CZ31" s="6"/>
      <c r="DA31" s="6"/>
      <c r="DB31" s="6"/>
      <c r="DC31" s="6"/>
      <c r="DD31" s="6"/>
      <c r="DE31" s="6"/>
      <c r="DF31" s="6"/>
      <c r="DG31" s="6"/>
      <c r="DH31" s="6"/>
      <c r="DI31" s="6"/>
      <c r="DJ31" s="6"/>
      <c r="DK31" s="6"/>
      <c r="DL31" s="6"/>
      <c r="DM31" s="6"/>
      <c r="DN31" s="6"/>
      <c r="DO31" s="6"/>
      <c r="DP31" s="6"/>
      <c r="DQ31" s="6"/>
      <c r="DR31" s="6"/>
      <c r="DS31" s="6"/>
      <c r="DT31" s="6"/>
      <c r="DU31" s="6"/>
      <c r="DV31" s="6"/>
      <c r="DW31" s="6"/>
      <c r="DX31" s="6"/>
      <c r="DY31" s="6"/>
      <c r="DZ31" s="6"/>
      <c r="EA31" s="6"/>
      <c r="EB31" s="6"/>
      <c r="EC31" s="6"/>
      <c r="ED31" s="6"/>
      <c r="EE31" s="6"/>
      <c r="EF31" s="6"/>
      <c r="EG31" s="6"/>
      <c r="EH31" s="6"/>
      <c r="EI31" s="6"/>
      <c r="EJ31" s="6"/>
      <c r="EK31" s="6"/>
      <c r="EL31" s="6"/>
      <c r="EM31" s="6"/>
      <c r="EN31" s="6"/>
      <c r="EO31" s="6"/>
      <c r="EP31" s="6"/>
      <c r="EQ31" s="6"/>
      <c r="ER31" s="6"/>
      <c r="ES31" s="6"/>
      <c r="ET31" s="6"/>
      <c r="EU31" s="6"/>
      <c r="EV31" s="6"/>
      <c r="EW31" s="6"/>
      <c r="EX31" s="6"/>
      <c r="EY31" s="6"/>
      <c r="EZ31" s="6"/>
      <c r="FA31" s="6"/>
      <c r="FB31" s="6"/>
      <c r="FC31" s="6"/>
      <c r="FD31" s="6"/>
      <c r="FE31" s="6"/>
      <c r="FF31" s="6"/>
      <c r="FG31" s="6"/>
      <c r="FH31" s="6"/>
      <c r="FI31" s="6"/>
      <c r="FJ31" s="6"/>
      <c r="FK31" s="6"/>
      <c r="FL31" s="6"/>
      <c r="FM31" s="6"/>
      <c r="FN31" s="6"/>
      <c r="FO31" s="6"/>
      <c r="FP31" s="6"/>
      <c r="FQ31" s="6"/>
      <c r="FR31" s="6"/>
      <c r="FS31" s="6"/>
      <c r="FT31" s="6"/>
      <c r="FU31" s="6"/>
      <c r="FV31" s="6"/>
      <c r="FW31" s="6"/>
      <c r="FX31" s="6"/>
      <c r="FY31" s="6"/>
      <c r="FZ31" s="6"/>
      <c r="GA31" s="6"/>
      <c r="GB31" s="6"/>
      <c r="GC31" s="6"/>
      <c r="GD31" s="6"/>
      <c r="GE31" s="6"/>
      <c r="GF31" s="6"/>
      <c r="GG31" s="6"/>
      <c r="GH31" s="6"/>
      <c r="GI31" s="6"/>
      <c r="GJ31" s="6"/>
      <c r="GK31" s="6"/>
      <c r="GL31" s="6"/>
      <c r="GM31" s="6"/>
      <c r="GN31" s="6"/>
      <c r="GO31" s="6"/>
      <c r="GP31" s="6"/>
      <c r="GQ31" s="6"/>
      <c r="GR31" s="6"/>
      <c r="GS31" s="6"/>
      <c r="GT31" s="6"/>
      <c r="GU31" s="6"/>
      <c r="GV31" s="6"/>
      <c r="GW31" s="6"/>
      <c r="GX31" s="6"/>
      <c r="GY31" s="6"/>
      <c r="GZ31" s="6"/>
      <c r="HA31" s="6"/>
      <c r="HB31" s="6"/>
      <c r="HC31" s="6"/>
      <c r="HD31" s="6"/>
      <c r="HE31" s="6"/>
      <c r="HF31" s="6"/>
      <c r="HG31" s="6"/>
      <c r="HH31" s="6"/>
      <c r="HI31" s="6"/>
      <c r="HJ31" s="6"/>
      <c r="HK31" s="6"/>
      <c r="HL31" s="6"/>
      <c r="HM31" s="6"/>
    </row>
    <row r="32" spans="1:221" ht="16.5" customHeight="1" x14ac:dyDescent="0.25">
      <c r="A32" s="9" t="s">
        <v>44</v>
      </c>
      <c r="B32" s="11"/>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6"/>
      <c r="CF32" s="6"/>
      <c r="CG32" s="6"/>
      <c r="CH32" s="6"/>
      <c r="CI32" s="6"/>
      <c r="CJ32" s="6"/>
      <c r="CK32" s="6"/>
      <c r="CL32" s="6"/>
      <c r="CM32" s="6"/>
      <c r="CN32" s="6"/>
      <c r="CO32" s="6"/>
      <c r="CP32" s="6"/>
      <c r="CQ32" s="6"/>
      <c r="CR32" s="6"/>
      <c r="CS32" s="6"/>
      <c r="CT32" s="6"/>
      <c r="CU32" s="6"/>
      <c r="CV32" s="6"/>
      <c r="CW32" s="6"/>
      <c r="CX32" s="6"/>
      <c r="CY32" s="6"/>
      <c r="CZ32" s="6"/>
      <c r="DA32" s="6"/>
      <c r="DB32" s="6"/>
      <c r="DC32" s="6"/>
      <c r="DD32" s="6"/>
      <c r="DE32" s="6"/>
      <c r="DF32" s="6"/>
      <c r="DG32" s="6"/>
      <c r="DH32" s="6"/>
      <c r="DI32" s="6"/>
      <c r="DJ32" s="6"/>
      <c r="DK32" s="6"/>
      <c r="DL32" s="6"/>
      <c r="DM32" s="6"/>
      <c r="DN32" s="6"/>
      <c r="DO32" s="6"/>
      <c r="DP32" s="6"/>
      <c r="DQ32" s="6"/>
      <c r="DR32" s="6"/>
      <c r="DS32" s="6"/>
      <c r="DT32" s="6"/>
      <c r="DU32" s="6"/>
      <c r="DV32" s="6"/>
      <c r="DW32" s="6"/>
      <c r="DX32" s="6"/>
      <c r="DY32" s="6"/>
      <c r="DZ32" s="6"/>
      <c r="EA32" s="6"/>
      <c r="EB32" s="6"/>
      <c r="EC32" s="6"/>
      <c r="ED32" s="6"/>
      <c r="EE32" s="6"/>
      <c r="EF32" s="6"/>
      <c r="EG32" s="6"/>
      <c r="EH32" s="6"/>
      <c r="EI32" s="6"/>
      <c r="EJ32" s="6"/>
      <c r="EK32" s="6"/>
      <c r="EL32" s="6"/>
      <c r="EM32" s="6"/>
      <c r="EN32" s="6"/>
      <c r="EO32" s="6"/>
      <c r="EP32" s="6"/>
      <c r="EQ32" s="6"/>
      <c r="ER32" s="6"/>
      <c r="ES32" s="6"/>
      <c r="ET32" s="6"/>
      <c r="EU32" s="6"/>
      <c r="EV32" s="6"/>
      <c r="EW32" s="6"/>
      <c r="EX32" s="6"/>
      <c r="EY32" s="6"/>
      <c r="EZ32" s="6"/>
      <c r="FA32" s="6"/>
      <c r="FB32" s="6"/>
      <c r="FC32" s="6"/>
      <c r="FD32" s="6"/>
      <c r="FE32" s="6"/>
      <c r="FF32" s="6"/>
      <c r="FG32" s="6"/>
      <c r="FH32" s="6"/>
      <c r="FI32" s="6"/>
      <c r="FJ32" s="6"/>
      <c r="FK32" s="6"/>
      <c r="FL32" s="6"/>
      <c r="FM32" s="6"/>
      <c r="FN32" s="6"/>
      <c r="FO32" s="6"/>
      <c r="FP32" s="6"/>
      <c r="FQ32" s="6"/>
      <c r="FR32" s="6"/>
      <c r="FS32" s="6"/>
      <c r="FT32" s="6"/>
      <c r="FU32" s="6"/>
      <c r="FV32" s="6"/>
      <c r="FW32" s="6"/>
      <c r="FX32" s="6"/>
      <c r="FY32" s="6"/>
      <c r="FZ32" s="6"/>
      <c r="GA32" s="6"/>
      <c r="GB32" s="6"/>
      <c r="GC32" s="6"/>
      <c r="GD32" s="6"/>
      <c r="GE32" s="6"/>
      <c r="GF32" s="6"/>
      <c r="GG32" s="6"/>
      <c r="GH32" s="6"/>
      <c r="GI32" s="6"/>
      <c r="GJ32" s="6"/>
      <c r="GK32" s="6"/>
      <c r="GL32" s="6"/>
      <c r="GM32" s="6"/>
      <c r="GN32" s="6"/>
      <c r="GO32" s="6"/>
      <c r="GP32" s="6"/>
      <c r="GQ32" s="6"/>
      <c r="GR32" s="6"/>
      <c r="GS32" s="6"/>
      <c r="GT32" s="6"/>
      <c r="GU32" s="6"/>
      <c r="GV32" s="6"/>
      <c r="GW32" s="6"/>
      <c r="GX32" s="6"/>
      <c r="GY32" s="6"/>
      <c r="GZ32" s="6"/>
      <c r="HA32" s="6"/>
      <c r="HB32" s="6"/>
      <c r="HC32" s="6"/>
      <c r="HD32" s="6"/>
      <c r="HE32" s="6"/>
      <c r="HF32" s="6"/>
      <c r="HG32" s="6"/>
      <c r="HH32" s="6"/>
      <c r="HI32" s="6"/>
      <c r="HJ32" s="6"/>
      <c r="HK32" s="6"/>
      <c r="HL32" s="6"/>
      <c r="HM32" s="6"/>
    </row>
    <row r="33" spans="1:221" ht="12" customHeight="1" x14ac:dyDescent="0.25">
      <c r="A33" s="9" t="s">
        <v>45</v>
      </c>
      <c r="B33" s="11"/>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c r="BY33" s="6"/>
      <c r="BZ33" s="6"/>
      <c r="CA33" s="6"/>
      <c r="CB33" s="6"/>
      <c r="CC33" s="6"/>
      <c r="CD33" s="6"/>
      <c r="CE33" s="6"/>
      <c r="CF33" s="6"/>
      <c r="CG33" s="6"/>
      <c r="CH33" s="6"/>
      <c r="CI33" s="6"/>
      <c r="CJ33" s="6"/>
      <c r="CK33" s="6"/>
      <c r="CL33" s="6"/>
      <c r="CM33" s="6"/>
      <c r="CN33" s="6"/>
      <c r="CO33" s="6"/>
      <c r="CP33" s="6"/>
      <c r="CQ33" s="6"/>
      <c r="CR33" s="6"/>
      <c r="CS33" s="6"/>
      <c r="CT33" s="6"/>
      <c r="CU33" s="6"/>
      <c r="CV33" s="6"/>
      <c r="CW33" s="6"/>
      <c r="CX33" s="6"/>
      <c r="CY33" s="6"/>
      <c r="CZ33" s="6"/>
      <c r="DA33" s="6"/>
      <c r="DB33" s="6"/>
      <c r="DC33" s="6"/>
      <c r="DD33" s="6"/>
      <c r="DE33" s="6"/>
      <c r="DF33" s="6"/>
      <c r="DG33" s="6"/>
      <c r="DH33" s="6"/>
      <c r="DI33" s="6"/>
      <c r="DJ33" s="6"/>
      <c r="DK33" s="6"/>
      <c r="DL33" s="6"/>
      <c r="DM33" s="6"/>
      <c r="DN33" s="6"/>
      <c r="DO33" s="6"/>
      <c r="DP33" s="6"/>
      <c r="DQ33" s="6"/>
      <c r="DR33" s="6"/>
      <c r="DS33" s="6"/>
      <c r="DT33" s="6"/>
      <c r="DU33" s="6"/>
      <c r="DV33" s="6"/>
      <c r="DW33" s="6"/>
      <c r="DX33" s="6"/>
      <c r="DY33" s="6"/>
      <c r="DZ33" s="6"/>
      <c r="EA33" s="6"/>
      <c r="EB33" s="6"/>
      <c r="EC33" s="6"/>
      <c r="ED33" s="6"/>
      <c r="EE33" s="6"/>
      <c r="EF33" s="6"/>
      <c r="EG33" s="6"/>
      <c r="EH33" s="6"/>
      <c r="EI33" s="6"/>
      <c r="EJ33" s="6"/>
      <c r="EK33" s="6"/>
      <c r="EL33" s="6"/>
      <c r="EM33" s="6"/>
      <c r="EN33" s="6"/>
      <c r="EO33" s="6"/>
      <c r="EP33" s="6"/>
      <c r="EQ33" s="6"/>
      <c r="ER33" s="6"/>
      <c r="ES33" s="6"/>
      <c r="ET33" s="6"/>
      <c r="EU33" s="6"/>
      <c r="EV33" s="6"/>
      <c r="EW33" s="6"/>
      <c r="EX33" s="6"/>
      <c r="EY33" s="6"/>
      <c r="EZ33" s="6"/>
      <c r="FA33" s="6"/>
      <c r="FB33" s="6"/>
      <c r="FC33" s="6"/>
      <c r="FD33" s="6"/>
      <c r="FE33" s="6"/>
      <c r="FF33" s="6"/>
      <c r="FG33" s="6"/>
      <c r="FH33" s="6"/>
      <c r="FI33" s="6"/>
      <c r="FJ33" s="6"/>
      <c r="FK33" s="6"/>
      <c r="FL33" s="6"/>
      <c r="FM33" s="6"/>
      <c r="FN33" s="6"/>
      <c r="FO33" s="6"/>
      <c r="FP33" s="6"/>
      <c r="FQ33" s="6"/>
      <c r="FR33" s="6"/>
      <c r="FS33" s="6"/>
      <c r="FT33" s="6"/>
      <c r="FU33" s="6"/>
      <c r="FV33" s="6"/>
      <c r="FW33" s="6"/>
      <c r="FX33" s="6"/>
      <c r="FY33" s="6"/>
      <c r="FZ33" s="6"/>
      <c r="GA33" s="6"/>
      <c r="GB33" s="6"/>
      <c r="GC33" s="6"/>
      <c r="GD33" s="6"/>
      <c r="GE33" s="6"/>
      <c r="GF33" s="6"/>
      <c r="GG33" s="6"/>
      <c r="GH33" s="6"/>
      <c r="GI33" s="6"/>
      <c r="GJ33" s="6"/>
      <c r="GK33" s="6"/>
      <c r="GL33" s="6"/>
      <c r="GM33" s="6"/>
      <c r="GN33" s="6"/>
      <c r="GO33" s="6"/>
      <c r="GP33" s="6"/>
      <c r="GQ33" s="6"/>
      <c r="GR33" s="6"/>
      <c r="GS33" s="6"/>
      <c r="GT33" s="6"/>
      <c r="GU33" s="6"/>
      <c r="GV33" s="6"/>
      <c r="GW33" s="6"/>
      <c r="GX33" s="6"/>
      <c r="GY33" s="6"/>
      <c r="GZ33" s="6"/>
      <c r="HA33" s="6"/>
      <c r="HB33" s="6"/>
      <c r="HC33" s="6"/>
      <c r="HD33" s="6"/>
      <c r="HE33" s="6"/>
      <c r="HF33" s="6"/>
      <c r="HG33" s="6"/>
      <c r="HH33" s="6"/>
      <c r="HI33" s="6"/>
      <c r="HJ33" s="6"/>
      <c r="HK33" s="6"/>
      <c r="HL33" s="6"/>
      <c r="HM33" s="6"/>
    </row>
    <row r="34" spans="1:221" ht="20.100000000000001" customHeight="1" x14ac:dyDescent="0.25">
      <c r="A34" s="9" t="s">
        <v>46</v>
      </c>
      <c r="B34" s="11"/>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c r="CD34" s="6"/>
      <c r="CE34" s="6"/>
      <c r="CF34" s="6"/>
      <c r="CG34" s="6"/>
      <c r="CH34" s="6"/>
      <c r="CI34" s="6"/>
      <c r="CJ34" s="6"/>
      <c r="CK34" s="6"/>
      <c r="CL34" s="6"/>
      <c r="CM34" s="6"/>
      <c r="CN34" s="6"/>
      <c r="CO34" s="6"/>
      <c r="CP34" s="6"/>
      <c r="CQ34" s="6"/>
      <c r="CR34" s="6"/>
      <c r="CS34" s="6"/>
      <c r="CT34" s="6"/>
      <c r="CU34" s="6"/>
      <c r="CV34" s="6"/>
      <c r="CW34" s="6"/>
      <c r="CX34" s="6"/>
      <c r="CY34" s="6"/>
      <c r="CZ34" s="6"/>
      <c r="DA34" s="6"/>
      <c r="DB34" s="6"/>
      <c r="DC34" s="6"/>
      <c r="DD34" s="6"/>
      <c r="DE34" s="6"/>
      <c r="DF34" s="6"/>
      <c r="DG34" s="6"/>
      <c r="DH34" s="6"/>
      <c r="DI34" s="6"/>
      <c r="DJ34" s="6"/>
      <c r="DK34" s="6"/>
      <c r="DL34" s="6"/>
      <c r="DM34" s="6"/>
      <c r="DN34" s="6"/>
      <c r="DO34" s="6"/>
      <c r="DP34" s="6"/>
      <c r="DQ34" s="6"/>
      <c r="DR34" s="6"/>
      <c r="DS34" s="6"/>
      <c r="DT34" s="6"/>
      <c r="DU34" s="6"/>
      <c r="DV34" s="6"/>
      <c r="DW34" s="6"/>
      <c r="DX34" s="6"/>
      <c r="DY34" s="6"/>
      <c r="DZ34" s="6"/>
      <c r="EA34" s="6"/>
      <c r="EB34" s="6"/>
      <c r="EC34" s="6"/>
      <c r="ED34" s="6"/>
      <c r="EE34" s="6"/>
      <c r="EF34" s="6"/>
      <c r="EG34" s="6"/>
      <c r="EH34" s="6"/>
      <c r="EI34" s="6"/>
      <c r="EJ34" s="6"/>
      <c r="EK34" s="6"/>
      <c r="EL34" s="6"/>
      <c r="EM34" s="6"/>
      <c r="EN34" s="6"/>
      <c r="EO34" s="6"/>
      <c r="EP34" s="6"/>
      <c r="EQ34" s="6"/>
      <c r="ER34" s="6"/>
      <c r="ES34" s="6"/>
      <c r="ET34" s="6"/>
      <c r="EU34" s="6"/>
      <c r="EV34" s="6"/>
      <c r="EW34" s="6"/>
      <c r="EX34" s="6"/>
      <c r="EY34" s="6"/>
      <c r="EZ34" s="6"/>
      <c r="FA34" s="6"/>
      <c r="FB34" s="6"/>
      <c r="FC34" s="6"/>
      <c r="FD34" s="6"/>
      <c r="FE34" s="6"/>
      <c r="FF34" s="6"/>
      <c r="FG34" s="6"/>
      <c r="FH34" s="6"/>
      <c r="FI34" s="6"/>
      <c r="FJ34" s="6"/>
      <c r="FK34" s="6"/>
      <c r="FL34" s="6"/>
      <c r="FM34" s="6"/>
      <c r="FN34" s="6"/>
      <c r="FO34" s="6"/>
      <c r="FP34" s="6"/>
      <c r="FQ34" s="6"/>
      <c r="FR34" s="6"/>
      <c r="FS34" s="6"/>
      <c r="FT34" s="6"/>
      <c r="FU34" s="6"/>
      <c r="FV34" s="6"/>
      <c r="FW34" s="6"/>
      <c r="FX34" s="6"/>
      <c r="FY34" s="6"/>
      <c r="FZ34" s="6"/>
      <c r="GA34" s="6"/>
      <c r="GB34" s="6"/>
      <c r="GC34" s="6"/>
      <c r="GD34" s="6"/>
      <c r="GE34" s="6"/>
      <c r="GF34" s="6"/>
      <c r="GG34" s="6"/>
      <c r="GH34" s="6"/>
      <c r="GI34" s="6"/>
      <c r="GJ34" s="6"/>
      <c r="GK34" s="6"/>
      <c r="GL34" s="6"/>
      <c r="GM34" s="6"/>
      <c r="GN34" s="6"/>
      <c r="GO34" s="6"/>
      <c r="GP34" s="6"/>
      <c r="GQ34" s="6"/>
      <c r="GR34" s="6"/>
      <c r="GS34" s="6"/>
      <c r="GT34" s="6"/>
      <c r="GU34" s="6"/>
      <c r="GV34" s="6"/>
      <c r="GW34" s="6"/>
      <c r="GX34" s="6"/>
      <c r="GY34" s="6"/>
      <c r="GZ34" s="6"/>
      <c r="HA34" s="6"/>
      <c r="HB34" s="6"/>
      <c r="HC34" s="6"/>
      <c r="HD34" s="6"/>
      <c r="HE34" s="6"/>
      <c r="HF34" s="6"/>
      <c r="HG34" s="6"/>
      <c r="HH34" s="6"/>
      <c r="HI34" s="6"/>
      <c r="HJ34" s="6"/>
      <c r="HK34" s="6"/>
      <c r="HL34" s="6"/>
      <c r="HM34" s="6"/>
    </row>
    <row r="35" spans="1:221" ht="20.100000000000001" customHeight="1" x14ac:dyDescent="0.25">
      <c r="A35" s="9" t="s">
        <v>47</v>
      </c>
      <c r="B35" s="11"/>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c r="CD35" s="6"/>
      <c r="CE35" s="6"/>
      <c r="CF35" s="6"/>
      <c r="CG35" s="6"/>
      <c r="CH35" s="6"/>
      <c r="CI35" s="6"/>
      <c r="CJ35" s="6"/>
      <c r="CK35" s="6"/>
      <c r="CL35" s="6"/>
      <c r="CM35" s="6"/>
      <c r="CN35" s="6"/>
      <c r="CO35" s="6"/>
      <c r="CP35" s="6"/>
      <c r="CQ35" s="6"/>
      <c r="CR35" s="6"/>
      <c r="CS35" s="6"/>
      <c r="CT35" s="6"/>
      <c r="CU35" s="6"/>
      <c r="CV35" s="6"/>
      <c r="CW35" s="6"/>
      <c r="CX35" s="6"/>
      <c r="CY35" s="6"/>
      <c r="CZ35" s="6"/>
      <c r="DA35" s="6"/>
      <c r="DB35" s="6"/>
      <c r="DC35" s="6"/>
      <c r="DD35" s="6"/>
      <c r="DE35" s="6"/>
      <c r="DF35" s="6"/>
      <c r="DG35" s="6"/>
      <c r="DH35" s="6"/>
      <c r="DI35" s="6"/>
      <c r="DJ35" s="6"/>
      <c r="DK35" s="6"/>
      <c r="DL35" s="6"/>
      <c r="DM35" s="6"/>
      <c r="DN35" s="6"/>
      <c r="DO35" s="6"/>
      <c r="DP35" s="6"/>
      <c r="DQ35" s="6"/>
      <c r="DR35" s="6"/>
      <c r="DS35" s="6"/>
      <c r="DT35" s="6"/>
      <c r="DU35" s="6"/>
      <c r="DV35" s="6"/>
      <c r="DW35" s="6"/>
      <c r="DX35" s="6"/>
      <c r="DY35" s="6"/>
      <c r="DZ35" s="6"/>
      <c r="EA35" s="6"/>
      <c r="EB35" s="6"/>
      <c r="EC35" s="6"/>
      <c r="ED35" s="6"/>
      <c r="EE35" s="6"/>
      <c r="EF35" s="6"/>
      <c r="EG35" s="6"/>
      <c r="EH35" s="6"/>
      <c r="EI35" s="6"/>
      <c r="EJ35" s="6"/>
      <c r="EK35" s="6"/>
      <c r="EL35" s="6"/>
      <c r="EM35" s="6"/>
      <c r="EN35" s="6"/>
      <c r="EO35" s="6"/>
      <c r="EP35" s="6"/>
      <c r="EQ35" s="6"/>
      <c r="ER35" s="6"/>
      <c r="ES35" s="6"/>
      <c r="ET35" s="6"/>
      <c r="EU35" s="6"/>
      <c r="EV35" s="6"/>
      <c r="EW35" s="6"/>
      <c r="EX35" s="6"/>
      <c r="EY35" s="6"/>
      <c r="EZ35" s="6"/>
      <c r="FA35" s="6"/>
      <c r="FB35" s="6"/>
      <c r="FC35" s="6"/>
      <c r="FD35" s="6"/>
      <c r="FE35" s="6"/>
      <c r="FF35" s="6"/>
      <c r="FG35" s="6"/>
      <c r="FH35" s="6"/>
      <c r="FI35" s="6"/>
      <c r="FJ35" s="6"/>
      <c r="FK35" s="6"/>
      <c r="FL35" s="6"/>
      <c r="FM35" s="6"/>
      <c r="FN35" s="6"/>
      <c r="FO35" s="6"/>
      <c r="FP35" s="6"/>
      <c r="FQ35" s="6"/>
      <c r="FR35" s="6"/>
      <c r="FS35" s="6"/>
      <c r="FT35" s="6"/>
      <c r="FU35" s="6"/>
      <c r="FV35" s="6"/>
      <c r="FW35" s="6"/>
      <c r="FX35" s="6"/>
      <c r="FY35" s="6"/>
      <c r="FZ35" s="6"/>
      <c r="GA35" s="6"/>
      <c r="GB35" s="6"/>
      <c r="GC35" s="6"/>
      <c r="GD35" s="6"/>
      <c r="GE35" s="6"/>
      <c r="GF35" s="6"/>
      <c r="GG35" s="6"/>
      <c r="GH35" s="6"/>
      <c r="GI35" s="6"/>
      <c r="GJ35" s="6"/>
      <c r="GK35" s="6"/>
      <c r="GL35" s="6"/>
      <c r="GM35" s="6"/>
      <c r="GN35" s="6"/>
      <c r="GO35" s="6"/>
      <c r="GP35" s="6"/>
      <c r="GQ35" s="6"/>
      <c r="GR35" s="6"/>
      <c r="GS35" s="6"/>
      <c r="GT35" s="6"/>
      <c r="GU35" s="6"/>
      <c r="GV35" s="6"/>
      <c r="GW35" s="6"/>
      <c r="GX35" s="6"/>
      <c r="GY35" s="6"/>
      <c r="GZ35" s="6"/>
      <c r="HA35" s="6"/>
      <c r="HB35" s="6"/>
      <c r="HC35" s="6"/>
      <c r="HD35" s="6"/>
      <c r="HE35" s="6"/>
      <c r="HF35" s="6"/>
      <c r="HG35" s="6"/>
      <c r="HH35" s="6"/>
      <c r="HI35" s="6"/>
      <c r="HJ35" s="6"/>
      <c r="HK35" s="6"/>
      <c r="HL35" s="6"/>
      <c r="HM35" s="6"/>
    </row>
    <row r="36" spans="1:221" ht="20.100000000000001" customHeight="1" x14ac:dyDescent="0.25">
      <c r="A36" s="9" t="s">
        <v>54</v>
      </c>
      <c r="B36" s="11"/>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6"/>
      <c r="CA36" s="6"/>
      <c r="CB36" s="6"/>
      <c r="CC36" s="6"/>
      <c r="CD36" s="6"/>
      <c r="CE36" s="6"/>
      <c r="CF36" s="6"/>
      <c r="CG36" s="6"/>
      <c r="CH36" s="6"/>
      <c r="CI36" s="6"/>
      <c r="CJ36" s="6"/>
      <c r="CK36" s="6"/>
      <c r="CL36" s="6"/>
      <c r="CM36" s="6"/>
      <c r="CN36" s="6"/>
      <c r="CO36" s="6"/>
      <c r="CP36" s="6"/>
      <c r="CQ36" s="6"/>
      <c r="CR36" s="6"/>
      <c r="CS36" s="6"/>
      <c r="CT36" s="6"/>
      <c r="CU36" s="6"/>
      <c r="CV36" s="6"/>
      <c r="CW36" s="6"/>
      <c r="CX36" s="6"/>
      <c r="CY36" s="6"/>
      <c r="CZ36" s="6"/>
      <c r="DA36" s="6"/>
      <c r="DB36" s="6"/>
      <c r="DC36" s="6"/>
      <c r="DD36" s="6"/>
      <c r="DE36" s="6"/>
      <c r="DF36" s="6"/>
      <c r="DG36" s="6"/>
      <c r="DH36" s="6"/>
      <c r="DI36" s="6"/>
      <c r="DJ36" s="6"/>
      <c r="DK36" s="6"/>
      <c r="DL36" s="6"/>
      <c r="DM36" s="6"/>
      <c r="DN36" s="6"/>
      <c r="DO36" s="6"/>
      <c r="DP36" s="6"/>
      <c r="DQ36" s="6"/>
      <c r="DR36" s="6"/>
      <c r="DS36" s="6"/>
      <c r="DT36" s="6"/>
      <c r="DU36" s="6"/>
      <c r="DV36" s="6"/>
      <c r="DW36" s="6"/>
      <c r="DX36" s="6"/>
      <c r="DY36" s="6"/>
      <c r="DZ36" s="6"/>
      <c r="EA36" s="6"/>
      <c r="EB36" s="6"/>
      <c r="EC36" s="6"/>
      <c r="ED36" s="6"/>
      <c r="EE36" s="6"/>
      <c r="EF36" s="6"/>
      <c r="EG36" s="6"/>
      <c r="EH36" s="6"/>
      <c r="EI36" s="6"/>
      <c r="EJ36" s="6"/>
      <c r="EK36" s="6"/>
      <c r="EL36" s="6"/>
      <c r="EM36" s="6"/>
      <c r="EN36" s="6"/>
      <c r="EO36" s="6"/>
      <c r="EP36" s="6"/>
      <c r="EQ36" s="6"/>
      <c r="ER36" s="6"/>
      <c r="ES36" s="6"/>
      <c r="ET36" s="6"/>
      <c r="EU36" s="6"/>
      <c r="EV36" s="6"/>
      <c r="EW36" s="6"/>
      <c r="EX36" s="6"/>
      <c r="EY36" s="6"/>
      <c r="EZ36" s="6"/>
      <c r="FA36" s="6"/>
      <c r="FB36" s="6"/>
      <c r="FC36" s="6"/>
      <c r="FD36" s="6"/>
      <c r="FE36" s="6"/>
      <c r="FF36" s="6"/>
      <c r="FG36" s="6"/>
      <c r="FH36" s="6"/>
      <c r="FI36" s="6"/>
      <c r="FJ36" s="6"/>
      <c r="FK36" s="6"/>
      <c r="FL36" s="6"/>
      <c r="FM36" s="6"/>
      <c r="FN36" s="6"/>
      <c r="FO36" s="6"/>
      <c r="FP36" s="6"/>
      <c r="FQ36" s="6"/>
      <c r="FR36" s="6"/>
      <c r="FS36" s="6"/>
      <c r="FT36" s="6"/>
      <c r="FU36" s="6"/>
      <c r="FV36" s="6"/>
      <c r="FW36" s="6"/>
      <c r="FX36" s="6"/>
      <c r="FY36" s="6"/>
      <c r="FZ36" s="6"/>
      <c r="GA36" s="6"/>
      <c r="GB36" s="6"/>
      <c r="GC36" s="6"/>
      <c r="GD36" s="6"/>
      <c r="GE36" s="6"/>
      <c r="GF36" s="6"/>
      <c r="GG36" s="6"/>
      <c r="GH36" s="6"/>
      <c r="GI36" s="6"/>
      <c r="GJ36" s="6"/>
      <c r="GK36" s="6"/>
      <c r="GL36" s="6"/>
      <c r="GM36" s="6"/>
      <c r="GN36" s="6"/>
      <c r="GO36" s="6"/>
      <c r="GP36" s="6"/>
      <c r="GQ36" s="6"/>
      <c r="GR36" s="6"/>
      <c r="GS36" s="6"/>
      <c r="GT36" s="6"/>
      <c r="GU36" s="6"/>
      <c r="GV36" s="6"/>
      <c r="GW36" s="6"/>
      <c r="GX36" s="6"/>
      <c r="GY36" s="6"/>
      <c r="GZ36" s="6"/>
      <c r="HA36" s="6"/>
      <c r="HB36" s="6"/>
      <c r="HC36" s="6"/>
      <c r="HD36" s="6"/>
      <c r="HE36" s="6"/>
      <c r="HF36" s="6"/>
      <c r="HG36" s="6"/>
      <c r="HH36" s="6"/>
      <c r="HI36" s="6"/>
      <c r="HJ36" s="6"/>
      <c r="HK36" s="6"/>
      <c r="HL36" s="6"/>
      <c r="HM36" s="6"/>
    </row>
    <row r="37" spans="1:221" ht="20.100000000000001" customHeight="1" x14ac:dyDescent="0.25">
      <c r="A37" s="9" t="s">
        <v>67</v>
      </c>
      <c r="B37" s="11"/>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c r="CJ37" s="6"/>
      <c r="CK37" s="6"/>
      <c r="CL37" s="6"/>
      <c r="CM37" s="6"/>
      <c r="CN37" s="6"/>
      <c r="CO37" s="6"/>
      <c r="CP37" s="6"/>
      <c r="CQ37" s="6"/>
      <c r="CR37" s="6"/>
      <c r="CS37" s="6"/>
      <c r="CT37" s="6"/>
      <c r="CU37" s="6"/>
      <c r="CV37" s="6"/>
      <c r="CW37" s="6"/>
      <c r="CX37" s="6"/>
      <c r="CY37" s="6"/>
      <c r="CZ37" s="6"/>
      <c r="DA37" s="6"/>
      <c r="DB37" s="6"/>
      <c r="DC37" s="6"/>
      <c r="DD37" s="6"/>
      <c r="DE37" s="6"/>
      <c r="DF37" s="6"/>
      <c r="DG37" s="6"/>
      <c r="DH37" s="6"/>
      <c r="DI37" s="6"/>
      <c r="DJ37" s="6"/>
      <c r="DK37" s="6"/>
      <c r="DL37" s="6"/>
      <c r="DM37" s="6"/>
      <c r="DN37" s="6"/>
      <c r="DO37" s="6"/>
      <c r="DP37" s="6"/>
      <c r="DQ37" s="6"/>
      <c r="DR37" s="6"/>
      <c r="DS37" s="6"/>
      <c r="DT37" s="6"/>
      <c r="DU37" s="6"/>
      <c r="DV37" s="6"/>
      <c r="DW37" s="6"/>
      <c r="DX37" s="6"/>
      <c r="DY37" s="6"/>
      <c r="DZ37" s="6"/>
      <c r="EA37" s="6"/>
      <c r="EB37" s="6"/>
      <c r="EC37" s="6"/>
      <c r="ED37" s="6"/>
      <c r="EE37" s="6"/>
      <c r="EF37" s="6"/>
      <c r="EG37" s="6"/>
      <c r="EH37" s="6"/>
      <c r="EI37" s="6"/>
      <c r="EJ37" s="6"/>
      <c r="EK37" s="6"/>
      <c r="EL37" s="6"/>
      <c r="EM37" s="6"/>
      <c r="EN37" s="6"/>
      <c r="EO37" s="6"/>
      <c r="EP37" s="6"/>
      <c r="EQ37" s="6"/>
      <c r="ER37" s="6"/>
      <c r="ES37" s="6"/>
      <c r="ET37" s="6"/>
      <c r="EU37" s="6"/>
      <c r="EV37" s="6"/>
      <c r="EW37" s="6"/>
      <c r="EX37" s="6"/>
      <c r="EY37" s="6"/>
      <c r="EZ37" s="6"/>
      <c r="FA37" s="6"/>
      <c r="FB37" s="6"/>
      <c r="FC37" s="6"/>
      <c r="FD37" s="6"/>
      <c r="FE37" s="6"/>
      <c r="FF37" s="6"/>
      <c r="FG37" s="6"/>
      <c r="FH37" s="6"/>
      <c r="FI37" s="6"/>
      <c r="FJ37" s="6"/>
      <c r="FK37" s="6"/>
      <c r="FL37" s="6"/>
      <c r="FM37" s="6"/>
      <c r="FN37" s="6"/>
      <c r="FO37" s="6"/>
      <c r="FP37" s="6"/>
      <c r="FQ37" s="6"/>
      <c r="FR37" s="6"/>
      <c r="FS37" s="6"/>
      <c r="FT37" s="6"/>
      <c r="FU37" s="6"/>
      <c r="FV37" s="6"/>
      <c r="FW37" s="6"/>
      <c r="FX37" s="6"/>
      <c r="FY37" s="6"/>
      <c r="FZ37" s="6"/>
      <c r="GA37" s="6"/>
      <c r="GB37" s="6"/>
      <c r="GC37" s="6"/>
      <c r="GD37" s="6"/>
      <c r="GE37" s="6"/>
      <c r="GF37" s="6"/>
      <c r="GG37" s="6"/>
      <c r="GH37" s="6"/>
      <c r="GI37" s="6"/>
      <c r="GJ37" s="6"/>
      <c r="GK37" s="6"/>
      <c r="GL37" s="6"/>
      <c r="GM37" s="6"/>
      <c r="GN37" s="6"/>
      <c r="GO37" s="6"/>
      <c r="GP37" s="6"/>
      <c r="GQ37" s="6"/>
      <c r="GR37" s="6"/>
      <c r="GS37" s="6"/>
      <c r="GT37" s="6"/>
      <c r="GU37" s="6"/>
      <c r="GV37" s="6"/>
      <c r="GW37" s="6"/>
      <c r="GX37" s="6"/>
      <c r="GY37" s="6"/>
      <c r="GZ37" s="6"/>
      <c r="HA37" s="6"/>
      <c r="HB37" s="6"/>
      <c r="HC37" s="6"/>
      <c r="HD37" s="6"/>
      <c r="HE37" s="6"/>
      <c r="HF37" s="6"/>
      <c r="HG37" s="6"/>
      <c r="HH37" s="6"/>
      <c r="HI37" s="6"/>
      <c r="HJ37" s="6"/>
      <c r="HK37" s="6"/>
      <c r="HL37" s="6"/>
      <c r="HM37" s="6"/>
    </row>
    <row r="38" spans="1:221" ht="20.100000000000001" customHeight="1" x14ac:dyDescent="0.25">
      <c r="A38" s="9" t="s">
        <v>48</v>
      </c>
      <c r="B38" s="11"/>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6"/>
      <c r="CK38" s="6"/>
      <c r="CL38" s="6"/>
      <c r="CM38" s="6"/>
      <c r="CN38" s="6"/>
      <c r="CO38" s="6"/>
      <c r="CP38" s="6"/>
      <c r="CQ38" s="6"/>
      <c r="CR38" s="6"/>
      <c r="CS38" s="6"/>
      <c r="CT38" s="6"/>
      <c r="CU38" s="6"/>
      <c r="CV38" s="6"/>
      <c r="CW38" s="6"/>
      <c r="CX38" s="6"/>
      <c r="CY38" s="6"/>
      <c r="CZ38" s="6"/>
      <c r="DA38" s="6"/>
      <c r="DB38" s="6"/>
      <c r="DC38" s="6"/>
      <c r="DD38" s="6"/>
      <c r="DE38" s="6"/>
      <c r="DF38" s="6"/>
      <c r="DG38" s="6"/>
      <c r="DH38" s="6"/>
      <c r="DI38" s="6"/>
      <c r="DJ38" s="6"/>
      <c r="DK38" s="6"/>
      <c r="DL38" s="6"/>
      <c r="DM38" s="6"/>
      <c r="DN38" s="6"/>
      <c r="DO38" s="6"/>
      <c r="DP38" s="6"/>
      <c r="DQ38" s="6"/>
      <c r="DR38" s="6"/>
      <c r="DS38" s="6"/>
      <c r="DT38" s="6"/>
      <c r="DU38" s="6"/>
      <c r="DV38" s="6"/>
      <c r="DW38" s="6"/>
      <c r="DX38" s="6"/>
      <c r="DY38" s="6"/>
      <c r="DZ38" s="6"/>
      <c r="EA38" s="6"/>
      <c r="EB38" s="6"/>
      <c r="EC38" s="6"/>
      <c r="ED38" s="6"/>
      <c r="EE38" s="6"/>
      <c r="EF38" s="6"/>
      <c r="EG38" s="6"/>
      <c r="EH38" s="6"/>
      <c r="EI38" s="6"/>
      <c r="EJ38" s="6"/>
      <c r="EK38" s="6"/>
      <c r="EL38" s="6"/>
      <c r="EM38" s="6"/>
      <c r="EN38" s="6"/>
      <c r="EO38" s="6"/>
      <c r="EP38" s="6"/>
      <c r="EQ38" s="6"/>
      <c r="ER38" s="6"/>
      <c r="ES38" s="6"/>
      <c r="ET38" s="6"/>
      <c r="EU38" s="6"/>
      <c r="EV38" s="6"/>
      <c r="EW38" s="6"/>
      <c r="EX38" s="6"/>
      <c r="EY38" s="6"/>
      <c r="EZ38" s="6"/>
      <c r="FA38" s="6"/>
      <c r="FB38" s="6"/>
      <c r="FC38" s="6"/>
      <c r="FD38" s="6"/>
      <c r="FE38" s="6"/>
      <c r="FF38" s="6"/>
      <c r="FG38" s="6"/>
      <c r="FH38" s="6"/>
      <c r="FI38" s="6"/>
      <c r="FJ38" s="6"/>
      <c r="FK38" s="6"/>
      <c r="FL38" s="6"/>
      <c r="FM38" s="6"/>
      <c r="FN38" s="6"/>
      <c r="FO38" s="6"/>
      <c r="FP38" s="6"/>
      <c r="FQ38" s="6"/>
      <c r="FR38" s="6"/>
      <c r="FS38" s="6"/>
      <c r="FT38" s="6"/>
      <c r="FU38" s="6"/>
      <c r="FV38" s="6"/>
      <c r="FW38" s="6"/>
      <c r="FX38" s="6"/>
      <c r="FY38" s="6"/>
      <c r="FZ38" s="6"/>
      <c r="GA38" s="6"/>
      <c r="GB38" s="6"/>
      <c r="GC38" s="6"/>
      <c r="GD38" s="6"/>
      <c r="GE38" s="6"/>
      <c r="GF38" s="6"/>
      <c r="GG38" s="6"/>
      <c r="GH38" s="6"/>
      <c r="GI38" s="6"/>
      <c r="GJ38" s="6"/>
      <c r="GK38" s="6"/>
      <c r="GL38" s="6"/>
      <c r="GM38" s="6"/>
      <c r="GN38" s="6"/>
      <c r="GO38" s="6"/>
      <c r="GP38" s="6"/>
      <c r="GQ38" s="6"/>
      <c r="GR38" s="6"/>
      <c r="GS38" s="6"/>
      <c r="GT38" s="6"/>
      <c r="GU38" s="6"/>
      <c r="GV38" s="6"/>
      <c r="GW38" s="6"/>
      <c r="GX38" s="6"/>
      <c r="GY38" s="6"/>
      <c r="GZ38" s="6"/>
      <c r="HA38" s="6"/>
      <c r="HB38" s="6"/>
      <c r="HC38" s="6"/>
      <c r="HD38" s="6"/>
      <c r="HE38" s="6"/>
      <c r="HF38" s="6"/>
      <c r="HG38" s="6"/>
      <c r="HH38" s="6"/>
      <c r="HI38" s="6"/>
      <c r="HJ38" s="6"/>
      <c r="HK38" s="6"/>
      <c r="HL38" s="6"/>
      <c r="HM38" s="6"/>
    </row>
    <row r="39" spans="1:221" ht="20.100000000000001" customHeight="1" x14ac:dyDescent="0.25">
      <c r="A39" s="9" t="s">
        <v>55</v>
      </c>
      <c r="B39" s="11"/>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6"/>
      <c r="CA39" s="6"/>
      <c r="CB39" s="6"/>
      <c r="CC39" s="6"/>
      <c r="CD39" s="6"/>
      <c r="CE39" s="6"/>
      <c r="CF39" s="6"/>
      <c r="CG39" s="6"/>
      <c r="CH39" s="6"/>
      <c r="CI39" s="6"/>
      <c r="CJ39" s="6"/>
      <c r="CK39" s="6"/>
      <c r="CL39" s="6"/>
      <c r="CM39" s="6"/>
      <c r="CN39" s="6"/>
      <c r="CO39" s="6"/>
      <c r="CP39" s="6"/>
      <c r="CQ39" s="6"/>
      <c r="CR39" s="6"/>
      <c r="CS39" s="6"/>
      <c r="CT39" s="6"/>
      <c r="CU39" s="6"/>
      <c r="CV39" s="6"/>
      <c r="CW39" s="6"/>
      <c r="CX39" s="6"/>
      <c r="CY39" s="6"/>
      <c r="CZ39" s="6"/>
      <c r="DA39" s="6"/>
      <c r="DB39" s="6"/>
      <c r="DC39" s="6"/>
      <c r="DD39" s="6"/>
      <c r="DE39" s="6"/>
      <c r="DF39" s="6"/>
      <c r="DG39" s="6"/>
      <c r="DH39" s="6"/>
      <c r="DI39" s="6"/>
      <c r="DJ39" s="6"/>
      <c r="DK39" s="6"/>
      <c r="DL39" s="6"/>
      <c r="DM39" s="6"/>
      <c r="DN39" s="6"/>
      <c r="DO39" s="6"/>
      <c r="DP39" s="6"/>
      <c r="DQ39" s="6"/>
      <c r="DR39" s="6"/>
      <c r="DS39" s="6"/>
      <c r="DT39" s="6"/>
      <c r="DU39" s="6"/>
      <c r="DV39" s="6"/>
      <c r="DW39" s="6"/>
      <c r="DX39" s="6"/>
      <c r="DY39" s="6"/>
      <c r="DZ39" s="6"/>
      <c r="EA39" s="6"/>
      <c r="EB39" s="6"/>
      <c r="EC39" s="6"/>
      <c r="ED39" s="6"/>
      <c r="EE39" s="6"/>
      <c r="EF39" s="6"/>
      <c r="EG39" s="6"/>
      <c r="EH39" s="6"/>
      <c r="EI39" s="6"/>
      <c r="EJ39" s="6"/>
      <c r="EK39" s="6"/>
      <c r="EL39" s="6"/>
      <c r="EM39" s="6"/>
      <c r="EN39" s="6"/>
      <c r="EO39" s="6"/>
      <c r="EP39" s="6"/>
      <c r="EQ39" s="6"/>
      <c r="ER39" s="6"/>
      <c r="ES39" s="6"/>
      <c r="ET39" s="6"/>
      <c r="EU39" s="6"/>
      <c r="EV39" s="6"/>
      <c r="EW39" s="6"/>
      <c r="EX39" s="6"/>
      <c r="EY39" s="6"/>
      <c r="EZ39" s="6"/>
      <c r="FA39" s="6"/>
      <c r="FB39" s="6"/>
      <c r="FC39" s="6"/>
      <c r="FD39" s="6"/>
      <c r="FE39" s="6"/>
      <c r="FF39" s="6"/>
      <c r="FG39" s="6"/>
      <c r="FH39" s="6"/>
      <c r="FI39" s="6"/>
      <c r="FJ39" s="6"/>
      <c r="FK39" s="6"/>
      <c r="FL39" s="6"/>
      <c r="FM39" s="6"/>
      <c r="FN39" s="6"/>
      <c r="FO39" s="6"/>
      <c r="FP39" s="6"/>
      <c r="FQ39" s="6"/>
      <c r="FR39" s="6"/>
      <c r="FS39" s="6"/>
      <c r="FT39" s="6"/>
      <c r="FU39" s="6"/>
      <c r="FV39" s="6"/>
      <c r="FW39" s="6"/>
      <c r="FX39" s="6"/>
      <c r="FY39" s="6"/>
      <c r="FZ39" s="6"/>
      <c r="GA39" s="6"/>
      <c r="GB39" s="6"/>
      <c r="GC39" s="6"/>
      <c r="GD39" s="6"/>
      <c r="GE39" s="6"/>
      <c r="GF39" s="6"/>
      <c r="GG39" s="6"/>
      <c r="GH39" s="6"/>
      <c r="GI39" s="6"/>
      <c r="GJ39" s="6"/>
      <c r="GK39" s="6"/>
      <c r="GL39" s="6"/>
      <c r="GM39" s="6"/>
      <c r="GN39" s="6"/>
      <c r="GO39" s="6"/>
      <c r="GP39" s="6"/>
      <c r="GQ39" s="6"/>
      <c r="GR39" s="6"/>
      <c r="GS39" s="6"/>
      <c r="GT39" s="6"/>
      <c r="GU39" s="6"/>
      <c r="GV39" s="6"/>
      <c r="GW39" s="6"/>
      <c r="GX39" s="6"/>
      <c r="GY39" s="6"/>
      <c r="GZ39" s="6"/>
      <c r="HA39" s="6"/>
      <c r="HB39" s="6"/>
      <c r="HC39" s="6"/>
      <c r="HD39" s="6"/>
      <c r="HE39" s="6"/>
      <c r="HF39" s="6"/>
      <c r="HG39" s="6"/>
      <c r="HH39" s="6"/>
      <c r="HI39" s="6"/>
      <c r="HJ39" s="6"/>
      <c r="HK39" s="6"/>
      <c r="HL39" s="6"/>
      <c r="HM39" s="6"/>
    </row>
    <row r="40" spans="1:221" ht="20.100000000000001" customHeight="1" x14ac:dyDescent="0.25">
      <c r="A40" s="9" t="s">
        <v>49</v>
      </c>
      <c r="B40" s="11"/>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6"/>
      <c r="CA40" s="6"/>
      <c r="CB40" s="6"/>
      <c r="CC40" s="6"/>
      <c r="CD40" s="6"/>
      <c r="CE40" s="6"/>
      <c r="CF40" s="6"/>
      <c r="CG40" s="6"/>
      <c r="CH40" s="6"/>
      <c r="CI40" s="6"/>
      <c r="CJ40" s="6"/>
      <c r="CK40" s="6"/>
      <c r="CL40" s="6"/>
      <c r="CM40" s="6"/>
      <c r="CN40" s="6"/>
      <c r="CO40" s="6"/>
      <c r="CP40" s="6"/>
      <c r="CQ40" s="6"/>
      <c r="CR40" s="6"/>
      <c r="CS40" s="6"/>
      <c r="CT40" s="6"/>
      <c r="CU40" s="6"/>
      <c r="CV40" s="6"/>
      <c r="CW40" s="6"/>
      <c r="CX40" s="6"/>
      <c r="CY40" s="6"/>
      <c r="CZ40" s="6"/>
      <c r="DA40" s="6"/>
      <c r="DB40" s="6"/>
      <c r="DC40" s="6"/>
      <c r="DD40" s="6"/>
      <c r="DE40" s="6"/>
      <c r="DF40" s="6"/>
      <c r="DG40" s="6"/>
      <c r="DH40" s="6"/>
      <c r="DI40" s="6"/>
      <c r="DJ40" s="6"/>
      <c r="DK40" s="6"/>
      <c r="DL40" s="6"/>
      <c r="DM40" s="6"/>
      <c r="DN40" s="6"/>
      <c r="DO40" s="6"/>
      <c r="DP40" s="6"/>
      <c r="DQ40" s="6"/>
      <c r="DR40" s="6"/>
      <c r="DS40" s="6"/>
      <c r="DT40" s="6"/>
      <c r="DU40" s="6"/>
      <c r="DV40" s="6"/>
      <c r="DW40" s="6"/>
      <c r="DX40" s="6"/>
      <c r="DY40" s="6"/>
      <c r="DZ40" s="6"/>
      <c r="EA40" s="6"/>
      <c r="EB40" s="6"/>
      <c r="EC40" s="6"/>
      <c r="ED40" s="6"/>
      <c r="EE40" s="6"/>
      <c r="EF40" s="6"/>
      <c r="EG40" s="6"/>
      <c r="EH40" s="6"/>
      <c r="EI40" s="6"/>
      <c r="EJ40" s="6"/>
      <c r="EK40" s="6"/>
      <c r="EL40" s="6"/>
      <c r="EM40" s="6"/>
      <c r="EN40" s="6"/>
      <c r="EO40" s="6"/>
      <c r="EP40" s="6"/>
      <c r="EQ40" s="6"/>
      <c r="ER40" s="6"/>
      <c r="ES40" s="6"/>
      <c r="ET40" s="6"/>
      <c r="EU40" s="6"/>
      <c r="EV40" s="6"/>
      <c r="EW40" s="6"/>
      <c r="EX40" s="6"/>
      <c r="EY40" s="6"/>
      <c r="EZ40" s="6"/>
      <c r="FA40" s="6"/>
      <c r="FB40" s="6"/>
      <c r="FC40" s="6"/>
      <c r="FD40" s="6"/>
      <c r="FE40" s="6"/>
      <c r="FF40" s="6"/>
      <c r="FG40" s="6"/>
      <c r="FH40" s="6"/>
      <c r="FI40" s="6"/>
      <c r="FJ40" s="6"/>
      <c r="FK40" s="6"/>
      <c r="FL40" s="6"/>
      <c r="FM40" s="6"/>
      <c r="FN40" s="6"/>
      <c r="FO40" s="6"/>
      <c r="FP40" s="6"/>
      <c r="FQ40" s="6"/>
      <c r="FR40" s="6"/>
      <c r="FS40" s="6"/>
      <c r="FT40" s="6"/>
      <c r="FU40" s="6"/>
      <c r="FV40" s="6"/>
      <c r="FW40" s="6"/>
      <c r="FX40" s="6"/>
      <c r="FY40" s="6"/>
      <c r="FZ40" s="6"/>
      <c r="GA40" s="6"/>
      <c r="GB40" s="6"/>
      <c r="GC40" s="6"/>
      <c r="GD40" s="6"/>
      <c r="GE40" s="6"/>
      <c r="GF40" s="6"/>
      <c r="GG40" s="6"/>
      <c r="GH40" s="6"/>
      <c r="GI40" s="6"/>
      <c r="GJ40" s="6"/>
      <c r="GK40" s="6"/>
      <c r="GL40" s="6"/>
      <c r="GM40" s="6"/>
      <c r="GN40" s="6"/>
      <c r="GO40" s="6"/>
      <c r="GP40" s="6"/>
      <c r="GQ40" s="6"/>
      <c r="GR40" s="6"/>
      <c r="GS40" s="6"/>
      <c r="GT40" s="6"/>
      <c r="GU40" s="6"/>
      <c r="GV40" s="6"/>
      <c r="GW40" s="6"/>
      <c r="GX40" s="6"/>
      <c r="GY40" s="6"/>
      <c r="GZ40" s="6"/>
      <c r="HA40" s="6"/>
      <c r="HB40" s="6"/>
      <c r="HC40" s="6"/>
      <c r="HD40" s="6"/>
      <c r="HE40" s="6"/>
      <c r="HF40" s="6"/>
      <c r="HG40" s="6"/>
      <c r="HH40" s="6"/>
      <c r="HI40" s="6"/>
      <c r="HJ40" s="6"/>
      <c r="HK40" s="6"/>
      <c r="HL40" s="6"/>
      <c r="HM40" s="6"/>
    </row>
    <row r="41" spans="1:221" ht="20.100000000000001" customHeight="1" x14ac:dyDescent="0.25">
      <c r="A41" s="9" t="s">
        <v>50</v>
      </c>
      <c r="B41" s="11"/>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6"/>
      <c r="CA41" s="6"/>
      <c r="CB41" s="6"/>
      <c r="CC41" s="6"/>
      <c r="CD41" s="6"/>
      <c r="CE41" s="6"/>
      <c r="CF41" s="6"/>
      <c r="CG41" s="6"/>
      <c r="CH41" s="6"/>
      <c r="CI41" s="6"/>
      <c r="CJ41" s="6"/>
      <c r="CK41" s="6"/>
      <c r="CL41" s="6"/>
      <c r="CM41" s="6"/>
      <c r="CN41" s="6"/>
      <c r="CO41" s="6"/>
      <c r="CP41" s="6"/>
      <c r="CQ41" s="6"/>
      <c r="CR41" s="6"/>
      <c r="CS41" s="6"/>
      <c r="CT41" s="6"/>
      <c r="CU41" s="6"/>
      <c r="CV41" s="6"/>
      <c r="CW41" s="6"/>
      <c r="CX41" s="6"/>
      <c r="CY41" s="6"/>
      <c r="CZ41" s="6"/>
      <c r="DA41" s="6"/>
      <c r="DB41" s="6"/>
      <c r="DC41" s="6"/>
      <c r="DD41" s="6"/>
      <c r="DE41" s="6"/>
      <c r="DF41" s="6"/>
      <c r="DG41" s="6"/>
      <c r="DH41" s="6"/>
      <c r="DI41" s="6"/>
      <c r="DJ41" s="6"/>
      <c r="DK41" s="6"/>
      <c r="DL41" s="6"/>
      <c r="DM41" s="6"/>
      <c r="DN41" s="6"/>
      <c r="DO41" s="6"/>
      <c r="DP41" s="6"/>
      <c r="DQ41" s="6"/>
      <c r="DR41" s="6"/>
      <c r="DS41" s="6"/>
      <c r="DT41" s="6"/>
      <c r="DU41" s="6"/>
      <c r="DV41" s="6"/>
      <c r="DW41" s="6"/>
      <c r="DX41" s="6"/>
      <c r="DY41" s="6"/>
      <c r="DZ41" s="6"/>
      <c r="EA41" s="6"/>
      <c r="EB41" s="6"/>
      <c r="EC41" s="6"/>
      <c r="ED41" s="6"/>
      <c r="EE41" s="6"/>
      <c r="EF41" s="6"/>
      <c r="EG41" s="6"/>
      <c r="EH41" s="6"/>
      <c r="EI41" s="6"/>
      <c r="EJ41" s="6"/>
      <c r="EK41" s="6"/>
      <c r="EL41" s="6"/>
      <c r="EM41" s="6"/>
      <c r="EN41" s="6"/>
      <c r="EO41" s="6"/>
      <c r="EP41" s="6"/>
      <c r="EQ41" s="6"/>
      <c r="ER41" s="6"/>
      <c r="ES41" s="6"/>
      <c r="ET41" s="6"/>
      <c r="EU41" s="6"/>
      <c r="EV41" s="6"/>
      <c r="EW41" s="6"/>
      <c r="EX41" s="6"/>
      <c r="EY41" s="6"/>
      <c r="EZ41" s="6"/>
      <c r="FA41" s="6"/>
      <c r="FB41" s="6"/>
      <c r="FC41" s="6"/>
      <c r="FD41" s="6"/>
      <c r="FE41" s="6"/>
      <c r="FF41" s="6"/>
      <c r="FG41" s="6"/>
      <c r="FH41" s="6"/>
      <c r="FI41" s="6"/>
      <c r="FJ41" s="6"/>
      <c r="FK41" s="6"/>
      <c r="FL41" s="6"/>
      <c r="FM41" s="6"/>
      <c r="FN41" s="6"/>
      <c r="FO41" s="6"/>
      <c r="FP41" s="6"/>
      <c r="FQ41" s="6"/>
      <c r="FR41" s="6"/>
      <c r="FS41" s="6"/>
      <c r="FT41" s="6"/>
      <c r="FU41" s="6"/>
      <c r="FV41" s="6"/>
      <c r="FW41" s="6"/>
      <c r="FX41" s="6"/>
      <c r="FY41" s="6"/>
      <c r="FZ41" s="6"/>
      <c r="GA41" s="6"/>
      <c r="GB41" s="6"/>
      <c r="GC41" s="6"/>
      <c r="GD41" s="6"/>
      <c r="GE41" s="6"/>
      <c r="GF41" s="6"/>
      <c r="GG41" s="6"/>
      <c r="GH41" s="6"/>
      <c r="GI41" s="6"/>
      <c r="GJ41" s="6"/>
      <c r="GK41" s="6"/>
      <c r="GL41" s="6"/>
      <c r="GM41" s="6"/>
      <c r="GN41" s="6"/>
      <c r="GO41" s="6"/>
      <c r="GP41" s="6"/>
      <c r="GQ41" s="6"/>
      <c r="GR41" s="6"/>
      <c r="GS41" s="6"/>
      <c r="GT41" s="6"/>
      <c r="GU41" s="6"/>
      <c r="GV41" s="6"/>
      <c r="GW41" s="6"/>
      <c r="GX41" s="6"/>
      <c r="GY41" s="6"/>
      <c r="GZ41" s="6"/>
      <c r="HA41" s="6"/>
      <c r="HB41" s="6"/>
      <c r="HC41" s="6"/>
      <c r="HD41" s="6"/>
      <c r="HE41" s="6"/>
      <c r="HF41" s="6"/>
      <c r="HG41" s="6"/>
      <c r="HH41" s="6"/>
      <c r="HI41" s="6"/>
      <c r="HJ41" s="6"/>
      <c r="HK41" s="6"/>
      <c r="HL41" s="6"/>
      <c r="HM41" s="6"/>
    </row>
    <row r="42" spans="1:221" ht="20.100000000000001" customHeight="1" thickBot="1" x14ac:dyDescent="0.3">
      <c r="A42" s="10" t="s">
        <v>56</v>
      </c>
      <c r="B42" s="12"/>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c r="CJ42" s="6"/>
      <c r="CK42" s="6"/>
      <c r="CL42" s="6"/>
      <c r="CM42" s="6"/>
      <c r="CN42" s="6"/>
      <c r="CO42" s="6"/>
      <c r="CP42" s="6"/>
      <c r="CQ42" s="6"/>
      <c r="CR42" s="6"/>
      <c r="CS42" s="6"/>
      <c r="CT42" s="6"/>
      <c r="CU42" s="6"/>
      <c r="CV42" s="6"/>
      <c r="CW42" s="6"/>
      <c r="CX42" s="6"/>
      <c r="CY42" s="6"/>
      <c r="CZ42" s="6"/>
      <c r="DA42" s="6"/>
      <c r="DB42" s="6"/>
      <c r="DC42" s="6"/>
      <c r="DD42" s="6"/>
      <c r="DE42" s="6"/>
      <c r="DF42" s="6"/>
      <c r="DG42" s="6"/>
      <c r="DH42" s="6"/>
      <c r="DI42" s="6"/>
      <c r="DJ42" s="6"/>
      <c r="DK42" s="6"/>
      <c r="DL42" s="6"/>
      <c r="DM42" s="6"/>
      <c r="DN42" s="6"/>
      <c r="DO42" s="6"/>
      <c r="DP42" s="6"/>
      <c r="DQ42" s="6"/>
      <c r="DR42" s="6"/>
      <c r="DS42" s="6"/>
      <c r="DT42" s="6"/>
      <c r="DU42" s="6"/>
      <c r="DV42" s="6"/>
      <c r="DW42" s="6"/>
      <c r="DX42" s="6"/>
      <c r="DY42" s="6"/>
      <c r="DZ42" s="6"/>
      <c r="EA42" s="6"/>
      <c r="EB42" s="6"/>
      <c r="EC42" s="6"/>
      <c r="ED42" s="6"/>
      <c r="EE42" s="6"/>
      <c r="EF42" s="6"/>
      <c r="EG42" s="6"/>
      <c r="EH42" s="6"/>
      <c r="EI42" s="6"/>
      <c r="EJ42" s="6"/>
      <c r="EK42" s="6"/>
      <c r="EL42" s="6"/>
      <c r="EM42" s="6"/>
      <c r="EN42" s="6"/>
      <c r="EO42" s="6"/>
      <c r="EP42" s="6"/>
      <c r="EQ42" s="6"/>
      <c r="ER42" s="6"/>
      <c r="ES42" s="6"/>
      <c r="ET42" s="6"/>
      <c r="EU42" s="6"/>
      <c r="EV42" s="6"/>
      <c r="EW42" s="6"/>
      <c r="EX42" s="6"/>
      <c r="EY42" s="6"/>
      <c r="EZ42" s="6"/>
      <c r="FA42" s="6"/>
      <c r="FB42" s="6"/>
      <c r="FC42" s="6"/>
      <c r="FD42" s="6"/>
      <c r="FE42" s="6"/>
      <c r="FF42" s="6"/>
      <c r="FG42" s="6"/>
      <c r="FH42" s="6"/>
      <c r="FI42" s="6"/>
      <c r="FJ42" s="6"/>
      <c r="FK42" s="6"/>
      <c r="FL42" s="6"/>
      <c r="FM42" s="6"/>
      <c r="FN42" s="6"/>
      <c r="FO42" s="6"/>
      <c r="FP42" s="6"/>
      <c r="FQ42" s="6"/>
      <c r="FR42" s="6"/>
      <c r="FS42" s="6"/>
      <c r="FT42" s="6"/>
      <c r="FU42" s="6"/>
      <c r="FV42" s="6"/>
      <c r="FW42" s="6"/>
      <c r="FX42" s="6"/>
      <c r="FY42" s="6"/>
      <c r="FZ42" s="6"/>
      <c r="GA42" s="6"/>
      <c r="GB42" s="6"/>
      <c r="GC42" s="6"/>
      <c r="GD42" s="6"/>
      <c r="GE42" s="6"/>
      <c r="GF42" s="6"/>
      <c r="GG42" s="6"/>
      <c r="GH42" s="6"/>
      <c r="GI42" s="6"/>
      <c r="GJ42" s="6"/>
      <c r="GK42" s="6"/>
      <c r="GL42" s="6"/>
      <c r="GM42" s="6"/>
      <c r="GN42" s="6"/>
      <c r="GO42" s="6"/>
      <c r="GP42" s="6"/>
      <c r="GQ42" s="6"/>
      <c r="GR42" s="6"/>
      <c r="GS42" s="6"/>
      <c r="GT42" s="6"/>
      <c r="GU42" s="6"/>
      <c r="GV42" s="6"/>
      <c r="GW42" s="6"/>
      <c r="GX42" s="6"/>
      <c r="GY42" s="6"/>
      <c r="GZ42" s="6"/>
      <c r="HA42" s="6"/>
      <c r="HB42" s="6"/>
      <c r="HC42" s="6"/>
      <c r="HD42" s="6"/>
      <c r="HE42" s="6"/>
      <c r="HF42" s="6"/>
      <c r="HG42" s="6"/>
      <c r="HH42" s="6"/>
      <c r="HI42" s="6"/>
      <c r="HJ42" s="6"/>
      <c r="HK42" s="6"/>
      <c r="HL42" s="6"/>
      <c r="HM42" s="6"/>
    </row>
    <row r="43" spans="1:221" ht="20.100000000000001" customHeight="1" x14ac:dyDescent="0.2">
      <c r="A43" s="3"/>
      <c r="B43" s="1"/>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6"/>
      <c r="CA43" s="6"/>
      <c r="CB43" s="6"/>
      <c r="CC43" s="6"/>
      <c r="CD43" s="6"/>
      <c r="CE43" s="6"/>
      <c r="CF43" s="6"/>
      <c r="CG43" s="6"/>
      <c r="CH43" s="6"/>
      <c r="CI43" s="6"/>
      <c r="CJ43" s="6"/>
      <c r="CK43" s="6"/>
      <c r="CL43" s="6"/>
      <c r="CM43" s="6"/>
      <c r="CN43" s="6"/>
      <c r="CO43" s="6"/>
      <c r="CP43" s="6"/>
      <c r="CQ43" s="6"/>
      <c r="CR43" s="6"/>
      <c r="CS43" s="6"/>
      <c r="CT43" s="6"/>
      <c r="CU43" s="6"/>
      <c r="CV43" s="6"/>
      <c r="CW43" s="6"/>
      <c r="CX43" s="6"/>
      <c r="CY43" s="6"/>
      <c r="CZ43" s="6"/>
      <c r="DA43" s="6"/>
      <c r="DB43" s="6"/>
      <c r="DC43" s="6"/>
      <c r="DD43" s="6"/>
      <c r="DE43" s="6"/>
      <c r="DF43" s="6"/>
      <c r="DG43" s="6"/>
      <c r="DH43" s="6"/>
      <c r="DI43" s="6"/>
      <c r="DJ43" s="6"/>
      <c r="DK43" s="6"/>
      <c r="DL43" s="6"/>
      <c r="DM43" s="6"/>
      <c r="DN43" s="6"/>
      <c r="DO43" s="6"/>
      <c r="DP43" s="6"/>
      <c r="DQ43" s="6"/>
      <c r="DR43" s="6"/>
      <c r="DS43" s="6"/>
      <c r="DT43" s="6"/>
      <c r="DU43" s="6"/>
      <c r="DV43" s="6"/>
      <c r="DW43" s="6"/>
      <c r="DX43" s="6"/>
      <c r="DY43" s="6"/>
      <c r="DZ43" s="6"/>
      <c r="EA43" s="6"/>
      <c r="EB43" s="6"/>
      <c r="EC43" s="6"/>
      <c r="ED43" s="6"/>
      <c r="EE43" s="6"/>
      <c r="EF43" s="6"/>
      <c r="EG43" s="6"/>
      <c r="EH43" s="6"/>
      <c r="EI43" s="6"/>
      <c r="EJ43" s="6"/>
      <c r="EK43" s="6"/>
      <c r="EL43" s="6"/>
      <c r="EM43" s="6"/>
      <c r="EN43" s="6"/>
      <c r="EO43" s="6"/>
      <c r="EP43" s="6"/>
      <c r="EQ43" s="6"/>
      <c r="ER43" s="6"/>
      <c r="ES43" s="6"/>
      <c r="ET43" s="6"/>
      <c r="EU43" s="6"/>
      <c r="EV43" s="6"/>
      <c r="EW43" s="6"/>
      <c r="EX43" s="6"/>
      <c r="EY43" s="6"/>
      <c r="EZ43" s="6"/>
      <c r="FA43" s="6"/>
      <c r="FB43" s="6"/>
      <c r="FC43" s="6"/>
      <c r="FD43" s="6"/>
      <c r="FE43" s="6"/>
      <c r="FF43" s="6"/>
      <c r="FG43" s="6"/>
      <c r="FH43" s="6"/>
      <c r="FI43" s="6"/>
      <c r="FJ43" s="6"/>
      <c r="FK43" s="6"/>
      <c r="FL43" s="6"/>
      <c r="FM43" s="6"/>
      <c r="FN43" s="6"/>
      <c r="FO43" s="6"/>
      <c r="FP43" s="6"/>
      <c r="FQ43" s="6"/>
      <c r="FR43" s="6"/>
      <c r="FS43" s="6"/>
      <c r="FT43" s="6"/>
      <c r="FU43" s="6"/>
      <c r="FV43" s="6"/>
      <c r="FW43" s="6"/>
      <c r="FX43" s="6"/>
      <c r="FY43" s="6"/>
      <c r="FZ43" s="6"/>
      <c r="GA43" s="6"/>
      <c r="GB43" s="6"/>
      <c r="GC43" s="6"/>
      <c r="GD43" s="6"/>
      <c r="GE43" s="6"/>
      <c r="GF43" s="6"/>
      <c r="GG43" s="6"/>
      <c r="GH43" s="6"/>
      <c r="GI43" s="6"/>
      <c r="GJ43" s="6"/>
      <c r="GK43" s="6"/>
      <c r="GL43" s="6"/>
      <c r="GM43" s="6"/>
      <c r="GN43" s="6"/>
      <c r="GO43" s="6"/>
      <c r="GP43" s="6"/>
      <c r="GQ43" s="6"/>
      <c r="GR43" s="6"/>
      <c r="GS43" s="6"/>
      <c r="GT43" s="6"/>
      <c r="GU43" s="6"/>
      <c r="GV43" s="6"/>
      <c r="GW43" s="6"/>
      <c r="GX43" s="6"/>
      <c r="GY43" s="6"/>
      <c r="GZ43" s="6"/>
      <c r="HA43" s="6"/>
      <c r="HB43" s="6"/>
      <c r="HC43" s="6"/>
      <c r="HD43" s="6"/>
      <c r="HE43" s="6"/>
      <c r="HF43" s="6"/>
      <c r="HG43" s="6"/>
      <c r="HH43" s="6"/>
      <c r="HI43" s="6"/>
      <c r="HJ43" s="6"/>
      <c r="HK43" s="6"/>
      <c r="HL43" s="6"/>
      <c r="HM43" s="6"/>
    </row>
    <row r="44" spans="1:221" x14ac:dyDescent="0.2">
      <c r="A44" s="7"/>
      <c r="B44" s="7"/>
    </row>
    <row r="45" spans="1:221" x14ac:dyDescent="0.2">
      <c r="A45" s="7"/>
      <c r="B45" s="7"/>
    </row>
    <row r="46" spans="1:221" x14ac:dyDescent="0.2">
      <c r="A46" s="7"/>
      <c r="B46" s="7"/>
    </row>
    <row r="47" spans="1:221" x14ac:dyDescent="0.2">
      <c r="A47" s="7"/>
      <c r="B47" s="7"/>
    </row>
    <row r="48" spans="1:221" x14ac:dyDescent="0.2">
      <c r="A48" s="7"/>
      <c r="B48" s="7"/>
    </row>
    <row r="49" spans="1:2" x14ac:dyDescent="0.2">
      <c r="A49" s="7"/>
      <c r="B49" s="7"/>
    </row>
    <row r="50" spans="1:2" x14ac:dyDescent="0.2">
      <c r="A50" s="7"/>
      <c r="B50" s="7"/>
    </row>
    <row r="51" spans="1:2" x14ac:dyDescent="0.2">
      <c r="A51" s="7"/>
      <c r="B51" s="7"/>
    </row>
    <row r="52" spans="1:2" x14ac:dyDescent="0.2">
      <c r="A52" s="7"/>
      <c r="B52" s="7"/>
    </row>
    <row r="53" spans="1:2" x14ac:dyDescent="0.2">
      <c r="A53" s="7"/>
      <c r="B53" s="7"/>
    </row>
    <row r="54" spans="1:2" x14ac:dyDescent="0.2">
      <c r="A54" s="7"/>
      <c r="B54" s="7"/>
    </row>
    <row r="55" spans="1:2" x14ac:dyDescent="0.2">
      <c r="A55" s="7"/>
      <c r="B55" s="7"/>
    </row>
    <row r="56" spans="1:2" x14ac:dyDescent="0.2">
      <c r="A56" s="7"/>
      <c r="B56" s="7"/>
    </row>
    <row r="57" spans="1:2" x14ac:dyDescent="0.2">
      <c r="A57" s="7"/>
      <c r="B57" s="7"/>
    </row>
    <row r="58" spans="1:2" x14ac:dyDescent="0.2">
      <c r="A58" s="7"/>
      <c r="B58" s="7"/>
    </row>
    <row r="59" spans="1:2" x14ac:dyDescent="0.2">
      <c r="A59" s="7"/>
      <c r="B59" s="7"/>
    </row>
    <row r="60" spans="1:2" x14ac:dyDescent="0.2">
      <c r="A60" s="7"/>
      <c r="B60" s="7"/>
    </row>
    <row r="61" spans="1:2" x14ac:dyDescent="0.2">
      <c r="A61" s="7"/>
      <c r="B61" s="7"/>
    </row>
    <row r="62" spans="1:2" x14ac:dyDescent="0.2">
      <c r="A62" s="7"/>
      <c r="B62" s="7"/>
    </row>
    <row r="63" spans="1:2" x14ac:dyDescent="0.2">
      <c r="A63" s="7"/>
      <c r="B63" s="7"/>
    </row>
    <row r="64" spans="1:2" x14ac:dyDescent="0.2">
      <c r="A64" s="7"/>
      <c r="B64" s="7"/>
    </row>
    <row r="65" spans="1:2" x14ac:dyDescent="0.2">
      <c r="A65" s="7"/>
      <c r="B65" s="7"/>
    </row>
    <row r="66" spans="1:2" x14ac:dyDescent="0.2">
      <c r="A66" s="7"/>
      <c r="B66" s="7"/>
    </row>
    <row r="67" spans="1:2" x14ac:dyDescent="0.2">
      <c r="A67" s="7"/>
      <c r="B67" s="7"/>
    </row>
    <row r="68" spans="1:2" x14ac:dyDescent="0.2">
      <c r="A68" s="7"/>
      <c r="B68" s="7"/>
    </row>
    <row r="69" spans="1:2" x14ac:dyDescent="0.2">
      <c r="A69" s="7"/>
      <c r="B69" s="7"/>
    </row>
    <row r="70" spans="1:2" x14ac:dyDescent="0.2">
      <c r="A70" s="7"/>
      <c r="B70" s="7"/>
    </row>
    <row r="71" spans="1:2" x14ac:dyDescent="0.2">
      <c r="A71" s="7"/>
      <c r="B71" s="7"/>
    </row>
    <row r="72" spans="1:2" x14ac:dyDescent="0.2">
      <c r="A72" s="7"/>
      <c r="B72" s="7"/>
    </row>
    <row r="73" spans="1:2" x14ac:dyDescent="0.2">
      <c r="A73" s="7"/>
      <c r="B73" s="7"/>
    </row>
    <row r="74" spans="1:2" x14ac:dyDescent="0.2">
      <c r="A74" s="7"/>
      <c r="B74" s="7"/>
    </row>
    <row r="75" spans="1:2" x14ac:dyDescent="0.2">
      <c r="A75" s="7"/>
      <c r="B75" s="7"/>
    </row>
    <row r="76" spans="1:2" x14ac:dyDescent="0.2">
      <c r="A76" s="7"/>
      <c r="B76" s="7"/>
    </row>
    <row r="77" spans="1:2" x14ac:dyDescent="0.2">
      <c r="A77" s="7"/>
      <c r="B77" s="7"/>
    </row>
    <row r="78" spans="1:2" x14ac:dyDescent="0.2">
      <c r="A78" s="7"/>
      <c r="B78" s="7"/>
    </row>
    <row r="79" spans="1:2" x14ac:dyDescent="0.2">
      <c r="A79" s="7"/>
      <c r="B79" s="7"/>
    </row>
    <row r="80" spans="1:2" x14ac:dyDescent="0.2">
      <c r="A80" s="7"/>
      <c r="B80" s="7"/>
    </row>
    <row r="81" spans="1:2" x14ac:dyDescent="0.2">
      <c r="A81" s="7"/>
      <c r="B81" s="7"/>
    </row>
    <row r="82" spans="1:2" x14ac:dyDescent="0.2">
      <c r="A82" s="7"/>
      <c r="B82" s="7"/>
    </row>
    <row r="83" spans="1:2" x14ac:dyDescent="0.2">
      <c r="A83" s="7"/>
      <c r="B83" s="7"/>
    </row>
    <row r="84" spans="1:2" x14ac:dyDescent="0.2">
      <c r="A84" s="7"/>
      <c r="B84" s="7"/>
    </row>
    <row r="85" spans="1:2" x14ac:dyDescent="0.2">
      <c r="A85" s="7"/>
      <c r="B85" s="7"/>
    </row>
    <row r="86" spans="1:2" x14ac:dyDescent="0.2">
      <c r="A86" s="7"/>
      <c r="B86" s="7"/>
    </row>
    <row r="87" spans="1:2" x14ac:dyDescent="0.2">
      <c r="A87" s="7"/>
      <c r="B87" s="7"/>
    </row>
    <row r="88" spans="1:2" x14ac:dyDescent="0.2">
      <c r="A88" s="7"/>
      <c r="B88" s="7"/>
    </row>
    <row r="89" spans="1:2" x14ac:dyDescent="0.2">
      <c r="A89" s="7"/>
      <c r="B89" s="7"/>
    </row>
    <row r="90" spans="1:2" x14ac:dyDescent="0.2">
      <c r="A90" s="7"/>
      <c r="B90" s="7"/>
    </row>
    <row r="91" spans="1:2" x14ac:dyDescent="0.2">
      <c r="A91" s="7"/>
      <c r="B91" s="7"/>
    </row>
    <row r="92" spans="1:2" x14ac:dyDescent="0.2">
      <c r="A92" s="7"/>
      <c r="B92" s="7"/>
    </row>
    <row r="93" spans="1:2" x14ac:dyDescent="0.2">
      <c r="A93" s="7"/>
      <c r="B93" s="7"/>
    </row>
    <row r="94" spans="1:2" x14ac:dyDescent="0.2">
      <c r="A94" s="7"/>
      <c r="B94" s="7"/>
    </row>
    <row r="95" spans="1:2" x14ac:dyDescent="0.2">
      <c r="A95" s="7"/>
      <c r="B95" s="7"/>
    </row>
    <row r="96" spans="1:2" x14ac:dyDescent="0.2">
      <c r="A96" s="7"/>
      <c r="B96" s="7"/>
    </row>
    <row r="97" spans="1:2" x14ac:dyDescent="0.2">
      <c r="A97" s="7"/>
      <c r="B97" s="7"/>
    </row>
    <row r="98" spans="1:2" x14ac:dyDescent="0.2">
      <c r="A98" s="7"/>
      <c r="B98" s="7"/>
    </row>
    <row r="99" spans="1:2" x14ac:dyDescent="0.2">
      <c r="A99" s="7"/>
      <c r="B99" s="7"/>
    </row>
    <row r="100" spans="1:2" x14ac:dyDescent="0.2">
      <c r="A100" s="7"/>
      <c r="B100" s="7"/>
    </row>
    <row r="101" spans="1:2" x14ac:dyDescent="0.2">
      <c r="A101" s="7"/>
      <c r="B101" s="7"/>
    </row>
    <row r="102" spans="1:2" x14ac:dyDescent="0.2">
      <c r="A102" s="7"/>
      <c r="B102" s="7"/>
    </row>
    <row r="103" spans="1:2" x14ac:dyDescent="0.2">
      <c r="A103" s="7"/>
      <c r="B103" s="7"/>
    </row>
    <row r="104" spans="1:2" x14ac:dyDescent="0.2">
      <c r="A104" s="7"/>
      <c r="B104" s="7"/>
    </row>
    <row r="105" spans="1:2" x14ac:dyDescent="0.2">
      <c r="A105" s="7"/>
      <c r="B105" s="7"/>
    </row>
    <row r="106" spans="1:2" x14ac:dyDescent="0.2">
      <c r="A106" s="7"/>
      <c r="B106" s="7"/>
    </row>
    <row r="107" spans="1:2" x14ac:dyDescent="0.2">
      <c r="A107" s="7"/>
      <c r="B107" s="7"/>
    </row>
    <row r="108" spans="1:2" x14ac:dyDescent="0.2">
      <c r="A108" s="7"/>
      <c r="B108" s="7"/>
    </row>
    <row r="109" spans="1:2" x14ac:dyDescent="0.2">
      <c r="A109" s="7"/>
      <c r="B109" s="7"/>
    </row>
    <row r="110" spans="1:2" x14ac:dyDescent="0.2">
      <c r="A110" s="7"/>
      <c r="B110" s="7"/>
    </row>
    <row r="111" spans="1:2" x14ac:dyDescent="0.2">
      <c r="A111" s="7"/>
      <c r="B111" s="7"/>
    </row>
    <row r="112" spans="1:2" x14ac:dyDescent="0.2">
      <c r="A112" s="7"/>
      <c r="B112" s="7"/>
    </row>
    <row r="113" spans="1:2" x14ac:dyDescent="0.2">
      <c r="A113" s="7"/>
      <c r="B113" s="7"/>
    </row>
    <row r="114" spans="1:2" x14ac:dyDescent="0.2">
      <c r="A114" s="7"/>
      <c r="B114" s="7"/>
    </row>
    <row r="115" spans="1:2" x14ac:dyDescent="0.2">
      <c r="A115" s="7"/>
      <c r="B115" s="7"/>
    </row>
    <row r="116" spans="1:2" x14ac:dyDescent="0.2">
      <c r="A116" s="7"/>
      <c r="B116" s="7"/>
    </row>
    <row r="117" spans="1:2" x14ac:dyDescent="0.2">
      <c r="A117" s="7"/>
      <c r="B117" s="7"/>
    </row>
    <row r="118" spans="1:2" x14ac:dyDescent="0.2">
      <c r="A118" s="7"/>
      <c r="B118" s="7"/>
    </row>
    <row r="119" spans="1:2" x14ac:dyDescent="0.2">
      <c r="A119" s="7"/>
      <c r="B119" s="7"/>
    </row>
    <row r="120" spans="1:2" x14ac:dyDescent="0.2">
      <c r="A120" s="7"/>
      <c r="B120" s="7"/>
    </row>
    <row r="121" spans="1:2" x14ac:dyDescent="0.2">
      <c r="A121" s="7"/>
      <c r="B121" s="7"/>
    </row>
    <row r="122" spans="1:2" x14ac:dyDescent="0.2">
      <c r="A122" s="7"/>
      <c r="B122" s="7"/>
    </row>
    <row r="123" spans="1:2" x14ac:dyDescent="0.2">
      <c r="A123" s="7"/>
      <c r="B123" s="7"/>
    </row>
    <row r="124" spans="1:2" x14ac:dyDescent="0.2">
      <c r="A124" s="7"/>
      <c r="B124" s="7"/>
    </row>
    <row r="125" spans="1:2" x14ac:dyDescent="0.2">
      <c r="A125" s="7"/>
      <c r="B125" s="7"/>
    </row>
    <row r="126" spans="1:2" x14ac:dyDescent="0.2">
      <c r="A126" s="7"/>
      <c r="B126" s="7"/>
    </row>
    <row r="127" spans="1:2" x14ac:dyDescent="0.2">
      <c r="A127" s="7"/>
      <c r="B127" s="7"/>
    </row>
    <row r="128" spans="1:2" x14ac:dyDescent="0.2">
      <c r="A128" s="7"/>
      <c r="B128" s="7"/>
    </row>
    <row r="129" spans="1:2" x14ac:dyDescent="0.2">
      <c r="A129" s="7"/>
      <c r="B129" s="7"/>
    </row>
    <row r="130" spans="1:2" x14ac:dyDescent="0.2">
      <c r="A130" s="7"/>
      <c r="B130" s="7"/>
    </row>
    <row r="131" spans="1:2" x14ac:dyDescent="0.2">
      <c r="A131" s="7"/>
      <c r="B131" s="7"/>
    </row>
    <row r="132" spans="1:2" x14ac:dyDescent="0.2">
      <c r="A132" s="7"/>
      <c r="B132" s="7"/>
    </row>
    <row r="133" spans="1:2" x14ac:dyDescent="0.2">
      <c r="A133" s="7"/>
      <c r="B133" s="7"/>
    </row>
    <row r="134" spans="1:2" x14ac:dyDescent="0.2">
      <c r="A134" s="7"/>
      <c r="B134" s="7"/>
    </row>
    <row r="135" spans="1:2" x14ac:dyDescent="0.2">
      <c r="A135" s="7"/>
      <c r="B135" s="7"/>
    </row>
    <row r="136" spans="1:2" x14ac:dyDescent="0.2">
      <c r="A136" s="7"/>
      <c r="B136" s="7"/>
    </row>
    <row r="137" spans="1:2" x14ac:dyDescent="0.2">
      <c r="A137" s="7"/>
      <c r="B137" s="7"/>
    </row>
    <row r="138" spans="1:2" x14ac:dyDescent="0.2">
      <c r="A138" s="7"/>
      <c r="B138" s="7"/>
    </row>
    <row r="139" spans="1:2" x14ac:dyDescent="0.2">
      <c r="A139" s="7"/>
      <c r="B139" s="7"/>
    </row>
    <row r="140" spans="1:2" x14ac:dyDescent="0.2">
      <c r="A140" s="7"/>
      <c r="B140" s="7"/>
    </row>
    <row r="141" spans="1:2" x14ac:dyDescent="0.2">
      <c r="A141" s="7"/>
      <c r="B141" s="7"/>
    </row>
    <row r="142" spans="1:2" x14ac:dyDescent="0.2">
      <c r="A142" s="7"/>
      <c r="B142" s="7"/>
    </row>
    <row r="143" spans="1:2" x14ac:dyDescent="0.2">
      <c r="A143" s="7"/>
      <c r="B143" s="7"/>
    </row>
    <row r="144" spans="1:2" x14ac:dyDescent="0.2">
      <c r="A144" s="7"/>
      <c r="B144" s="7"/>
    </row>
    <row r="145" spans="1:2" x14ac:dyDescent="0.2">
      <c r="A145" s="7"/>
      <c r="B145" s="7"/>
    </row>
    <row r="146" spans="1:2" x14ac:dyDescent="0.2">
      <c r="A146" s="7"/>
      <c r="B146" s="7"/>
    </row>
    <row r="147" spans="1:2" x14ac:dyDescent="0.2">
      <c r="A147" s="7"/>
      <c r="B147" s="7"/>
    </row>
    <row r="148" spans="1:2" x14ac:dyDescent="0.2">
      <c r="A148" s="7"/>
      <c r="B148" s="7"/>
    </row>
    <row r="149" spans="1:2" x14ac:dyDescent="0.2">
      <c r="A149" s="7"/>
      <c r="B149" s="7"/>
    </row>
    <row r="150" spans="1:2" x14ac:dyDescent="0.2">
      <c r="A150" s="7"/>
      <c r="B150" s="7"/>
    </row>
    <row r="151" spans="1:2" x14ac:dyDescent="0.2">
      <c r="A151" s="7"/>
      <c r="B151" s="7"/>
    </row>
    <row r="152" spans="1:2" x14ac:dyDescent="0.2">
      <c r="A152" s="7"/>
      <c r="B152" s="7"/>
    </row>
    <row r="153" spans="1:2" x14ac:dyDescent="0.2">
      <c r="A153" s="7"/>
      <c r="B153" s="7"/>
    </row>
    <row r="154" spans="1:2" x14ac:dyDescent="0.2">
      <c r="A154" s="7"/>
      <c r="B154" s="7"/>
    </row>
    <row r="155" spans="1:2" x14ac:dyDescent="0.2">
      <c r="A155" s="7"/>
      <c r="B155" s="7"/>
    </row>
    <row r="156" spans="1:2" x14ac:dyDescent="0.2">
      <c r="A156" s="7"/>
      <c r="B156" s="7"/>
    </row>
    <row r="157" spans="1:2" x14ac:dyDescent="0.2">
      <c r="A157" s="7"/>
      <c r="B157" s="7"/>
    </row>
    <row r="158" spans="1:2" x14ac:dyDescent="0.2">
      <c r="A158" s="7"/>
      <c r="B158" s="7"/>
    </row>
    <row r="159" spans="1:2" x14ac:dyDescent="0.2">
      <c r="A159" s="7"/>
      <c r="B159" s="7"/>
    </row>
    <row r="160" spans="1:2" x14ac:dyDescent="0.2">
      <c r="A160" s="7"/>
      <c r="B160" s="7"/>
    </row>
    <row r="161" spans="1:2" x14ac:dyDescent="0.2">
      <c r="A161" s="7"/>
      <c r="B161" s="7"/>
    </row>
    <row r="162" spans="1:2" x14ac:dyDescent="0.2">
      <c r="A162" s="7"/>
      <c r="B162" s="7"/>
    </row>
    <row r="163" spans="1:2" x14ac:dyDescent="0.2">
      <c r="A163" s="7"/>
      <c r="B163" s="7"/>
    </row>
    <row r="164" spans="1:2" x14ac:dyDescent="0.2">
      <c r="A164" s="7"/>
      <c r="B164" s="7"/>
    </row>
    <row r="165" spans="1:2" x14ac:dyDescent="0.2">
      <c r="A165" s="7"/>
      <c r="B165" s="7"/>
    </row>
    <row r="166" spans="1:2" x14ac:dyDescent="0.2">
      <c r="A166" s="7"/>
      <c r="B166" s="7"/>
    </row>
    <row r="167" spans="1:2" x14ac:dyDescent="0.2">
      <c r="A167" s="7"/>
      <c r="B167" s="7"/>
    </row>
    <row r="168" spans="1:2" x14ac:dyDescent="0.2">
      <c r="A168" s="7"/>
      <c r="B168" s="7"/>
    </row>
    <row r="169" spans="1:2" x14ac:dyDescent="0.2">
      <c r="A169" s="7"/>
      <c r="B169" s="7"/>
    </row>
    <row r="170" spans="1:2" x14ac:dyDescent="0.2">
      <c r="A170" s="7"/>
      <c r="B170" s="7"/>
    </row>
    <row r="171" spans="1:2" x14ac:dyDescent="0.2">
      <c r="A171" s="7"/>
      <c r="B171" s="7"/>
    </row>
    <row r="172" spans="1:2" x14ac:dyDescent="0.2">
      <c r="A172" s="7"/>
      <c r="B172" s="7"/>
    </row>
    <row r="173" spans="1:2" x14ac:dyDescent="0.2">
      <c r="A173" s="7"/>
      <c r="B173" s="7"/>
    </row>
    <row r="174" spans="1:2" x14ac:dyDescent="0.2">
      <c r="A174" s="7"/>
      <c r="B174" s="7"/>
    </row>
    <row r="175" spans="1:2" x14ac:dyDescent="0.2">
      <c r="A175" s="7"/>
      <c r="B175" s="7"/>
    </row>
    <row r="176" spans="1:2" x14ac:dyDescent="0.2">
      <c r="A176" s="7"/>
      <c r="B176" s="7"/>
    </row>
    <row r="177" spans="1:2" x14ac:dyDescent="0.2">
      <c r="A177" s="7"/>
      <c r="B177" s="7"/>
    </row>
    <row r="178" spans="1:2" x14ac:dyDescent="0.2">
      <c r="A178" s="7"/>
      <c r="B178" s="7"/>
    </row>
    <row r="179" spans="1:2" x14ac:dyDescent="0.2">
      <c r="A179" s="7"/>
      <c r="B179" s="7"/>
    </row>
    <row r="180" spans="1:2" x14ac:dyDescent="0.2">
      <c r="A180" s="7"/>
      <c r="B180" s="7"/>
    </row>
    <row r="181" spans="1:2" x14ac:dyDescent="0.2">
      <c r="A181" s="7"/>
      <c r="B181" s="7"/>
    </row>
    <row r="182" spans="1:2" x14ac:dyDescent="0.2">
      <c r="A182" s="7"/>
      <c r="B182" s="7"/>
    </row>
    <row r="183" spans="1:2" x14ac:dyDescent="0.2">
      <c r="A183" s="7"/>
      <c r="B183" s="7"/>
    </row>
    <row r="184" spans="1:2" x14ac:dyDescent="0.2">
      <c r="A184" s="7"/>
      <c r="B184" s="7"/>
    </row>
    <row r="185" spans="1:2" x14ac:dyDescent="0.2">
      <c r="A185" s="7"/>
      <c r="B185" s="7"/>
    </row>
    <row r="186" spans="1:2" x14ac:dyDescent="0.2">
      <c r="A186" s="7"/>
      <c r="B186" s="7"/>
    </row>
    <row r="187" spans="1:2" x14ac:dyDescent="0.2">
      <c r="A187" s="7"/>
      <c r="B187" s="7"/>
    </row>
    <row r="188" spans="1:2" x14ac:dyDescent="0.2">
      <c r="A188" s="7"/>
      <c r="B188" s="7"/>
    </row>
    <row r="189" spans="1:2" x14ac:dyDescent="0.2">
      <c r="A189" s="7"/>
      <c r="B189" s="7"/>
    </row>
    <row r="190" spans="1:2" x14ac:dyDescent="0.2">
      <c r="A190" s="7"/>
      <c r="B190" s="7"/>
    </row>
    <row r="191" spans="1:2" x14ac:dyDescent="0.2">
      <c r="A191" s="7"/>
      <c r="B191" s="7"/>
    </row>
    <row r="192" spans="1:2" x14ac:dyDescent="0.2">
      <c r="A192" s="7"/>
      <c r="B192" s="7"/>
    </row>
    <row r="193" spans="1:2" x14ac:dyDescent="0.2">
      <c r="A193" s="7"/>
      <c r="B193" s="7"/>
    </row>
    <row r="194" spans="1:2" x14ac:dyDescent="0.2">
      <c r="A194" s="7"/>
      <c r="B194" s="7"/>
    </row>
    <row r="195" spans="1:2" x14ac:dyDescent="0.2">
      <c r="A195" s="7"/>
      <c r="B195" s="7"/>
    </row>
    <row r="196" spans="1:2" x14ac:dyDescent="0.2">
      <c r="A196" s="7"/>
      <c r="B196" s="7"/>
    </row>
    <row r="197" spans="1:2" x14ac:dyDescent="0.2">
      <c r="A197" s="7"/>
      <c r="B197" s="7"/>
    </row>
    <row r="198" spans="1:2" x14ac:dyDescent="0.2">
      <c r="A198" s="7"/>
      <c r="B198" s="7"/>
    </row>
    <row r="199" spans="1:2" x14ac:dyDescent="0.2">
      <c r="A199" s="7"/>
      <c r="B199" s="7"/>
    </row>
    <row r="200" spans="1:2" x14ac:dyDescent="0.2">
      <c r="A200" s="7"/>
      <c r="B200" s="7"/>
    </row>
    <row r="201" spans="1:2" x14ac:dyDescent="0.2">
      <c r="A201" s="7"/>
      <c r="B201" s="7"/>
    </row>
    <row r="202" spans="1:2" x14ac:dyDescent="0.2">
      <c r="A202" s="7"/>
      <c r="B202" s="7"/>
    </row>
    <row r="203" spans="1:2" x14ac:dyDescent="0.2">
      <c r="A203" s="7"/>
      <c r="B203" s="7"/>
    </row>
    <row r="204" spans="1:2" x14ac:dyDescent="0.2">
      <c r="A204" s="7"/>
      <c r="B204" s="7"/>
    </row>
    <row r="205" spans="1:2" x14ac:dyDescent="0.2">
      <c r="A205" s="7"/>
      <c r="B205" s="7"/>
    </row>
    <row r="206" spans="1:2" x14ac:dyDescent="0.2">
      <c r="A206" s="7"/>
      <c r="B206" s="7"/>
    </row>
    <row r="207" spans="1:2" x14ac:dyDescent="0.2">
      <c r="A207" s="7"/>
      <c r="B207" s="7"/>
    </row>
    <row r="208" spans="1:2" x14ac:dyDescent="0.2">
      <c r="A208" s="7"/>
      <c r="B208" s="7"/>
    </row>
    <row r="209" spans="1:2" x14ac:dyDescent="0.2">
      <c r="A209" s="7"/>
      <c r="B209" s="7"/>
    </row>
    <row r="210" spans="1:2" x14ac:dyDescent="0.2">
      <c r="A210" s="7"/>
      <c r="B210" s="7"/>
    </row>
    <row r="211" spans="1:2" x14ac:dyDescent="0.2">
      <c r="A211" s="7"/>
      <c r="B211" s="7"/>
    </row>
    <row r="212" spans="1:2" x14ac:dyDescent="0.2">
      <c r="A212" s="7"/>
      <c r="B212" s="7"/>
    </row>
    <row r="213" spans="1:2" x14ac:dyDescent="0.2">
      <c r="A213" s="7"/>
      <c r="B213" s="7"/>
    </row>
    <row r="214" spans="1:2" x14ac:dyDescent="0.2">
      <c r="A214" s="7"/>
      <c r="B214" s="7"/>
    </row>
    <row r="215" spans="1:2" x14ac:dyDescent="0.2">
      <c r="A215" s="7"/>
      <c r="B215" s="7"/>
    </row>
    <row r="216" spans="1:2" x14ac:dyDescent="0.2">
      <c r="A216" s="7"/>
      <c r="B216" s="7"/>
    </row>
    <row r="217" spans="1:2" x14ac:dyDescent="0.2">
      <c r="A217" s="7"/>
      <c r="B217" s="7"/>
    </row>
    <row r="218" spans="1:2" x14ac:dyDescent="0.2">
      <c r="A218" s="7"/>
      <c r="B218" s="7"/>
    </row>
    <row r="219" spans="1:2" x14ac:dyDescent="0.2">
      <c r="A219" s="7"/>
      <c r="B219" s="7"/>
    </row>
    <row r="220" spans="1:2" x14ac:dyDescent="0.2">
      <c r="A220" s="7"/>
      <c r="B220" s="7"/>
    </row>
    <row r="221" spans="1:2" x14ac:dyDescent="0.2">
      <c r="A221" s="7"/>
      <c r="B221" s="7"/>
    </row>
    <row r="222" spans="1:2" x14ac:dyDescent="0.2">
      <c r="A222" s="7"/>
      <c r="B222" s="7"/>
    </row>
    <row r="223" spans="1:2" x14ac:dyDescent="0.2">
      <c r="A223" s="7"/>
      <c r="B223" s="7"/>
    </row>
    <row r="224" spans="1:2" x14ac:dyDescent="0.2">
      <c r="A224" s="7"/>
      <c r="B224" s="7"/>
    </row>
    <row r="225" spans="1:2" x14ac:dyDescent="0.2">
      <c r="A225" s="7"/>
      <c r="B225" s="7"/>
    </row>
    <row r="226" spans="1:2" x14ac:dyDescent="0.2">
      <c r="A226" s="7"/>
      <c r="B226" s="7"/>
    </row>
    <row r="227" spans="1:2" x14ac:dyDescent="0.2">
      <c r="A227" s="7"/>
      <c r="B227" s="7"/>
    </row>
    <row r="228" spans="1:2" x14ac:dyDescent="0.2">
      <c r="A228" s="7"/>
      <c r="B228" s="7"/>
    </row>
    <row r="229" spans="1:2" x14ac:dyDescent="0.2">
      <c r="A229" s="7"/>
      <c r="B229" s="7"/>
    </row>
    <row r="230" spans="1:2" x14ac:dyDescent="0.2">
      <c r="A230" s="7"/>
      <c r="B230" s="7"/>
    </row>
    <row r="231" spans="1:2" x14ac:dyDescent="0.2">
      <c r="A231" s="7"/>
      <c r="B231" s="7"/>
    </row>
    <row r="232" spans="1:2" x14ac:dyDescent="0.2">
      <c r="A232" s="7"/>
      <c r="B232" s="7"/>
    </row>
    <row r="233" spans="1:2" x14ac:dyDescent="0.2">
      <c r="A233" s="7"/>
      <c r="B233" s="7"/>
    </row>
    <row r="234" spans="1:2" x14ac:dyDescent="0.2">
      <c r="A234" s="7"/>
      <c r="B234" s="7"/>
    </row>
    <row r="235" spans="1:2" x14ac:dyDescent="0.2">
      <c r="A235" s="7"/>
      <c r="B235" s="7"/>
    </row>
    <row r="236" spans="1:2" x14ac:dyDescent="0.2">
      <c r="A236" s="7"/>
      <c r="B236" s="7"/>
    </row>
    <row r="237" spans="1:2" x14ac:dyDescent="0.2">
      <c r="A237" s="7"/>
      <c r="B237" s="7"/>
    </row>
    <row r="238" spans="1:2" x14ac:dyDescent="0.2">
      <c r="A238" s="7"/>
      <c r="B238" s="7"/>
    </row>
    <row r="239" spans="1:2" x14ac:dyDescent="0.2">
      <c r="A239" s="7"/>
      <c r="B239" s="7"/>
    </row>
    <row r="240" spans="1:2" x14ac:dyDescent="0.2">
      <c r="A240" s="7"/>
      <c r="B240" s="7"/>
    </row>
    <row r="241" spans="1:2" x14ac:dyDescent="0.2">
      <c r="A241" s="7"/>
      <c r="B241" s="7"/>
    </row>
    <row r="242" spans="1:2" x14ac:dyDescent="0.2">
      <c r="A242" s="7"/>
      <c r="B242" s="7"/>
    </row>
    <row r="243" spans="1:2" x14ac:dyDescent="0.2">
      <c r="A243" s="7"/>
      <c r="B243" s="7"/>
    </row>
    <row r="244" spans="1:2" x14ac:dyDescent="0.2">
      <c r="A244" s="7"/>
      <c r="B244" s="7"/>
    </row>
    <row r="245" spans="1:2" x14ac:dyDescent="0.2">
      <c r="A245" s="7"/>
      <c r="B245" s="7"/>
    </row>
    <row r="246" spans="1:2" x14ac:dyDescent="0.2">
      <c r="A246" s="7"/>
      <c r="B246" s="7"/>
    </row>
    <row r="247" spans="1:2" x14ac:dyDescent="0.2">
      <c r="A247" s="7"/>
      <c r="B247" s="7"/>
    </row>
    <row r="248" spans="1:2" x14ac:dyDescent="0.2">
      <c r="A248" s="7"/>
      <c r="B248" s="7"/>
    </row>
    <row r="249" spans="1:2" x14ac:dyDescent="0.2">
      <c r="A249" s="7"/>
      <c r="B249" s="7"/>
    </row>
    <row r="250" spans="1:2" x14ac:dyDescent="0.2">
      <c r="A250" s="7"/>
      <c r="B250" s="7"/>
    </row>
    <row r="251" spans="1:2" x14ac:dyDescent="0.2">
      <c r="A251" s="7"/>
      <c r="B251" s="7"/>
    </row>
    <row r="252" spans="1:2" x14ac:dyDescent="0.2">
      <c r="A252" s="7"/>
      <c r="B252" s="7"/>
    </row>
    <row r="253" spans="1:2" x14ac:dyDescent="0.2">
      <c r="A253" s="7"/>
      <c r="B253" s="7"/>
    </row>
    <row r="254" spans="1:2" x14ac:dyDescent="0.2">
      <c r="A254" s="7"/>
      <c r="B254" s="7"/>
    </row>
    <row r="255" spans="1:2" x14ac:dyDescent="0.2">
      <c r="A255" s="7"/>
      <c r="B255" s="7"/>
    </row>
    <row r="256" spans="1:2" x14ac:dyDescent="0.2">
      <c r="A256" s="7"/>
      <c r="B256" s="7"/>
    </row>
    <row r="257" spans="1:2" x14ac:dyDescent="0.2">
      <c r="A257" s="7"/>
      <c r="B257" s="7"/>
    </row>
    <row r="258" spans="1:2" x14ac:dyDescent="0.2">
      <c r="A258" s="7"/>
      <c r="B258" s="7"/>
    </row>
    <row r="259" spans="1:2" x14ac:dyDescent="0.2">
      <c r="A259" s="7"/>
      <c r="B259" s="7"/>
    </row>
    <row r="260" spans="1:2" x14ac:dyDescent="0.2">
      <c r="A260" s="7"/>
      <c r="B260" s="7"/>
    </row>
    <row r="261" spans="1:2" x14ac:dyDescent="0.2">
      <c r="A261" s="7"/>
      <c r="B261" s="7"/>
    </row>
    <row r="262" spans="1:2" x14ac:dyDescent="0.2">
      <c r="A262" s="7"/>
      <c r="B262" s="7"/>
    </row>
    <row r="263" spans="1:2" x14ac:dyDescent="0.2">
      <c r="A263" s="7"/>
      <c r="B263" s="7"/>
    </row>
    <row r="264" spans="1:2" x14ac:dyDescent="0.2">
      <c r="A264" s="7"/>
      <c r="B264" s="7"/>
    </row>
    <row r="265" spans="1:2" x14ac:dyDescent="0.2">
      <c r="A265" s="7"/>
      <c r="B265" s="7"/>
    </row>
    <row r="266" spans="1:2" x14ac:dyDescent="0.2">
      <c r="A266" s="7"/>
      <c r="B266" s="7"/>
    </row>
    <row r="267" spans="1:2" x14ac:dyDescent="0.2">
      <c r="A267" s="7"/>
      <c r="B267" s="7"/>
    </row>
    <row r="268" spans="1:2" x14ac:dyDescent="0.2">
      <c r="A268" s="7"/>
      <c r="B268" s="7"/>
    </row>
    <row r="269" spans="1:2" x14ac:dyDescent="0.2">
      <c r="A269" s="7"/>
      <c r="B269" s="7"/>
    </row>
    <row r="270" spans="1:2" x14ac:dyDescent="0.2">
      <c r="A270" s="7"/>
      <c r="B270" s="7"/>
    </row>
    <row r="271" spans="1:2" x14ac:dyDescent="0.2">
      <c r="A271" s="7"/>
      <c r="B271" s="7"/>
    </row>
    <row r="272" spans="1:2" x14ac:dyDescent="0.2">
      <c r="A272" s="7"/>
      <c r="B272" s="7"/>
    </row>
    <row r="273" spans="1:2" x14ac:dyDescent="0.2">
      <c r="A273" s="7"/>
      <c r="B273" s="7"/>
    </row>
    <row r="274" spans="1:2" x14ac:dyDescent="0.2">
      <c r="A274" s="7"/>
      <c r="B274" s="7"/>
    </row>
    <row r="275" spans="1:2" x14ac:dyDescent="0.2">
      <c r="A275" s="7"/>
      <c r="B275" s="7"/>
    </row>
    <row r="276" spans="1:2" x14ac:dyDescent="0.2">
      <c r="A276" s="7"/>
      <c r="B276" s="7"/>
    </row>
    <row r="277" spans="1:2" x14ac:dyDescent="0.2">
      <c r="A277" s="7"/>
      <c r="B277" s="7"/>
    </row>
    <row r="278" spans="1:2" x14ac:dyDescent="0.2">
      <c r="A278" s="7"/>
      <c r="B278" s="7"/>
    </row>
    <row r="279" spans="1:2" x14ac:dyDescent="0.2">
      <c r="A279" s="7"/>
      <c r="B279" s="7"/>
    </row>
    <row r="280" spans="1:2" x14ac:dyDescent="0.2">
      <c r="A280" s="7"/>
      <c r="B280" s="7"/>
    </row>
    <row r="281" spans="1:2" x14ac:dyDescent="0.2">
      <c r="A281" s="7"/>
      <c r="B281" s="7"/>
    </row>
    <row r="282" spans="1:2" x14ac:dyDescent="0.2">
      <c r="A282" s="7"/>
      <c r="B282" s="7"/>
    </row>
    <row r="283" spans="1:2" x14ac:dyDescent="0.2">
      <c r="A283" s="7"/>
      <c r="B283" s="7"/>
    </row>
    <row r="284" spans="1:2" x14ac:dyDescent="0.2">
      <c r="A284" s="7"/>
      <c r="B284" s="7"/>
    </row>
    <row r="285" spans="1:2" x14ac:dyDescent="0.2">
      <c r="A285" s="7"/>
      <c r="B285" s="7"/>
    </row>
    <row r="286" spans="1:2" x14ac:dyDescent="0.2">
      <c r="A286" s="7"/>
      <c r="B286" s="7"/>
    </row>
    <row r="287" spans="1:2" x14ac:dyDescent="0.2">
      <c r="A287" s="7"/>
      <c r="B287" s="7"/>
    </row>
    <row r="288" spans="1:2" x14ac:dyDescent="0.2">
      <c r="A288" s="7"/>
      <c r="B288" s="7"/>
    </row>
    <row r="289" spans="1:2" x14ac:dyDescent="0.2">
      <c r="A289" s="7"/>
      <c r="B289" s="7"/>
    </row>
    <row r="290" spans="1:2" x14ac:dyDescent="0.2">
      <c r="A290" s="7"/>
      <c r="B290" s="7"/>
    </row>
    <row r="291" spans="1:2" x14ac:dyDescent="0.2">
      <c r="A291" s="7"/>
      <c r="B291" s="7"/>
    </row>
    <row r="292" spans="1:2" x14ac:dyDescent="0.2">
      <c r="A292" s="7"/>
      <c r="B292" s="7"/>
    </row>
    <row r="293" spans="1:2" x14ac:dyDescent="0.2">
      <c r="A293" s="7"/>
      <c r="B293" s="7"/>
    </row>
    <row r="294" spans="1:2" x14ac:dyDescent="0.2">
      <c r="A294" s="7"/>
      <c r="B294" s="7"/>
    </row>
    <row r="295" spans="1:2" x14ac:dyDescent="0.2">
      <c r="A295" s="7"/>
      <c r="B295" s="7"/>
    </row>
    <row r="296" spans="1:2" x14ac:dyDescent="0.2">
      <c r="A296" s="7"/>
      <c r="B296" s="7"/>
    </row>
    <row r="297" spans="1:2" x14ac:dyDescent="0.2">
      <c r="A297" s="7"/>
      <c r="B297" s="7"/>
    </row>
    <row r="298" spans="1:2" x14ac:dyDescent="0.2">
      <c r="A298" s="7"/>
      <c r="B298" s="7"/>
    </row>
    <row r="299" spans="1:2" x14ac:dyDescent="0.2">
      <c r="A299" s="7"/>
      <c r="B299" s="7"/>
    </row>
    <row r="300" spans="1:2" x14ac:dyDescent="0.2">
      <c r="A300" s="7"/>
      <c r="B300" s="7"/>
    </row>
    <row r="301" spans="1:2" x14ac:dyDescent="0.2">
      <c r="A301" s="7"/>
      <c r="B301" s="7"/>
    </row>
    <row r="302" spans="1:2" x14ac:dyDescent="0.2">
      <c r="A302" s="7"/>
      <c r="B302" s="7"/>
    </row>
    <row r="303" spans="1:2" x14ac:dyDescent="0.2">
      <c r="A303" s="7"/>
      <c r="B303" s="7"/>
    </row>
    <row r="304" spans="1:2" x14ac:dyDescent="0.2">
      <c r="A304" s="7"/>
      <c r="B304" s="7"/>
    </row>
    <row r="305" spans="1:2" x14ac:dyDescent="0.2">
      <c r="A305" s="7"/>
      <c r="B305" s="7"/>
    </row>
    <row r="306" spans="1:2" x14ac:dyDescent="0.2">
      <c r="A306" s="7"/>
      <c r="B306" s="7"/>
    </row>
    <row r="307" spans="1:2" x14ac:dyDescent="0.2">
      <c r="A307" s="7"/>
      <c r="B307" s="7"/>
    </row>
    <row r="308" spans="1:2" x14ac:dyDescent="0.2">
      <c r="A308" s="7"/>
      <c r="B308" s="7"/>
    </row>
    <row r="309" spans="1:2" x14ac:dyDescent="0.2">
      <c r="A309" s="7"/>
      <c r="B309" s="7"/>
    </row>
    <row r="310" spans="1:2" x14ac:dyDescent="0.2">
      <c r="A310" s="7"/>
      <c r="B310" s="7"/>
    </row>
    <row r="311" spans="1:2" x14ac:dyDescent="0.2">
      <c r="A311" s="7"/>
      <c r="B311" s="7"/>
    </row>
    <row r="312" spans="1:2" x14ac:dyDescent="0.2">
      <c r="A312" s="7"/>
      <c r="B312" s="7"/>
    </row>
    <row r="313" spans="1:2" x14ac:dyDescent="0.2">
      <c r="A313" s="7"/>
      <c r="B313" s="7"/>
    </row>
    <row r="314" spans="1:2" x14ac:dyDescent="0.2">
      <c r="A314" s="7"/>
      <c r="B314" s="7"/>
    </row>
    <row r="315" spans="1:2" x14ac:dyDescent="0.2">
      <c r="A315" s="7"/>
      <c r="B315" s="7"/>
    </row>
    <row r="316" spans="1:2" x14ac:dyDescent="0.2">
      <c r="A316" s="7"/>
      <c r="B316" s="7"/>
    </row>
    <row r="317" spans="1:2" x14ac:dyDescent="0.2">
      <c r="A317" s="7"/>
      <c r="B317" s="7"/>
    </row>
    <row r="318" spans="1:2" x14ac:dyDescent="0.2">
      <c r="A318" s="7"/>
      <c r="B318" s="7"/>
    </row>
    <row r="319" spans="1:2" x14ac:dyDescent="0.2">
      <c r="A319" s="7"/>
      <c r="B319" s="7"/>
    </row>
    <row r="320" spans="1:2" x14ac:dyDescent="0.2">
      <c r="A320" s="7"/>
      <c r="B320" s="7"/>
    </row>
    <row r="321" spans="1:2" x14ac:dyDescent="0.2">
      <c r="A321" s="7"/>
      <c r="B321" s="7"/>
    </row>
    <row r="322" spans="1:2" x14ac:dyDescent="0.2">
      <c r="A322" s="7"/>
      <c r="B322" s="7"/>
    </row>
    <row r="323" spans="1:2" x14ac:dyDescent="0.2">
      <c r="A323" s="7"/>
      <c r="B323" s="7"/>
    </row>
    <row r="324" spans="1:2" x14ac:dyDescent="0.2">
      <c r="A324" s="7"/>
      <c r="B324" s="7"/>
    </row>
    <row r="325" spans="1:2" x14ac:dyDescent="0.2">
      <c r="A325" s="7"/>
      <c r="B325" s="7"/>
    </row>
    <row r="326" spans="1:2" x14ac:dyDescent="0.2">
      <c r="A326" s="7"/>
      <c r="B326" s="7"/>
    </row>
    <row r="327" spans="1:2" x14ac:dyDescent="0.2">
      <c r="A327" s="7"/>
      <c r="B327" s="7"/>
    </row>
    <row r="328" spans="1:2" x14ac:dyDescent="0.2">
      <c r="A328" s="7"/>
      <c r="B328" s="7"/>
    </row>
    <row r="329" spans="1:2" x14ac:dyDescent="0.2">
      <c r="A329" s="7"/>
      <c r="B329" s="7"/>
    </row>
    <row r="330" spans="1:2" x14ac:dyDescent="0.2">
      <c r="A330" s="7"/>
      <c r="B330" s="7"/>
    </row>
    <row r="331" spans="1:2" x14ac:dyDescent="0.2">
      <c r="A331" s="7"/>
      <c r="B331" s="7"/>
    </row>
    <row r="332" spans="1:2" x14ac:dyDescent="0.2">
      <c r="A332" s="7"/>
      <c r="B332" s="7"/>
    </row>
    <row r="333" spans="1:2" x14ac:dyDescent="0.2">
      <c r="A333" s="7"/>
      <c r="B333" s="7"/>
    </row>
    <row r="334" spans="1:2" x14ac:dyDescent="0.2">
      <c r="A334" s="7"/>
      <c r="B334" s="7"/>
    </row>
    <row r="335" spans="1:2" x14ac:dyDescent="0.2">
      <c r="A335" s="7"/>
      <c r="B335" s="7"/>
    </row>
    <row r="336" spans="1:2" x14ac:dyDescent="0.2">
      <c r="A336" s="7"/>
      <c r="B336" s="7"/>
    </row>
    <row r="337" spans="1:2" x14ac:dyDescent="0.2">
      <c r="A337" s="7"/>
      <c r="B337" s="7"/>
    </row>
    <row r="338" spans="1:2" x14ac:dyDescent="0.2">
      <c r="A338" s="7"/>
      <c r="B338" s="7"/>
    </row>
    <row r="339" spans="1:2" x14ac:dyDescent="0.2">
      <c r="A339" s="7"/>
      <c r="B339" s="7"/>
    </row>
    <row r="340" spans="1:2" x14ac:dyDescent="0.2">
      <c r="A340" s="7"/>
      <c r="B340" s="7"/>
    </row>
    <row r="341" spans="1:2" x14ac:dyDescent="0.2">
      <c r="A341" s="7"/>
      <c r="B341" s="7"/>
    </row>
    <row r="342" spans="1:2" x14ac:dyDescent="0.2">
      <c r="A342" s="7"/>
      <c r="B342" s="7"/>
    </row>
    <row r="343" spans="1:2" x14ac:dyDescent="0.2">
      <c r="A343" s="7"/>
      <c r="B343" s="7"/>
    </row>
    <row r="344" spans="1:2" x14ac:dyDescent="0.2">
      <c r="A344" s="7"/>
      <c r="B344" s="7"/>
    </row>
    <row r="345" spans="1:2" x14ac:dyDescent="0.2">
      <c r="A345" s="7"/>
      <c r="B345" s="7"/>
    </row>
    <row r="346" spans="1:2" x14ac:dyDescent="0.2">
      <c r="A346" s="7"/>
      <c r="B346" s="7"/>
    </row>
    <row r="347" spans="1:2" x14ac:dyDescent="0.2">
      <c r="A347" s="7"/>
      <c r="B347" s="7"/>
    </row>
    <row r="348" spans="1:2" x14ac:dyDescent="0.2">
      <c r="A348" s="7"/>
      <c r="B348" s="7"/>
    </row>
    <row r="349" spans="1:2" x14ac:dyDescent="0.2">
      <c r="A349" s="7"/>
      <c r="B349" s="7"/>
    </row>
    <row r="350" spans="1:2" x14ac:dyDescent="0.2">
      <c r="A350" s="7"/>
      <c r="B350" s="7"/>
    </row>
    <row r="351" spans="1:2" x14ac:dyDescent="0.2">
      <c r="A351" s="7"/>
      <c r="B351" s="7"/>
    </row>
    <row r="352" spans="1:2" x14ac:dyDescent="0.2">
      <c r="A352" s="7"/>
      <c r="B352" s="7"/>
    </row>
    <row r="353" spans="1:2" x14ac:dyDescent="0.2">
      <c r="A353" s="7"/>
      <c r="B353" s="7"/>
    </row>
    <row r="354" spans="1:2" x14ac:dyDescent="0.2">
      <c r="A354" s="7"/>
      <c r="B354" s="7"/>
    </row>
    <row r="355" spans="1:2" x14ac:dyDescent="0.2">
      <c r="A355" s="7"/>
      <c r="B355" s="7"/>
    </row>
    <row r="356" spans="1:2" x14ac:dyDescent="0.2">
      <c r="A356" s="7"/>
      <c r="B356" s="7"/>
    </row>
    <row r="357" spans="1:2" x14ac:dyDescent="0.2">
      <c r="A357" s="7"/>
      <c r="B357" s="7"/>
    </row>
    <row r="358" spans="1:2" x14ac:dyDescent="0.2">
      <c r="A358" s="7"/>
      <c r="B358" s="7"/>
    </row>
    <row r="359" spans="1:2" x14ac:dyDescent="0.2">
      <c r="A359" s="7"/>
      <c r="B359" s="7"/>
    </row>
    <row r="360" spans="1:2" x14ac:dyDescent="0.2">
      <c r="A360" s="7"/>
      <c r="B360" s="7"/>
    </row>
    <row r="361" spans="1:2" x14ac:dyDescent="0.2">
      <c r="A361" s="7"/>
      <c r="B361" s="7"/>
    </row>
    <row r="362" spans="1:2" x14ac:dyDescent="0.2">
      <c r="A362" s="7"/>
      <c r="B362" s="7"/>
    </row>
    <row r="363" spans="1:2" x14ac:dyDescent="0.2">
      <c r="A363" s="7"/>
      <c r="B363" s="7"/>
    </row>
    <row r="364" spans="1:2" x14ac:dyDescent="0.2">
      <c r="A364" s="7"/>
      <c r="B364" s="7"/>
    </row>
    <row r="365" spans="1:2" x14ac:dyDescent="0.2">
      <c r="A365" s="7"/>
      <c r="B365" s="7"/>
    </row>
    <row r="366" spans="1:2" x14ac:dyDescent="0.2">
      <c r="A366" s="7"/>
      <c r="B366" s="7"/>
    </row>
    <row r="367" spans="1:2" x14ac:dyDescent="0.2">
      <c r="A367" s="7"/>
      <c r="B367" s="7"/>
    </row>
    <row r="368" spans="1:2" x14ac:dyDescent="0.2">
      <c r="A368" s="7"/>
      <c r="B368" s="7"/>
    </row>
    <row r="369" spans="1:2" x14ac:dyDescent="0.2">
      <c r="A369" s="7"/>
      <c r="B369" s="7"/>
    </row>
    <row r="370" spans="1:2" x14ac:dyDescent="0.2">
      <c r="A370" s="7"/>
      <c r="B370" s="7"/>
    </row>
    <row r="371" spans="1:2" x14ac:dyDescent="0.2">
      <c r="A371" s="7"/>
      <c r="B371" s="7"/>
    </row>
    <row r="372" spans="1:2" x14ac:dyDescent="0.2">
      <c r="A372" s="7"/>
      <c r="B372" s="7"/>
    </row>
    <row r="373" spans="1:2" x14ac:dyDescent="0.2">
      <c r="A373" s="7"/>
      <c r="B373" s="7"/>
    </row>
    <row r="374" spans="1:2" x14ac:dyDescent="0.2">
      <c r="A374" s="7"/>
      <c r="B374" s="7"/>
    </row>
    <row r="375" spans="1:2" x14ac:dyDescent="0.2">
      <c r="A375" s="7"/>
      <c r="B375" s="7"/>
    </row>
    <row r="376" spans="1:2" x14ac:dyDescent="0.2">
      <c r="A376" s="7"/>
      <c r="B376" s="7"/>
    </row>
    <row r="377" spans="1:2" x14ac:dyDescent="0.2">
      <c r="A377" s="7"/>
      <c r="B377" s="7"/>
    </row>
    <row r="378" spans="1:2" x14ac:dyDescent="0.2">
      <c r="A378" s="7"/>
      <c r="B378" s="7"/>
    </row>
    <row r="379" spans="1:2" x14ac:dyDescent="0.2">
      <c r="A379" s="7"/>
      <c r="B379" s="7"/>
    </row>
    <row r="380" spans="1:2" x14ac:dyDescent="0.2">
      <c r="A380" s="7"/>
      <c r="B380" s="7"/>
    </row>
    <row r="381" spans="1:2" x14ac:dyDescent="0.2">
      <c r="A381" s="7"/>
      <c r="B381" s="7"/>
    </row>
    <row r="382" spans="1:2" x14ac:dyDescent="0.2">
      <c r="A382" s="7"/>
      <c r="B382" s="7"/>
    </row>
    <row r="383" spans="1:2" x14ac:dyDescent="0.2">
      <c r="A383" s="7"/>
      <c r="B383" s="7"/>
    </row>
    <row r="384" spans="1:2" x14ac:dyDescent="0.2">
      <c r="A384" s="7"/>
      <c r="B384" s="7"/>
    </row>
    <row r="385" spans="1:2" x14ac:dyDescent="0.2">
      <c r="A385" s="7"/>
      <c r="B385" s="7"/>
    </row>
    <row r="386" spans="1:2" x14ac:dyDescent="0.2">
      <c r="A386" s="7"/>
      <c r="B386" s="7"/>
    </row>
    <row r="387" spans="1:2" x14ac:dyDescent="0.2">
      <c r="A387" s="7"/>
      <c r="B387" s="7"/>
    </row>
    <row r="388" spans="1:2" x14ac:dyDescent="0.2">
      <c r="A388" s="7"/>
      <c r="B388" s="7"/>
    </row>
    <row r="389" spans="1:2" x14ac:dyDescent="0.2">
      <c r="A389" s="7"/>
      <c r="B389" s="7"/>
    </row>
    <row r="390" spans="1:2" x14ac:dyDescent="0.2">
      <c r="A390" s="7"/>
      <c r="B390" s="7"/>
    </row>
    <row r="391" spans="1:2" x14ac:dyDescent="0.2">
      <c r="A391" s="7"/>
      <c r="B391" s="7"/>
    </row>
    <row r="392" spans="1:2" x14ac:dyDescent="0.2">
      <c r="A392" s="7"/>
      <c r="B392" s="7"/>
    </row>
    <row r="393" spans="1:2" x14ac:dyDescent="0.2">
      <c r="A393" s="7"/>
      <c r="B393" s="7"/>
    </row>
    <row r="394" spans="1:2" x14ac:dyDescent="0.2">
      <c r="A394" s="7"/>
      <c r="B394" s="7"/>
    </row>
    <row r="395" spans="1:2" x14ac:dyDescent="0.2">
      <c r="A395" s="7"/>
      <c r="B395" s="7"/>
    </row>
    <row r="396" spans="1:2" x14ac:dyDescent="0.2">
      <c r="A396" s="7"/>
      <c r="B396" s="7"/>
    </row>
    <row r="397" spans="1:2" x14ac:dyDescent="0.2">
      <c r="A397" s="7"/>
      <c r="B397" s="7"/>
    </row>
    <row r="398" spans="1:2" x14ac:dyDescent="0.2">
      <c r="A398" s="7"/>
      <c r="B398" s="7"/>
    </row>
    <row r="399" spans="1:2" x14ac:dyDescent="0.2">
      <c r="A399" s="7"/>
      <c r="B399" s="7"/>
    </row>
    <row r="400" spans="1:2" x14ac:dyDescent="0.2">
      <c r="A400" s="7"/>
      <c r="B400" s="7"/>
    </row>
    <row r="401" spans="1:2" x14ac:dyDescent="0.2">
      <c r="A401" s="7"/>
      <c r="B401" s="7"/>
    </row>
    <row r="402" spans="1:2" x14ac:dyDescent="0.2">
      <c r="A402" s="7"/>
      <c r="B402" s="7"/>
    </row>
    <row r="403" spans="1:2" x14ac:dyDescent="0.2">
      <c r="A403" s="7"/>
      <c r="B403" s="7"/>
    </row>
    <row r="404" spans="1:2" x14ac:dyDescent="0.2">
      <c r="A404" s="7"/>
      <c r="B404" s="7"/>
    </row>
    <row r="405" spans="1:2" x14ac:dyDescent="0.2">
      <c r="A405" s="7"/>
      <c r="B405" s="7"/>
    </row>
    <row r="406" spans="1:2" x14ac:dyDescent="0.2">
      <c r="A406" s="7"/>
      <c r="B406" s="7"/>
    </row>
    <row r="407" spans="1:2" x14ac:dyDescent="0.2">
      <c r="A407" s="7"/>
      <c r="B407" s="7"/>
    </row>
    <row r="408" spans="1:2" x14ac:dyDescent="0.2">
      <c r="A408" s="7"/>
      <c r="B408" s="7"/>
    </row>
    <row r="409" spans="1:2" x14ac:dyDescent="0.2">
      <c r="A409" s="7"/>
      <c r="B409" s="7"/>
    </row>
    <row r="410" spans="1:2" x14ac:dyDescent="0.2">
      <c r="A410" s="7"/>
      <c r="B410" s="7"/>
    </row>
    <row r="411" spans="1:2" x14ac:dyDescent="0.2">
      <c r="A411" s="7"/>
      <c r="B411" s="7"/>
    </row>
    <row r="412" spans="1:2" x14ac:dyDescent="0.2">
      <c r="A412" s="7"/>
      <c r="B412" s="7"/>
    </row>
    <row r="413" spans="1:2" x14ac:dyDescent="0.2">
      <c r="A413" s="7"/>
      <c r="B413" s="7"/>
    </row>
    <row r="414" spans="1:2" x14ac:dyDescent="0.2">
      <c r="A414" s="7"/>
      <c r="B414" s="7"/>
    </row>
    <row r="415" spans="1:2" x14ac:dyDescent="0.2">
      <c r="A415" s="7"/>
      <c r="B415" s="7"/>
    </row>
    <row r="416" spans="1:2" x14ac:dyDescent="0.2">
      <c r="A416" s="7"/>
      <c r="B416" s="7"/>
    </row>
    <row r="417" spans="1:2" x14ac:dyDescent="0.2">
      <c r="A417" s="7"/>
      <c r="B417" s="7"/>
    </row>
    <row r="418" spans="1:2" x14ac:dyDescent="0.2">
      <c r="A418" s="7"/>
      <c r="B418" s="7"/>
    </row>
    <row r="419" spans="1:2" x14ac:dyDescent="0.2">
      <c r="A419" s="7"/>
      <c r="B419" s="7"/>
    </row>
    <row r="420" spans="1:2" x14ac:dyDescent="0.2">
      <c r="A420" s="7"/>
      <c r="B420" s="7"/>
    </row>
    <row r="421" spans="1:2" x14ac:dyDescent="0.2">
      <c r="A421" s="7"/>
      <c r="B421" s="7"/>
    </row>
    <row r="422" spans="1:2" x14ac:dyDescent="0.2">
      <c r="A422" s="7"/>
      <c r="B422" s="7"/>
    </row>
    <row r="423" spans="1:2" x14ac:dyDescent="0.2">
      <c r="A423" s="7"/>
      <c r="B423" s="7"/>
    </row>
    <row r="424" spans="1:2" x14ac:dyDescent="0.2">
      <c r="A424" s="7"/>
      <c r="B424" s="7"/>
    </row>
    <row r="425" spans="1:2" x14ac:dyDescent="0.2">
      <c r="A425" s="7"/>
      <c r="B425" s="7"/>
    </row>
    <row r="426" spans="1:2" x14ac:dyDescent="0.2">
      <c r="A426" s="7"/>
      <c r="B426" s="7"/>
    </row>
    <row r="427" spans="1:2" x14ac:dyDescent="0.2">
      <c r="A427" s="7"/>
      <c r="B427" s="7"/>
    </row>
    <row r="428" spans="1:2" x14ac:dyDescent="0.2">
      <c r="A428" s="7"/>
      <c r="B428" s="7"/>
    </row>
    <row r="429" spans="1:2" x14ac:dyDescent="0.2">
      <c r="A429" s="7"/>
      <c r="B429" s="7"/>
    </row>
    <row r="430" spans="1:2" x14ac:dyDescent="0.2">
      <c r="A430" s="7"/>
      <c r="B430" s="7"/>
    </row>
    <row r="431" spans="1:2" x14ac:dyDescent="0.2">
      <c r="A431" s="7"/>
      <c r="B431" s="7"/>
    </row>
    <row r="432" spans="1:2" x14ac:dyDescent="0.2">
      <c r="A432" s="7"/>
      <c r="B432" s="7"/>
    </row>
    <row r="433" spans="1:2" x14ac:dyDescent="0.2">
      <c r="A433" s="7"/>
      <c r="B433" s="7"/>
    </row>
    <row r="434" spans="1:2" x14ac:dyDescent="0.2">
      <c r="A434" s="7"/>
      <c r="B434" s="7"/>
    </row>
    <row r="435" spans="1:2" x14ac:dyDescent="0.2">
      <c r="A435" s="7"/>
      <c r="B435" s="7"/>
    </row>
    <row r="436" spans="1:2" x14ac:dyDescent="0.2">
      <c r="A436" s="7"/>
      <c r="B436" s="7"/>
    </row>
    <row r="437" spans="1:2" x14ac:dyDescent="0.2">
      <c r="A437" s="7"/>
      <c r="B437" s="7"/>
    </row>
    <row r="438" spans="1:2" x14ac:dyDescent="0.2">
      <c r="A438" s="7"/>
      <c r="B438" s="7"/>
    </row>
    <row r="439" spans="1:2" x14ac:dyDescent="0.2">
      <c r="A439" s="7"/>
      <c r="B439" s="7"/>
    </row>
    <row r="440" spans="1:2" x14ac:dyDescent="0.2">
      <c r="A440" s="7"/>
      <c r="B440" s="7"/>
    </row>
    <row r="441" spans="1:2" x14ac:dyDescent="0.2">
      <c r="A441" s="7"/>
      <c r="B441" s="7"/>
    </row>
    <row r="442" spans="1:2" x14ac:dyDescent="0.2">
      <c r="A442" s="7"/>
      <c r="B442" s="7"/>
    </row>
    <row r="443" spans="1:2" x14ac:dyDescent="0.2">
      <c r="A443" s="7"/>
      <c r="B443" s="7"/>
    </row>
    <row r="444" spans="1:2" x14ac:dyDescent="0.2">
      <c r="A444" s="7"/>
      <c r="B444" s="7"/>
    </row>
    <row r="445" spans="1:2" x14ac:dyDescent="0.2">
      <c r="A445" s="7"/>
      <c r="B445" s="7"/>
    </row>
    <row r="446" spans="1:2" x14ac:dyDescent="0.2">
      <c r="A446" s="7"/>
      <c r="B446" s="7"/>
    </row>
    <row r="447" spans="1:2" x14ac:dyDescent="0.2">
      <c r="A447" s="7"/>
      <c r="B447" s="7"/>
    </row>
    <row r="448" spans="1:2" x14ac:dyDescent="0.2">
      <c r="A448" s="7"/>
      <c r="B448" s="7"/>
    </row>
    <row r="449" spans="1:2" x14ac:dyDescent="0.2">
      <c r="A449" s="7"/>
      <c r="B449" s="7"/>
    </row>
    <row r="450" spans="1:2" x14ac:dyDescent="0.2">
      <c r="A450" s="7"/>
      <c r="B450" s="7"/>
    </row>
    <row r="451" spans="1:2" x14ac:dyDescent="0.2">
      <c r="A451" s="7"/>
      <c r="B451" s="7"/>
    </row>
    <row r="452" spans="1:2" x14ac:dyDescent="0.2">
      <c r="A452" s="7"/>
      <c r="B452" s="7"/>
    </row>
    <row r="453" spans="1:2" x14ac:dyDescent="0.2">
      <c r="A453" s="7"/>
      <c r="B453" s="7"/>
    </row>
    <row r="454" spans="1:2" x14ac:dyDescent="0.2">
      <c r="A454" s="7"/>
      <c r="B454" s="7"/>
    </row>
    <row r="455" spans="1:2" x14ac:dyDescent="0.2">
      <c r="A455" s="7"/>
      <c r="B455" s="7"/>
    </row>
    <row r="456" spans="1:2" x14ac:dyDescent="0.2">
      <c r="A456" s="7"/>
      <c r="B456" s="7"/>
    </row>
    <row r="457" spans="1:2" x14ac:dyDescent="0.2">
      <c r="A457" s="7"/>
      <c r="B457" s="7"/>
    </row>
    <row r="458" spans="1:2" x14ac:dyDescent="0.2">
      <c r="A458" s="7"/>
      <c r="B458" s="7"/>
    </row>
    <row r="459" spans="1:2" x14ac:dyDescent="0.2">
      <c r="A459" s="7"/>
      <c r="B459" s="7"/>
    </row>
    <row r="460" spans="1:2" x14ac:dyDescent="0.2">
      <c r="A460" s="7"/>
      <c r="B460" s="7"/>
    </row>
    <row r="461" spans="1:2" x14ac:dyDescent="0.2">
      <c r="A461" s="7"/>
      <c r="B461" s="7"/>
    </row>
    <row r="462" spans="1:2" x14ac:dyDescent="0.2">
      <c r="A462" s="7"/>
      <c r="B462" s="7"/>
    </row>
    <row r="463" spans="1:2" x14ac:dyDescent="0.2">
      <c r="A463" s="7"/>
      <c r="B463" s="7"/>
    </row>
    <row r="464" spans="1:2" x14ac:dyDescent="0.2">
      <c r="A464" s="7"/>
      <c r="B464" s="7"/>
    </row>
    <row r="465" spans="1:2" x14ac:dyDescent="0.2">
      <c r="A465" s="7"/>
      <c r="B465" s="7"/>
    </row>
    <row r="466" spans="1:2" x14ac:dyDescent="0.2">
      <c r="A466" s="7"/>
      <c r="B466" s="7"/>
    </row>
    <row r="467" spans="1:2" x14ac:dyDescent="0.2">
      <c r="A467" s="7"/>
      <c r="B467" s="7"/>
    </row>
    <row r="468" spans="1:2" x14ac:dyDescent="0.2">
      <c r="A468" s="7"/>
      <c r="B468" s="7"/>
    </row>
    <row r="469" spans="1:2" x14ac:dyDescent="0.2">
      <c r="A469" s="7"/>
      <c r="B469" s="7"/>
    </row>
    <row r="470" spans="1:2" x14ac:dyDescent="0.2">
      <c r="A470" s="7"/>
      <c r="B470" s="7"/>
    </row>
    <row r="471" spans="1:2" x14ac:dyDescent="0.2">
      <c r="A471" s="7"/>
      <c r="B471" s="7"/>
    </row>
    <row r="472" spans="1:2" x14ac:dyDescent="0.2">
      <c r="A472" s="7"/>
      <c r="B472" s="7"/>
    </row>
    <row r="473" spans="1:2" x14ac:dyDescent="0.2">
      <c r="A473" s="7"/>
      <c r="B473" s="7"/>
    </row>
    <row r="474" spans="1:2" x14ac:dyDescent="0.2">
      <c r="A474" s="7"/>
      <c r="B474" s="7"/>
    </row>
    <row r="475" spans="1:2" x14ac:dyDescent="0.2">
      <c r="A475" s="7"/>
      <c r="B475" s="7"/>
    </row>
    <row r="476" spans="1:2" x14ac:dyDescent="0.2">
      <c r="A476" s="7"/>
      <c r="B476" s="7"/>
    </row>
    <row r="477" spans="1:2" x14ac:dyDescent="0.2">
      <c r="A477" s="7"/>
      <c r="B477" s="7"/>
    </row>
    <row r="478" spans="1:2" x14ac:dyDescent="0.2">
      <c r="A478" s="7"/>
      <c r="B478" s="7"/>
    </row>
    <row r="479" spans="1:2" x14ac:dyDescent="0.2">
      <c r="A479" s="7"/>
      <c r="B479" s="7"/>
    </row>
    <row r="480" spans="1:2" x14ac:dyDescent="0.2">
      <c r="A480" s="7"/>
      <c r="B480" s="7"/>
    </row>
    <row r="481" spans="1:2" x14ac:dyDescent="0.2">
      <c r="A481" s="7"/>
      <c r="B481" s="7"/>
    </row>
    <row r="482" spans="1:2" x14ac:dyDescent="0.2">
      <c r="A482" s="7"/>
      <c r="B482" s="7"/>
    </row>
    <row r="483" spans="1:2" x14ac:dyDescent="0.2">
      <c r="A483" s="7"/>
      <c r="B483" s="7"/>
    </row>
    <row r="484" spans="1:2" x14ac:dyDescent="0.2">
      <c r="A484" s="7"/>
      <c r="B484" s="7"/>
    </row>
    <row r="485" spans="1:2" x14ac:dyDescent="0.2">
      <c r="A485" s="7"/>
      <c r="B485" s="7"/>
    </row>
    <row r="486" spans="1:2" x14ac:dyDescent="0.2">
      <c r="A486" s="7"/>
      <c r="B486" s="7"/>
    </row>
    <row r="487" spans="1:2" x14ac:dyDescent="0.2">
      <c r="A487" s="7"/>
      <c r="B487" s="7"/>
    </row>
    <row r="488" spans="1:2" x14ac:dyDescent="0.2">
      <c r="A488" s="7"/>
      <c r="B488" s="7"/>
    </row>
    <row r="489" spans="1:2" x14ac:dyDescent="0.2">
      <c r="A489" s="7"/>
      <c r="B489" s="7"/>
    </row>
    <row r="490" spans="1:2" x14ac:dyDescent="0.2">
      <c r="A490" s="7"/>
      <c r="B490" s="7"/>
    </row>
    <row r="491" spans="1:2" x14ac:dyDescent="0.2">
      <c r="A491" s="7"/>
      <c r="B491" s="7"/>
    </row>
    <row r="492" spans="1:2" x14ac:dyDescent="0.2">
      <c r="A492" s="7"/>
      <c r="B492" s="7"/>
    </row>
    <row r="493" spans="1:2" x14ac:dyDescent="0.2">
      <c r="A493" s="7"/>
      <c r="B493" s="7"/>
    </row>
    <row r="494" spans="1:2" x14ac:dyDescent="0.2">
      <c r="A494" s="7"/>
      <c r="B494" s="7"/>
    </row>
    <row r="495" spans="1:2" x14ac:dyDescent="0.2">
      <c r="A495" s="7"/>
      <c r="B495" s="7"/>
    </row>
    <row r="496" spans="1:2" x14ac:dyDescent="0.2">
      <c r="A496" s="7"/>
      <c r="B496" s="7"/>
    </row>
    <row r="497" spans="1:2" x14ac:dyDescent="0.2">
      <c r="A497" s="7"/>
      <c r="B497" s="7"/>
    </row>
    <row r="498" spans="1:2" x14ac:dyDescent="0.2">
      <c r="A498" s="7"/>
      <c r="B498" s="7"/>
    </row>
    <row r="499" spans="1:2" x14ac:dyDescent="0.2">
      <c r="A499" s="7"/>
      <c r="B499" s="7"/>
    </row>
    <row r="500" spans="1:2" x14ac:dyDescent="0.2">
      <c r="A500" s="7"/>
      <c r="B500" s="7"/>
    </row>
    <row r="501" spans="1:2" x14ac:dyDescent="0.2">
      <c r="A501" s="7"/>
      <c r="B501" s="7"/>
    </row>
    <row r="502" spans="1:2" x14ac:dyDescent="0.2">
      <c r="A502" s="7"/>
      <c r="B502" s="7"/>
    </row>
    <row r="503" spans="1:2" x14ac:dyDescent="0.2">
      <c r="A503" s="7"/>
      <c r="B503" s="7"/>
    </row>
    <row r="504" spans="1:2" x14ac:dyDescent="0.2">
      <c r="A504" s="7"/>
      <c r="B504" s="7"/>
    </row>
    <row r="505" spans="1:2" x14ac:dyDescent="0.2">
      <c r="A505" s="7"/>
      <c r="B505" s="7"/>
    </row>
    <row r="506" spans="1:2" x14ac:dyDescent="0.2">
      <c r="A506" s="7"/>
      <c r="B506" s="7"/>
    </row>
    <row r="507" spans="1:2" x14ac:dyDescent="0.2">
      <c r="A507" s="7"/>
      <c r="B507" s="7"/>
    </row>
    <row r="508" spans="1:2" x14ac:dyDescent="0.2">
      <c r="A508" s="7"/>
      <c r="B508" s="7"/>
    </row>
    <row r="509" spans="1:2" x14ac:dyDescent="0.2">
      <c r="A509" s="7"/>
      <c r="B509" s="7"/>
    </row>
    <row r="510" spans="1:2" x14ac:dyDescent="0.2">
      <c r="A510" s="7"/>
      <c r="B510" s="7"/>
    </row>
    <row r="511" spans="1:2" x14ac:dyDescent="0.2">
      <c r="A511" s="7"/>
      <c r="B511" s="7"/>
    </row>
    <row r="512" spans="1:2" x14ac:dyDescent="0.2">
      <c r="A512" s="7"/>
      <c r="B512" s="7"/>
    </row>
    <row r="513" spans="1:2" x14ac:dyDescent="0.2">
      <c r="A513" s="7"/>
      <c r="B513" s="7"/>
    </row>
    <row r="514" spans="1:2" x14ac:dyDescent="0.2">
      <c r="A514" s="7"/>
      <c r="B514" s="7"/>
    </row>
    <row r="515" spans="1:2" x14ac:dyDescent="0.2">
      <c r="A515" s="7"/>
      <c r="B515" s="7"/>
    </row>
    <row r="516" spans="1:2" x14ac:dyDescent="0.2">
      <c r="A516" s="7"/>
      <c r="B516" s="7"/>
    </row>
    <row r="517" spans="1:2" x14ac:dyDescent="0.2">
      <c r="A517" s="7"/>
      <c r="B517" s="7"/>
    </row>
    <row r="518" spans="1:2" x14ac:dyDescent="0.2">
      <c r="A518" s="7"/>
      <c r="B518" s="7"/>
    </row>
    <row r="519" spans="1:2" x14ac:dyDescent="0.2">
      <c r="A519" s="7"/>
      <c r="B519" s="7"/>
    </row>
    <row r="520" spans="1:2" x14ac:dyDescent="0.2">
      <c r="A520" s="7"/>
      <c r="B520" s="7"/>
    </row>
    <row r="521" spans="1:2" x14ac:dyDescent="0.2">
      <c r="A521" s="7"/>
      <c r="B521" s="7"/>
    </row>
    <row r="522" spans="1:2" x14ac:dyDescent="0.2">
      <c r="A522" s="7"/>
      <c r="B522" s="7"/>
    </row>
    <row r="523" spans="1:2" x14ac:dyDescent="0.2">
      <c r="A523" s="7"/>
      <c r="B523" s="7"/>
    </row>
    <row r="524" spans="1:2" x14ac:dyDescent="0.2">
      <c r="A524" s="7"/>
      <c r="B524" s="7"/>
    </row>
    <row r="525" spans="1:2" x14ac:dyDescent="0.2">
      <c r="A525" s="7"/>
      <c r="B525" s="7"/>
    </row>
    <row r="526" spans="1:2" x14ac:dyDescent="0.2">
      <c r="A526" s="7"/>
      <c r="B526" s="7"/>
    </row>
    <row r="527" spans="1:2" x14ac:dyDescent="0.2">
      <c r="A527" s="7"/>
      <c r="B527" s="7"/>
    </row>
    <row r="528" spans="1:2" x14ac:dyDescent="0.2">
      <c r="A528" s="7"/>
      <c r="B528" s="7"/>
    </row>
    <row r="529" spans="1:2" x14ac:dyDescent="0.2">
      <c r="A529" s="7"/>
      <c r="B529" s="7"/>
    </row>
    <row r="530" spans="1:2" x14ac:dyDescent="0.2">
      <c r="A530" s="7"/>
      <c r="B530" s="7"/>
    </row>
    <row r="531" spans="1:2" x14ac:dyDescent="0.2">
      <c r="A531" s="7"/>
      <c r="B531" s="7"/>
    </row>
    <row r="532" spans="1:2" x14ac:dyDescent="0.2">
      <c r="A532" s="7"/>
      <c r="B532" s="7"/>
    </row>
    <row r="533" spans="1:2" x14ac:dyDescent="0.2">
      <c r="A533" s="7"/>
      <c r="B533" s="7"/>
    </row>
    <row r="534" spans="1:2" x14ac:dyDescent="0.2">
      <c r="A534" s="7"/>
      <c r="B534" s="7"/>
    </row>
    <row r="535" spans="1:2" x14ac:dyDescent="0.2">
      <c r="A535" s="7"/>
      <c r="B535" s="7"/>
    </row>
    <row r="536" spans="1:2" x14ac:dyDescent="0.2">
      <c r="A536" s="7"/>
      <c r="B536" s="7"/>
    </row>
    <row r="537" spans="1:2" x14ac:dyDescent="0.2">
      <c r="A537" s="7"/>
      <c r="B537" s="7"/>
    </row>
    <row r="538" spans="1:2" x14ac:dyDescent="0.2">
      <c r="A538" s="7"/>
      <c r="B538" s="7"/>
    </row>
    <row r="539" spans="1:2" x14ac:dyDescent="0.2">
      <c r="A539" s="7"/>
      <c r="B539" s="7"/>
    </row>
    <row r="540" spans="1:2" x14ac:dyDescent="0.2">
      <c r="A540" s="7"/>
      <c r="B540" s="7"/>
    </row>
    <row r="541" spans="1:2" x14ac:dyDescent="0.2">
      <c r="A541" s="7"/>
      <c r="B541" s="7"/>
    </row>
    <row r="542" spans="1:2" x14ac:dyDescent="0.2">
      <c r="A542" s="7"/>
      <c r="B542" s="7"/>
    </row>
    <row r="543" spans="1:2" x14ac:dyDescent="0.2">
      <c r="A543" s="7"/>
      <c r="B543" s="7"/>
    </row>
    <row r="544" spans="1:2" x14ac:dyDescent="0.2">
      <c r="A544" s="7"/>
      <c r="B544" s="7"/>
    </row>
    <row r="545" spans="1:2" x14ac:dyDescent="0.2">
      <c r="A545" s="7"/>
      <c r="B545" s="7"/>
    </row>
    <row r="546" spans="1:2" x14ac:dyDescent="0.2">
      <c r="A546" s="7"/>
      <c r="B546" s="7"/>
    </row>
    <row r="547" spans="1:2" x14ac:dyDescent="0.2">
      <c r="A547" s="7"/>
      <c r="B547" s="7"/>
    </row>
    <row r="548" spans="1:2" x14ac:dyDescent="0.2">
      <c r="A548" s="7"/>
      <c r="B548" s="7"/>
    </row>
    <row r="549" spans="1:2" x14ac:dyDescent="0.2">
      <c r="A549" s="7"/>
      <c r="B549" s="7"/>
    </row>
    <row r="550" spans="1:2" x14ac:dyDescent="0.2">
      <c r="A550" s="7"/>
      <c r="B550" s="7"/>
    </row>
    <row r="551" spans="1:2" x14ac:dyDescent="0.2">
      <c r="A551" s="7"/>
      <c r="B551" s="7"/>
    </row>
    <row r="552" spans="1:2" x14ac:dyDescent="0.2">
      <c r="A552" s="7"/>
      <c r="B552" s="7"/>
    </row>
    <row r="553" spans="1:2" x14ac:dyDescent="0.2">
      <c r="A553" s="7"/>
      <c r="B553" s="7"/>
    </row>
    <row r="554" spans="1:2" x14ac:dyDescent="0.2">
      <c r="A554" s="7"/>
      <c r="B554" s="7"/>
    </row>
    <row r="555" spans="1:2" x14ac:dyDescent="0.2">
      <c r="A555" s="7"/>
      <c r="B555" s="7"/>
    </row>
    <row r="556" spans="1:2" x14ac:dyDescent="0.2">
      <c r="A556" s="7"/>
      <c r="B556" s="7"/>
    </row>
    <row r="557" spans="1:2" x14ac:dyDescent="0.2">
      <c r="A557" s="7"/>
      <c r="B557" s="7"/>
    </row>
    <row r="558" spans="1:2" x14ac:dyDescent="0.2">
      <c r="A558" s="7"/>
      <c r="B558" s="7"/>
    </row>
    <row r="559" spans="1:2" x14ac:dyDescent="0.2">
      <c r="A559" s="7"/>
      <c r="B559" s="7"/>
    </row>
    <row r="560" spans="1:2" x14ac:dyDescent="0.2">
      <c r="A560" s="7"/>
      <c r="B560" s="7"/>
    </row>
    <row r="561" spans="1:2" x14ac:dyDescent="0.2">
      <c r="A561" s="7"/>
      <c r="B561" s="7"/>
    </row>
    <row r="562" spans="1:2" x14ac:dyDescent="0.2">
      <c r="A562" s="7"/>
      <c r="B562" s="7"/>
    </row>
    <row r="563" spans="1:2" x14ac:dyDescent="0.2">
      <c r="A563" s="7"/>
      <c r="B563" s="7"/>
    </row>
    <row r="564" spans="1:2" x14ac:dyDescent="0.2">
      <c r="A564" s="7"/>
      <c r="B564" s="7"/>
    </row>
    <row r="565" spans="1:2" x14ac:dyDescent="0.2">
      <c r="A565" s="7"/>
      <c r="B565" s="7"/>
    </row>
    <row r="566" spans="1:2" x14ac:dyDescent="0.2">
      <c r="A566" s="7"/>
      <c r="B566" s="7"/>
    </row>
    <row r="567" spans="1:2" x14ac:dyDescent="0.2">
      <c r="A567" s="7"/>
      <c r="B567" s="7"/>
    </row>
    <row r="568" spans="1:2" x14ac:dyDescent="0.2">
      <c r="A568" s="7"/>
      <c r="B568" s="7"/>
    </row>
    <row r="569" spans="1:2" x14ac:dyDescent="0.2">
      <c r="A569" s="7"/>
      <c r="B569" s="7"/>
    </row>
    <row r="570" spans="1:2" x14ac:dyDescent="0.2">
      <c r="A570" s="7"/>
      <c r="B570" s="7"/>
    </row>
    <row r="571" spans="1:2" x14ac:dyDescent="0.2">
      <c r="A571" s="7"/>
      <c r="B571" s="7"/>
    </row>
    <row r="572" spans="1:2" x14ac:dyDescent="0.2">
      <c r="A572" s="7"/>
      <c r="B572" s="7"/>
    </row>
    <row r="573" spans="1:2" x14ac:dyDescent="0.2">
      <c r="A573" s="7"/>
      <c r="B573" s="7"/>
    </row>
    <row r="574" spans="1:2" x14ac:dyDescent="0.2">
      <c r="A574" s="7"/>
      <c r="B574" s="7"/>
    </row>
    <row r="575" spans="1:2" x14ac:dyDescent="0.2">
      <c r="A575" s="7"/>
      <c r="B575" s="7"/>
    </row>
    <row r="576" spans="1:2" x14ac:dyDescent="0.2">
      <c r="A576" s="7"/>
      <c r="B576" s="7"/>
    </row>
    <row r="577" spans="1:2" x14ac:dyDescent="0.2">
      <c r="A577" s="7"/>
      <c r="B577" s="7"/>
    </row>
    <row r="578" spans="1:2" x14ac:dyDescent="0.2">
      <c r="A578" s="7"/>
      <c r="B578" s="7"/>
    </row>
    <row r="579" spans="1:2" x14ac:dyDescent="0.2">
      <c r="A579" s="7"/>
      <c r="B579" s="7"/>
    </row>
    <row r="580" spans="1:2" x14ac:dyDescent="0.2">
      <c r="A580" s="7"/>
      <c r="B580" s="7"/>
    </row>
    <row r="581" spans="1:2" x14ac:dyDescent="0.2">
      <c r="A581" s="7"/>
      <c r="B581" s="7"/>
    </row>
    <row r="582" spans="1:2" x14ac:dyDescent="0.2">
      <c r="A582" s="7"/>
      <c r="B582" s="7"/>
    </row>
    <row r="583" spans="1:2" x14ac:dyDescent="0.2">
      <c r="A583" s="7"/>
      <c r="B583" s="7"/>
    </row>
    <row r="584" spans="1:2" x14ac:dyDescent="0.2">
      <c r="A584" s="7"/>
      <c r="B584" s="7"/>
    </row>
    <row r="585" spans="1:2" x14ac:dyDescent="0.2">
      <c r="A585" s="7"/>
      <c r="B585" s="7"/>
    </row>
    <row r="586" spans="1:2" x14ac:dyDescent="0.2">
      <c r="A586" s="7"/>
      <c r="B586" s="7"/>
    </row>
    <row r="587" spans="1:2" x14ac:dyDescent="0.2">
      <c r="A587" s="7"/>
      <c r="B587" s="7"/>
    </row>
    <row r="588" spans="1:2" x14ac:dyDescent="0.2">
      <c r="A588" s="7"/>
      <c r="B588" s="7"/>
    </row>
    <row r="589" spans="1:2" x14ac:dyDescent="0.2">
      <c r="A589" s="7"/>
      <c r="B589" s="7"/>
    </row>
    <row r="590" spans="1:2" x14ac:dyDescent="0.2">
      <c r="A590" s="7"/>
      <c r="B590" s="7"/>
    </row>
    <row r="591" spans="1:2" x14ac:dyDescent="0.2">
      <c r="A591" s="7"/>
      <c r="B591" s="7"/>
    </row>
    <row r="592" spans="1:2" x14ac:dyDescent="0.2">
      <c r="A592" s="7"/>
      <c r="B592" s="7"/>
    </row>
    <row r="593" spans="1:2" x14ac:dyDescent="0.2">
      <c r="A593" s="7"/>
      <c r="B593" s="7"/>
    </row>
    <row r="594" spans="1:2" x14ac:dyDescent="0.2">
      <c r="A594" s="7"/>
      <c r="B594" s="7"/>
    </row>
    <row r="595" spans="1:2" x14ac:dyDescent="0.2">
      <c r="A595" s="7"/>
      <c r="B595" s="7"/>
    </row>
    <row r="596" spans="1:2" x14ac:dyDescent="0.2">
      <c r="A596" s="7"/>
      <c r="B596" s="7"/>
    </row>
    <row r="597" spans="1:2" x14ac:dyDescent="0.2">
      <c r="A597" s="7"/>
      <c r="B597" s="7"/>
    </row>
    <row r="598" spans="1:2" x14ac:dyDescent="0.2">
      <c r="A598" s="7"/>
      <c r="B598" s="7"/>
    </row>
    <row r="599" spans="1:2" x14ac:dyDescent="0.2">
      <c r="A599" s="7"/>
      <c r="B599" s="7"/>
    </row>
    <row r="600" spans="1:2" x14ac:dyDescent="0.2">
      <c r="A600" s="7"/>
      <c r="B600" s="7"/>
    </row>
    <row r="601" spans="1:2" x14ac:dyDescent="0.2">
      <c r="A601" s="7"/>
      <c r="B601" s="7"/>
    </row>
    <row r="602" spans="1:2" x14ac:dyDescent="0.2">
      <c r="A602" s="7"/>
      <c r="B602" s="7"/>
    </row>
    <row r="603" spans="1:2" x14ac:dyDescent="0.2">
      <c r="A603" s="7"/>
      <c r="B603" s="7"/>
    </row>
    <row r="604" spans="1:2" x14ac:dyDescent="0.2">
      <c r="A604" s="7"/>
      <c r="B604" s="7"/>
    </row>
    <row r="605" spans="1:2" x14ac:dyDescent="0.2">
      <c r="A605" s="7"/>
      <c r="B605" s="7"/>
    </row>
    <row r="606" spans="1:2" x14ac:dyDescent="0.2">
      <c r="A606" s="7"/>
      <c r="B606" s="7"/>
    </row>
    <row r="607" spans="1:2" x14ac:dyDescent="0.2">
      <c r="A607" s="7"/>
      <c r="B607" s="7"/>
    </row>
    <row r="608" spans="1:2" x14ac:dyDescent="0.2">
      <c r="A608" s="7"/>
      <c r="B608" s="7"/>
    </row>
    <row r="609" spans="1:2" x14ac:dyDescent="0.2">
      <c r="A609" s="7"/>
      <c r="B609" s="7"/>
    </row>
    <row r="610" spans="1:2" x14ac:dyDescent="0.2">
      <c r="A610" s="7"/>
      <c r="B610" s="7"/>
    </row>
    <row r="611" spans="1:2" x14ac:dyDescent="0.2">
      <c r="A611" s="7"/>
      <c r="B611" s="7"/>
    </row>
    <row r="612" spans="1:2" x14ac:dyDescent="0.2">
      <c r="A612" s="7"/>
      <c r="B612" s="7"/>
    </row>
    <row r="613" spans="1:2" x14ac:dyDescent="0.2">
      <c r="A613" s="7"/>
      <c r="B613" s="7"/>
    </row>
    <row r="614" spans="1:2" x14ac:dyDescent="0.2">
      <c r="A614" s="7"/>
      <c r="B614" s="7"/>
    </row>
    <row r="615" spans="1:2" x14ac:dyDescent="0.2">
      <c r="A615" s="7"/>
      <c r="B615" s="7"/>
    </row>
    <row r="616" spans="1:2" x14ac:dyDescent="0.2">
      <c r="A616" s="7"/>
      <c r="B616" s="7"/>
    </row>
    <row r="617" spans="1:2" x14ac:dyDescent="0.2">
      <c r="A617" s="7"/>
      <c r="B617" s="7"/>
    </row>
    <row r="618" spans="1:2" x14ac:dyDescent="0.2">
      <c r="A618" s="7"/>
      <c r="B618" s="7"/>
    </row>
    <row r="619" spans="1:2" x14ac:dyDescent="0.2">
      <c r="A619" s="7"/>
      <c r="B619" s="7"/>
    </row>
    <row r="620" spans="1:2" x14ac:dyDescent="0.2">
      <c r="A620" s="7"/>
      <c r="B620" s="7"/>
    </row>
    <row r="621" spans="1:2" x14ac:dyDescent="0.2">
      <c r="A621" s="7"/>
      <c r="B621" s="7"/>
    </row>
    <row r="622" spans="1:2" x14ac:dyDescent="0.2">
      <c r="A622" s="7"/>
      <c r="B622" s="7"/>
    </row>
    <row r="623" spans="1:2" x14ac:dyDescent="0.2">
      <c r="A623" s="7"/>
      <c r="B623" s="7"/>
    </row>
    <row r="624" spans="1:2" x14ac:dyDescent="0.2">
      <c r="A624" s="7"/>
      <c r="B624" s="7"/>
    </row>
    <row r="625" spans="1:2" x14ac:dyDescent="0.2">
      <c r="A625" s="7"/>
      <c r="B625" s="7"/>
    </row>
    <row r="626" spans="1:2" x14ac:dyDescent="0.2">
      <c r="A626" s="7"/>
      <c r="B626" s="7"/>
    </row>
    <row r="627" spans="1:2" x14ac:dyDescent="0.2">
      <c r="A627" s="7"/>
      <c r="B627" s="7"/>
    </row>
    <row r="628" spans="1:2" x14ac:dyDescent="0.2">
      <c r="A628" s="7"/>
      <c r="B628" s="7"/>
    </row>
    <row r="629" spans="1:2" x14ac:dyDescent="0.2">
      <c r="A629" s="7"/>
      <c r="B629" s="7"/>
    </row>
    <row r="630" spans="1:2" x14ac:dyDescent="0.2">
      <c r="A630" s="7"/>
      <c r="B630" s="7"/>
    </row>
    <row r="631" spans="1:2" x14ac:dyDescent="0.2">
      <c r="A631" s="7"/>
      <c r="B631" s="7"/>
    </row>
    <row r="632" spans="1:2" x14ac:dyDescent="0.2">
      <c r="A632" s="7"/>
      <c r="B632" s="7"/>
    </row>
    <row r="633" spans="1:2" x14ac:dyDescent="0.2">
      <c r="A633" s="7"/>
      <c r="B633" s="7"/>
    </row>
    <row r="634" spans="1:2" x14ac:dyDescent="0.2">
      <c r="A634" s="7"/>
      <c r="B634" s="7"/>
    </row>
    <row r="635" spans="1:2" x14ac:dyDescent="0.2">
      <c r="A635" s="7"/>
      <c r="B635" s="7"/>
    </row>
    <row r="636" spans="1:2" x14ac:dyDescent="0.2">
      <c r="A636" s="7"/>
      <c r="B636" s="7"/>
    </row>
    <row r="637" spans="1:2" x14ac:dyDescent="0.2">
      <c r="A637" s="7"/>
      <c r="B637" s="7"/>
    </row>
    <row r="638" spans="1:2" x14ac:dyDescent="0.2">
      <c r="A638" s="7"/>
      <c r="B638" s="7"/>
    </row>
    <row r="639" spans="1:2" x14ac:dyDescent="0.2">
      <c r="A639" s="7"/>
      <c r="B639" s="7"/>
    </row>
    <row r="640" spans="1:2" x14ac:dyDescent="0.2">
      <c r="A640" s="7"/>
      <c r="B640" s="7"/>
    </row>
    <row r="641" spans="1:2" x14ac:dyDescent="0.2">
      <c r="A641" s="7"/>
      <c r="B641" s="7"/>
    </row>
    <row r="642" spans="1:2" x14ac:dyDescent="0.2">
      <c r="A642" s="7"/>
      <c r="B642" s="7"/>
    </row>
    <row r="643" spans="1:2" x14ac:dyDescent="0.2">
      <c r="A643" s="7"/>
      <c r="B643" s="7"/>
    </row>
    <row r="644" spans="1:2" x14ac:dyDescent="0.2">
      <c r="A644" s="7"/>
      <c r="B644" s="7"/>
    </row>
    <row r="645" spans="1:2" x14ac:dyDescent="0.2">
      <c r="A645" s="7"/>
      <c r="B645" s="7"/>
    </row>
    <row r="646" spans="1:2" x14ac:dyDescent="0.2">
      <c r="A646" s="7"/>
      <c r="B646" s="7"/>
    </row>
    <row r="647" spans="1:2" x14ac:dyDescent="0.2">
      <c r="A647" s="7"/>
      <c r="B647" s="7"/>
    </row>
    <row r="648" spans="1:2" x14ac:dyDescent="0.2">
      <c r="A648" s="7"/>
      <c r="B648" s="7"/>
    </row>
    <row r="649" spans="1:2" x14ac:dyDescent="0.2">
      <c r="A649" s="7"/>
      <c r="B649" s="7"/>
    </row>
    <row r="650" spans="1:2" x14ac:dyDescent="0.2">
      <c r="A650" s="7"/>
      <c r="B650" s="7"/>
    </row>
    <row r="651" spans="1:2" x14ac:dyDescent="0.2">
      <c r="A651" s="7"/>
      <c r="B651" s="7"/>
    </row>
    <row r="652" spans="1:2" x14ac:dyDescent="0.2">
      <c r="A652" s="7"/>
      <c r="B652" s="7"/>
    </row>
    <row r="653" spans="1:2" x14ac:dyDescent="0.2">
      <c r="A653" s="7"/>
      <c r="B653" s="7"/>
    </row>
    <row r="654" spans="1:2" x14ac:dyDescent="0.2">
      <c r="A654" s="7"/>
      <c r="B654" s="7"/>
    </row>
    <row r="655" spans="1:2" x14ac:dyDescent="0.2">
      <c r="A655" s="7"/>
      <c r="B655" s="7"/>
    </row>
    <row r="656" spans="1:2" x14ac:dyDescent="0.2">
      <c r="A656" s="7"/>
      <c r="B656" s="7"/>
    </row>
    <row r="657" spans="1:2" x14ac:dyDescent="0.2">
      <c r="A657" s="7"/>
      <c r="B657" s="7"/>
    </row>
    <row r="658" spans="1:2" x14ac:dyDescent="0.2">
      <c r="A658" s="7"/>
      <c r="B658" s="7"/>
    </row>
    <row r="659" spans="1:2" x14ac:dyDescent="0.2">
      <c r="A659" s="7"/>
      <c r="B659" s="7"/>
    </row>
    <row r="660" spans="1:2" x14ac:dyDescent="0.2">
      <c r="A660" s="7"/>
      <c r="B660" s="7"/>
    </row>
    <row r="661" spans="1:2" x14ac:dyDescent="0.2">
      <c r="A661" s="7"/>
      <c r="B661" s="7"/>
    </row>
    <row r="662" spans="1:2" x14ac:dyDescent="0.2">
      <c r="A662" s="7"/>
      <c r="B662" s="7"/>
    </row>
    <row r="663" spans="1:2" x14ac:dyDescent="0.2">
      <c r="A663" s="7"/>
      <c r="B663" s="7"/>
    </row>
    <row r="664" spans="1:2" x14ac:dyDescent="0.2">
      <c r="A664" s="7"/>
      <c r="B664" s="7"/>
    </row>
    <row r="665" spans="1:2" x14ac:dyDescent="0.2">
      <c r="A665" s="7"/>
      <c r="B665" s="7"/>
    </row>
    <row r="666" spans="1:2" x14ac:dyDescent="0.2">
      <c r="A666" s="7"/>
      <c r="B666" s="7"/>
    </row>
    <row r="667" spans="1:2" x14ac:dyDescent="0.2">
      <c r="A667" s="7"/>
      <c r="B667" s="7"/>
    </row>
    <row r="668" spans="1:2" x14ac:dyDescent="0.2">
      <c r="A668" s="7"/>
      <c r="B668" s="7"/>
    </row>
    <row r="669" spans="1:2" x14ac:dyDescent="0.2">
      <c r="A669" s="7"/>
      <c r="B669" s="7"/>
    </row>
    <row r="670" spans="1:2" x14ac:dyDescent="0.2">
      <c r="A670" s="7"/>
      <c r="B670" s="7"/>
    </row>
    <row r="671" spans="1:2" x14ac:dyDescent="0.2">
      <c r="A671" s="7"/>
      <c r="B671" s="7"/>
    </row>
    <row r="672" spans="1:2" x14ac:dyDescent="0.2">
      <c r="A672" s="7"/>
      <c r="B672" s="7"/>
    </row>
    <row r="673" spans="1:2" x14ac:dyDescent="0.2">
      <c r="A673" s="7"/>
      <c r="B673" s="7"/>
    </row>
    <row r="674" spans="1:2" x14ac:dyDescent="0.2">
      <c r="A674" s="7"/>
      <c r="B674" s="7"/>
    </row>
    <row r="675" spans="1:2" x14ac:dyDescent="0.2">
      <c r="A675" s="7"/>
      <c r="B675" s="7"/>
    </row>
    <row r="676" spans="1:2" x14ac:dyDescent="0.2">
      <c r="A676" s="7"/>
      <c r="B676" s="7"/>
    </row>
    <row r="677" spans="1:2" x14ac:dyDescent="0.2">
      <c r="A677" s="7"/>
      <c r="B677" s="7"/>
    </row>
    <row r="678" spans="1:2" x14ac:dyDescent="0.2">
      <c r="A678" s="7"/>
      <c r="B678" s="7"/>
    </row>
    <row r="679" spans="1:2" x14ac:dyDescent="0.2">
      <c r="A679" s="7"/>
      <c r="B679" s="7"/>
    </row>
    <row r="680" spans="1:2" x14ac:dyDescent="0.2">
      <c r="A680" s="7"/>
      <c r="B680" s="7"/>
    </row>
    <row r="681" spans="1:2" x14ac:dyDescent="0.2">
      <c r="A681" s="7"/>
      <c r="B681" s="7"/>
    </row>
    <row r="682" spans="1:2" x14ac:dyDescent="0.2">
      <c r="A682" s="7"/>
      <c r="B682" s="7"/>
    </row>
    <row r="683" spans="1:2" x14ac:dyDescent="0.2">
      <c r="A683" s="7"/>
      <c r="B683" s="7"/>
    </row>
    <row r="684" spans="1:2" x14ac:dyDescent="0.2">
      <c r="A684" s="7"/>
      <c r="B684" s="7"/>
    </row>
    <row r="685" spans="1:2" x14ac:dyDescent="0.2">
      <c r="A685" s="7"/>
      <c r="B685" s="7"/>
    </row>
    <row r="686" spans="1:2" x14ac:dyDescent="0.2">
      <c r="A686" s="7"/>
      <c r="B686" s="7"/>
    </row>
    <row r="687" spans="1:2" x14ac:dyDescent="0.2">
      <c r="A687" s="7"/>
      <c r="B687" s="7"/>
    </row>
    <row r="688" spans="1:2" x14ac:dyDescent="0.2">
      <c r="A688" s="7"/>
      <c r="B688" s="7"/>
    </row>
    <row r="689" spans="1:2" x14ac:dyDescent="0.2">
      <c r="A689" s="7"/>
      <c r="B689" s="7"/>
    </row>
    <row r="690" spans="1:2" x14ac:dyDescent="0.2">
      <c r="A690" s="7"/>
      <c r="B690" s="7"/>
    </row>
    <row r="691" spans="1:2" x14ac:dyDescent="0.2">
      <c r="A691" s="7"/>
      <c r="B691" s="7"/>
    </row>
    <row r="692" spans="1:2" x14ac:dyDescent="0.2">
      <c r="A692" s="7"/>
      <c r="B692" s="7"/>
    </row>
    <row r="693" spans="1:2" x14ac:dyDescent="0.2">
      <c r="A693" s="7"/>
      <c r="B693" s="7"/>
    </row>
    <row r="694" spans="1:2" x14ac:dyDescent="0.2">
      <c r="A694" s="7"/>
      <c r="B694" s="7"/>
    </row>
    <row r="695" spans="1:2" x14ac:dyDescent="0.2">
      <c r="A695" s="7"/>
      <c r="B695" s="7"/>
    </row>
    <row r="696" spans="1:2" x14ac:dyDescent="0.2">
      <c r="A696" s="7"/>
      <c r="B696" s="7"/>
    </row>
    <row r="697" spans="1:2" x14ac:dyDescent="0.2">
      <c r="A697" s="7"/>
      <c r="B697" s="7"/>
    </row>
    <row r="698" spans="1:2" x14ac:dyDescent="0.2">
      <c r="A698" s="7"/>
      <c r="B698" s="7"/>
    </row>
    <row r="699" spans="1:2" x14ac:dyDescent="0.2">
      <c r="A699" s="7"/>
      <c r="B699" s="7"/>
    </row>
    <row r="700" spans="1:2" x14ac:dyDescent="0.2">
      <c r="A700" s="7"/>
      <c r="B700" s="7"/>
    </row>
    <row r="701" spans="1:2" x14ac:dyDescent="0.2">
      <c r="A701" s="7"/>
      <c r="B701" s="7"/>
    </row>
    <row r="702" spans="1:2" x14ac:dyDescent="0.2">
      <c r="A702" s="7"/>
      <c r="B702" s="7"/>
    </row>
    <row r="703" spans="1:2" x14ac:dyDescent="0.2">
      <c r="A703" s="7"/>
      <c r="B703" s="7"/>
    </row>
    <row r="704" spans="1:2" x14ac:dyDescent="0.2">
      <c r="A704" s="7"/>
      <c r="B704" s="7"/>
    </row>
    <row r="705" spans="1:2" x14ac:dyDescent="0.2">
      <c r="A705" s="7"/>
      <c r="B705" s="7"/>
    </row>
    <row r="706" spans="1:2" x14ac:dyDescent="0.2">
      <c r="A706" s="7"/>
      <c r="B706" s="7"/>
    </row>
    <row r="707" spans="1:2" x14ac:dyDescent="0.2">
      <c r="A707" s="7"/>
      <c r="B707" s="7"/>
    </row>
    <row r="708" spans="1:2" x14ac:dyDescent="0.2">
      <c r="A708" s="7"/>
      <c r="B708" s="7"/>
    </row>
    <row r="709" spans="1:2" x14ac:dyDescent="0.2">
      <c r="A709" s="7"/>
      <c r="B709" s="7"/>
    </row>
    <row r="710" spans="1:2" x14ac:dyDescent="0.2">
      <c r="A710" s="7"/>
      <c r="B710" s="7"/>
    </row>
    <row r="711" spans="1:2" x14ac:dyDescent="0.2">
      <c r="A711" s="7"/>
      <c r="B711" s="7"/>
    </row>
    <row r="712" spans="1:2" x14ac:dyDescent="0.2">
      <c r="A712" s="7"/>
      <c r="B712" s="7"/>
    </row>
    <row r="713" spans="1:2" x14ac:dyDescent="0.2">
      <c r="A713" s="7"/>
      <c r="B713" s="7"/>
    </row>
    <row r="714" spans="1:2" x14ac:dyDescent="0.2">
      <c r="A714" s="7"/>
      <c r="B714" s="7"/>
    </row>
    <row r="715" spans="1:2" x14ac:dyDescent="0.2">
      <c r="A715" s="7"/>
      <c r="B715" s="7"/>
    </row>
    <row r="716" spans="1:2" x14ac:dyDescent="0.2">
      <c r="A716" s="7"/>
      <c r="B716" s="7"/>
    </row>
    <row r="717" spans="1:2" x14ac:dyDescent="0.2">
      <c r="A717" s="7"/>
      <c r="B717" s="7"/>
    </row>
    <row r="718" spans="1:2" x14ac:dyDescent="0.2">
      <c r="A718" s="7"/>
      <c r="B718" s="7"/>
    </row>
    <row r="719" spans="1:2" x14ac:dyDescent="0.2">
      <c r="A719" s="7"/>
      <c r="B719" s="7"/>
    </row>
    <row r="720" spans="1:2" x14ac:dyDescent="0.2">
      <c r="A720" s="7"/>
      <c r="B720" s="7"/>
    </row>
    <row r="721" spans="1:2" x14ac:dyDescent="0.2">
      <c r="A721" s="7"/>
      <c r="B721" s="7"/>
    </row>
    <row r="722" spans="1:2" x14ac:dyDescent="0.2">
      <c r="A722" s="7"/>
      <c r="B722" s="7"/>
    </row>
    <row r="723" spans="1:2" x14ac:dyDescent="0.2">
      <c r="A723" s="7"/>
      <c r="B723" s="7"/>
    </row>
    <row r="724" spans="1:2" x14ac:dyDescent="0.2">
      <c r="A724" s="7"/>
      <c r="B724" s="7"/>
    </row>
    <row r="725" spans="1:2" x14ac:dyDescent="0.2">
      <c r="A725" s="7"/>
      <c r="B725" s="7"/>
    </row>
    <row r="726" spans="1:2" x14ac:dyDescent="0.2">
      <c r="A726" s="7"/>
      <c r="B726" s="7"/>
    </row>
    <row r="727" spans="1:2" x14ac:dyDescent="0.2">
      <c r="A727" s="7"/>
      <c r="B727" s="7"/>
    </row>
    <row r="728" spans="1:2" x14ac:dyDescent="0.2">
      <c r="A728" s="7"/>
      <c r="B728" s="7"/>
    </row>
    <row r="729" spans="1:2" x14ac:dyDescent="0.2">
      <c r="A729" s="7"/>
      <c r="B729" s="7"/>
    </row>
    <row r="730" spans="1:2" x14ac:dyDescent="0.2">
      <c r="A730" s="7"/>
      <c r="B730" s="7"/>
    </row>
    <row r="731" spans="1:2" x14ac:dyDescent="0.2">
      <c r="A731" s="7"/>
      <c r="B731" s="7"/>
    </row>
    <row r="732" spans="1:2" x14ac:dyDescent="0.2">
      <c r="A732" s="7"/>
      <c r="B732" s="7"/>
    </row>
    <row r="733" spans="1:2" x14ac:dyDescent="0.2">
      <c r="A733" s="7"/>
      <c r="B733" s="7"/>
    </row>
    <row r="734" spans="1:2" x14ac:dyDescent="0.2">
      <c r="A734" s="7"/>
      <c r="B734" s="7"/>
    </row>
    <row r="735" spans="1:2" x14ac:dyDescent="0.2">
      <c r="A735" s="7"/>
      <c r="B735" s="7"/>
    </row>
    <row r="736" spans="1:2" x14ac:dyDescent="0.2">
      <c r="A736" s="7"/>
      <c r="B736" s="7"/>
    </row>
    <row r="737" spans="1:2" x14ac:dyDescent="0.2">
      <c r="A737" s="7"/>
      <c r="B737" s="7"/>
    </row>
    <row r="738" spans="1:2" x14ac:dyDescent="0.2">
      <c r="A738" s="7"/>
      <c r="B738" s="7"/>
    </row>
    <row r="739" spans="1:2" x14ac:dyDescent="0.2">
      <c r="A739" s="7"/>
      <c r="B739" s="7"/>
    </row>
    <row r="740" spans="1:2" x14ac:dyDescent="0.2">
      <c r="A740" s="7"/>
      <c r="B740" s="7"/>
    </row>
    <row r="741" spans="1:2" x14ac:dyDescent="0.2">
      <c r="A741" s="7"/>
      <c r="B741" s="7"/>
    </row>
    <row r="742" spans="1:2" x14ac:dyDescent="0.2">
      <c r="A742" s="7"/>
      <c r="B742" s="7"/>
    </row>
    <row r="743" spans="1:2" x14ac:dyDescent="0.2">
      <c r="A743" s="7"/>
      <c r="B743" s="7"/>
    </row>
    <row r="744" spans="1:2" x14ac:dyDescent="0.2">
      <c r="A744" s="7"/>
      <c r="B744" s="7"/>
    </row>
    <row r="745" spans="1:2" x14ac:dyDescent="0.2">
      <c r="A745" s="7"/>
      <c r="B745" s="7"/>
    </row>
    <row r="746" spans="1:2" x14ac:dyDescent="0.2">
      <c r="A746" s="7"/>
      <c r="B746" s="7"/>
    </row>
    <row r="747" spans="1:2" x14ac:dyDescent="0.2">
      <c r="A747" s="7"/>
      <c r="B747" s="7"/>
    </row>
    <row r="748" spans="1:2" x14ac:dyDescent="0.2">
      <c r="A748" s="7"/>
      <c r="B748" s="7"/>
    </row>
    <row r="749" spans="1:2" x14ac:dyDescent="0.2">
      <c r="A749" s="7"/>
      <c r="B749" s="7"/>
    </row>
    <row r="750" spans="1:2" x14ac:dyDescent="0.2">
      <c r="A750" s="7"/>
      <c r="B750" s="7"/>
    </row>
    <row r="751" spans="1:2" x14ac:dyDescent="0.2">
      <c r="A751" s="7"/>
      <c r="B751" s="7"/>
    </row>
    <row r="752" spans="1:2" x14ac:dyDescent="0.2">
      <c r="A752" s="7"/>
      <c r="B752" s="7"/>
    </row>
    <row r="753" spans="1:2" x14ac:dyDescent="0.2">
      <c r="A753" s="7"/>
      <c r="B753" s="7"/>
    </row>
    <row r="754" spans="1:2" x14ac:dyDescent="0.2">
      <c r="A754" s="7"/>
      <c r="B754" s="7"/>
    </row>
    <row r="755" spans="1:2" x14ac:dyDescent="0.2">
      <c r="A755" s="7"/>
      <c r="B755" s="7"/>
    </row>
    <row r="756" spans="1:2" x14ac:dyDescent="0.2">
      <c r="A756" s="7"/>
      <c r="B756" s="7"/>
    </row>
    <row r="757" spans="1:2" x14ac:dyDescent="0.2">
      <c r="A757" s="7"/>
      <c r="B757" s="7"/>
    </row>
    <row r="758" spans="1:2" x14ac:dyDescent="0.2">
      <c r="A758" s="7"/>
      <c r="B758" s="7"/>
    </row>
    <row r="759" spans="1:2" x14ac:dyDescent="0.2">
      <c r="A759" s="7"/>
      <c r="B759" s="7"/>
    </row>
    <row r="760" spans="1:2" x14ac:dyDescent="0.2">
      <c r="A760" s="7"/>
      <c r="B760" s="7"/>
    </row>
    <row r="761" spans="1:2" x14ac:dyDescent="0.2">
      <c r="A761" s="7"/>
      <c r="B761" s="7"/>
    </row>
    <row r="762" spans="1:2" x14ac:dyDescent="0.2">
      <c r="A762" s="7"/>
      <c r="B762" s="7"/>
    </row>
    <row r="763" spans="1:2" x14ac:dyDescent="0.2">
      <c r="A763" s="7"/>
      <c r="B763" s="7"/>
    </row>
    <row r="764" spans="1:2" x14ac:dyDescent="0.2">
      <c r="A764" s="7"/>
      <c r="B764" s="7"/>
    </row>
    <row r="765" spans="1:2" x14ac:dyDescent="0.2">
      <c r="A765" s="7"/>
      <c r="B765" s="7"/>
    </row>
    <row r="766" spans="1:2" x14ac:dyDescent="0.2">
      <c r="A766" s="7"/>
      <c r="B766" s="7"/>
    </row>
    <row r="767" spans="1:2" x14ac:dyDescent="0.2">
      <c r="A767" s="7"/>
      <c r="B767" s="7"/>
    </row>
    <row r="768" spans="1:2" x14ac:dyDescent="0.2">
      <c r="A768" s="7"/>
      <c r="B768" s="7"/>
    </row>
    <row r="769" spans="1:2" x14ac:dyDescent="0.2">
      <c r="A769" s="7"/>
      <c r="B769" s="7"/>
    </row>
    <row r="770" spans="1:2" x14ac:dyDescent="0.2">
      <c r="A770" s="7"/>
      <c r="B770" s="7"/>
    </row>
    <row r="771" spans="1:2" x14ac:dyDescent="0.2">
      <c r="A771" s="7"/>
      <c r="B771" s="7"/>
    </row>
    <row r="772" spans="1:2" x14ac:dyDescent="0.2">
      <c r="A772" s="7"/>
      <c r="B772" s="7"/>
    </row>
    <row r="773" spans="1:2" x14ac:dyDescent="0.2">
      <c r="A773" s="7"/>
      <c r="B773" s="7"/>
    </row>
    <row r="774" spans="1:2" x14ac:dyDescent="0.2">
      <c r="A774" s="7"/>
      <c r="B774" s="7"/>
    </row>
    <row r="775" spans="1:2" x14ac:dyDescent="0.2">
      <c r="A775" s="7"/>
      <c r="B775" s="7"/>
    </row>
    <row r="776" spans="1:2" x14ac:dyDescent="0.2">
      <c r="A776" s="7"/>
      <c r="B776" s="7"/>
    </row>
    <row r="777" spans="1:2" x14ac:dyDescent="0.2">
      <c r="A777" s="7"/>
      <c r="B777" s="7"/>
    </row>
    <row r="778" spans="1:2" x14ac:dyDescent="0.2">
      <c r="A778" s="7"/>
      <c r="B778" s="7"/>
    </row>
    <row r="779" spans="1:2" x14ac:dyDescent="0.2">
      <c r="A779" s="7"/>
      <c r="B779" s="7"/>
    </row>
    <row r="780" spans="1:2" x14ac:dyDescent="0.2">
      <c r="A780" s="7"/>
      <c r="B780" s="7"/>
    </row>
    <row r="781" spans="1:2" x14ac:dyDescent="0.2">
      <c r="A781" s="7"/>
      <c r="B781" s="7"/>
    </row>
    <row r="782" spans="1:2" x14ac:dyDescent="0.2">
      <c r="A782" s="7"/>
      <c r="B782" s="7"/>
    </row>
    <row r="783" spans="1:2" x14ac:dyDescent="0.2">
      <c r="A783" s="7"/>
      <c r="B783" s="7"/>
    </row>
    <row r="784" spans="1:2" x14ac:dyDescent="0.2">
      <c r="A784" s="7"/>
      <c r="B784" s="7"/>
    </row>
    <row r="785" spans="1:2" x14ac:dyDescent="0.2">
      <c r="A785" s="7"/>
      <c r="B785" s="7"/>
    </row>
    <row r="786" spans="1:2" x14ac:dyDescent="0.2">
      <c r="A786" s="7"/>
      <c r="B786" s="7"/>
    </row>
    <row r="787" spans="1:2" x14ac:dyDescent="0.2">
      <c r="A787" s="7"/>
      <c r="B787" s="7"/>
    </row>
    <row r="788" spans="1:2" x14ac:dyDescent="0.2">
      <c r="A788" s="7"/>
      <c r="B788" s="7"/>
    </row>
    <row r="789" spans="1:2" x14ac:dyDescent="0.2">
      <c r="A789" s="7"/>
      <c r="B789" s="7"/>
    </row>
    <row r="790" spans="1:2" x14ac:dyDescent="0.2">
      <c r="A790" s="7"/>
      <c r="B790" s="7"/>
    </row>
    <row r="791" spans="1:2" x14ac:dyDescent="0.2">
      <c r="A791" s="7"/>
      <c r="B791" s="7"/>
    </row>
    <row r="792" spans="1:2" x14ac:dyDescent="0.2">
      <c r="A792" s="7"/>
      <c r="B792" s="7"/>
    </row>
    <row r="793" spans="1:2" x14ac:dyDescent="0.2">
      <c r="A793" s="7"/>
      <c r="B793" s="7"/>
    </row>
    <row r="794" spans="1:2" x14ac:dyDescent="0.2">
      <c r="A794" s="7"/>
      <c r="B794" s="7"/>
    </row>
    <row r="795" spans="1:2" x14ac:dyDescent="0.2">
      <c r="A795" s="7"/>
      <c r="B795" s="7"/>
    </row>
    <row r="796" spans="1:2" x14ac:dyDescent="0.2">
      <c r="A796" s="7"/>
      <c r="B796" s="7"/>
    </row>
    <row r="797" spans="1:2" x14ac:dyDescent="0.2">
      <c r="A797" s="7"/>
      <c r="B797" s="7"/>
    </row>
    <row r="798" spans="1:2" x14ac:dyDescent="0.2">
      <c r="A798" s="7"/>
      <c r="B798" s="7"/>
    </row>
    <row r="799" spans="1:2" x14ac:dyDescent="0.2">
      <c r="A799" s="7"/>
      <c r="B799" s="7"/>
    </row>
    <row r="800" spans="1:2" x14ac:dyDescent="0.2">
      <c r="A800" s="7"/>
      <c r="B800" s="7"/>
    </row>
    <row r="801" spans="1:2" x14ac:dyDescent="0.2">
      <c r="A801" s="7"/>
      <c r="B801" s="7"/>
    </row>
    <row r="802" spans="1:2" x14ac:dyDescent="0.2">
      <c r="A802" s="7"/>
      <c r="B802" s="7"/>
    </row>
    <row r="803" spans="1:2" x14ac:dyDescent="0.2">
      <c r="A803" s="7"/>
      <c r="B803" s="7"/>
    </row>
    <row r="804" spans="1:2" x14ac:dyDescent="0.2">
      <c r="A804" s="7"/>
      <c r="B804" s="7"/>
    </row>
    <row r="805" spans="1:2" x14ac:dyDescent="0.2">
      <c r="A805" s="7"/>
      <c r="B805" s="7"/>
    </row>
    <row r="806" spans="1:2" x14ac:dyDescent="0.2">
      <c r="A806" s="7"/>
      <c r="B806" s="7"/>
    </row>
    <row r="807" spans="1:2" x14ac:dyDescent="0.2">
      <c r="A807" s="7"/>
      <c r="B807" s="7"/>
    </row>
    <row r="808" spans="1:2" x14ac:dyDescent="0.2">
      <c r="A808" s="7"/>
      <c r="B808" s="7"/>
    </row>
    <row r="809" spans="1:2" x14ac:dyDescent="0.2">
      <c r="A809" s="7"/>
      <c r="B809" s="7"/>
    </row>
    <row r="810" spans="1:2" x14ac:dyDescent="0.2">
      <c r="A810" s="7"/>
      <c r="B810" s="7"/>
    </row>
    <row r="811" spans="1:2" x14ac:dyDescent="0.2">
      <c r="A811" s="7"/>
      <c r="B811" s="7"/>
    </row>
    <row r="812" spans="1:2" x14ac:dyDescent="0.2">
      <c r="A812" s="7"/>
      <c r="B812" s="7"/>
    </row>
    <row r="813" spans="1:2" x14ac:dyDescent="0.2">
      <c r="A813" s="7"/>
      <c r="B813" s="7"/>
    </row>
    <row r="814" spans="1:2" x14ac:dyDescent="0.2">
      <c r="A814" s="7"/>
      <c r="B814" s="7"/>
    </row>
    <row r="815" spans="1:2" x14ac:dyDescent="0.2">
      <c r="A815" s="7"/>
      <c r="B815" s="7"/>
    </row>
    <row r="816" spans="1:2" x14ac:dyDescent="0.2">
      <c r="A816" s="7"/>
      <c r="B816" s="7"/>
    </row>
    <row r="817" spans="1:2" x14ac:dyDescent="0.2">
      <c r="A817" s="7"/>
      <c r="B817" s="7"/>
    </row>
    <row r="818" spans="1:2" x14ac:dyDescent="0.2">
      <c r="A818" s="7"/>
      <c r="B818" s="7"/>
    </row>
    <row r="819" spans="1:2" x14ac:dyDescent="0.2">
      <c r="A819" s="7"/>
      <c r="B819" s="7"/>
    </row>
    <row r="820" spans="1:2" x14ac:dyDescent="0.2">
      <c r="A820" s="7"/>
      <c r="B820" s="7"/>
    </row>
    <row r="821" spans="1:2" x14ac:dyDescent="0.2">
      <c r="A821" s="7"/>
      <c r="B821" s="7"/>
    </row>
    <row r="822" spans="1:2" x14ac:dyDescent="0.2">
      <c r="A822" s="7"/>
      <c r="B822" s="7"/>
    </row>
    <row r="823" spans="1:2" x14ac:dyDescent="0.2">
      <c r="A823" s="7"/>
      <c r="B823" s="7"/>
    </row>
    <row r="824" spans="1:2" x14ac:dyDescent="0.2">
      <c r="A824" s="7"/>
      <c r="B824" s="7"/>
    </row>
    <row r="825" spans="1:2" x14ac:dyDescent="0.2">
      <c r="A825" s="7"/>
      <c r="B825" s="7"/>
    </row>
    <row r="826" spans="1:2" x14ac:dyDescent="0.2">
      <c r="A826" s="7"/>
      <c r="B826" s="7"/>
    </row>
    <row r="827" spans="1:2" x14ac:dyDescent="0.2">
      <c r="A827" s="7"/>
      <c r="B827" s="7"/>
    </row>
    <row r="828" spans="1:2" x14ac:dyDescent="0.2">
      <c r="A828" s="7"/>
      <c r="B828" s="7"/>
    </row>
    <row r="829" spans="1:2" x14ac:dyDescent="0.2">
      <c r="A829" s="7"/>
      <c r="B829" s="7"/>
    </row>
    <row r="830" spans="1:2" x14ac:dyDescent="0.2">
      <c r="A830" s="7"/>
      <c r="B830" s="7"/>
    </row>
    <row r="831" spans="1:2" x14ac:dyDescent="0.2">
      <c r="A831" s="7"/>
      <c r="B831" s="7"/>
    </row>
    <row r="832" spans="1:2" x14ac:dyDescent="0.2">
      <c r="A832" s="7"/>
      <c r="B832" s="7"/>
    </row>
    <row r="833" spans="1:2" x14ac:dyDescent="0.2">
      <c r="A833" s="7"/>
      <c r="B833" s="7"/>
    </row>
    <row r="834" spans="1:2" x14ac:dyDescent="0.2">
      <c r="A834" s="7"/>
      <c r="B834" s="7"/>
    </row>
    <row r="835" spans="1:2" x14ac:dyDescent="0.2">
      <c r="A835" s="7"/>
      <c r="B835" s="7"/>
    </row>
    <row r="836" spans="1:2" x14ac:dyDescent="0.2">
      <c r="A836" s="7"/>
      <c r="B836" s="7"/>
    </row>
    <row r="837" spans="1:2" x14ac:dyDescent="0.2">
      <c r="A837" s="7"/>
      <c r="B837" s="7"/>
    </row>
    <row r="838" spans="1:2" x14ac:dyDescent="0.2">
      <c r="A838" s="7"/>
      <c r="B838" s="7"/>
    </row>
    <row r="839" spans="1:2" x14ac:dyDescent="0.2">
      <c r="A839" s="7"/>
      <c r="B839" s="7"/>
    </row>
    <row r="840" spans="1:2" x14ac:dyDescent="0.2">
      <c r="A840" s="7"/>
      <c r="B840" s="7"/>
    </row>
    <row r="841" spans="1:2" x14ac:dyDescent="0.2">
      <c r="A841" s="7"/>
      <c r="B841" s="7"/>
    </row>
    <row r="842" spans="1:2" x14ac:dyDescent="0.2">
      <c r="A842" s="7"/>
      <c r="B842" s="7"/>
    </row>
    <row r="843" spans="1:2" x14ac:dyDescent="0.2">
      <c r="A843" s="7"/>
      <c r="B843" s="7"/>
    </row>
    <row r="844" spans="1:2" x14ac:dyDescent="0.2">
      <c r="A844" s="7"/>
      <c r="B844" s="7"/>
    </row>
    <row r="845" spans="1:2" x14ac:dyDescent="0.2">
      <c r="A845" s="7"/>
      <c r="B845" s="7"/>
    </row>
    <row r="846" spans="1:2" x14ac:dyDescent="0.2">
      <c r="A846" s="7"/>
      <c r="B846" s="7"/>
    </row>
    <row r="847" spans="1:2" x14ac:dyDescent="0.2">
      <c r="A847" s="7"/>
      <c r="B847" s="7"/>
    </row>
    <row r="848" spans="1:2" x14ac:dyDescent="0.2">
      <c r="A848" s="7"/>
      <c r="B848" s="7"/>
    </row>
    <row r="849" spans="1:2" x14ac:dyDescent="0.2">
      <c r="A849" s="7"/>
      <c r="B849" s="7"/>
    </row>
    <row r="850" spans="1:2" x14ac:dyDescent="0.2">
      <c r="A850" s="7"/>
      <c r="B850" s="7"/>
    </row>
    <row r="851" spans="1:2" x14ac:dyDescent="0.2">
      <c r="A851" s="7"/>
      <c r="B851" s="7"/>
    </row>
    <row r="852" spans="1:2" x14ac:dyDescent="0.2">
      <c r="A852" s="7"/>
      <c r="B852" s="7"/>
    </row>
    <row r="853" spans="1:2" x14ac:dyDescent="0.2">
      <c r="A853" s="7"/>
      <c r="B853" s="7"/>
    </row>
    <row r="854" spans="1:2" x14ac:dyDescent="0.2">
      <c r="A854" s="7"/>
      <c r="B854" s="7"/>
    </row>
    <row r="855" spans="1:2" x14ac:dyDescent="0.2">
      <c r="A855" s="7"/>
      <c r="B855" s="7"/>
    </row>
    <row r="856" spans="1:2" x14ac:dyDescent="0.2">
      <c r="A856" s="7"/>
      <c r="B856" s="7"/>
    </row>
    <row r="857" spans="1:2" x14ac:dyDescent="0.2">
      <c r="A857" s="7"/>
      <c r="B857" s="7"/>
    </row>
    <row r="858" spans="1:2" x14ac:dyDescent="0.2">
      <c r="A858" s="7"/>
      <c r="B858" s="7"/>
    </row>
    <row r="859" spans="1:2" x14ac:dyDescent="0.2">
      <c r="A859" s="7"/>
      <c r="B859" s="7"/>
    </row>
    <row r="860" spans="1:2" x14ac:dyDescent="0.2">
      <c r="A860" s="7"/>
      <c r="B860" s="7"/>
    </row>
    <row r="861" spans="1:2" x14ac:dyDescent="0.2">
      <c r="A861" s="7"/>
      <c r="B861" s="7"/>
    </row>
    <row r="862" spans="1:2" x14ac:dyDescent="0.2">
      <c r="A862" s="7"/>
      <c r="B862" s="7"/>
    </row>
    <row r="863" spans="1:2" x14ac:dyDescent="0.2">
      <c r="A863" s="7"/>
      <c r="B863" s="7"/>
    </row>
    <row r="864" spans="1:2" x14ac:dyDescent="0.2">
      <c r="A864" s="7"/>
      <c r="B864" s="7"/>
    </row>
    <row r="865" spans="1:2" x14ac:dyDescent="0.2">
      <c r="A865" s="7"/>
      <c r="B865" s="7"/>
    </row>
    <row r="866" spans="1:2" x14ac:dyDescent="0.2">
      <c r="A866" s="7"/>
      <c r="B866" s="7"/>
    </row>
    <row r="867" spans="1:2" x14ac:dyDescent="0.2">
      <c r="A867" s="7"/>
      <c r="B867" s="7"/>
    </row>
    <row r="868" spans="1:2" x14ac:dyDescent="0.2">
      <c r="A868" s="7"/>
      <c r="B868" s="7"/>
    </row>
    <row r="869" spans="1:2" x14ac:dyDescent="0.2">
      <c r="A869" s="7"/>
      <c r="B869" s="7"/>
    </row>
    <row r="870" spans="1:2" x14ac:dyDescent="0.2">
      <c r="A870" s="7"/>
      <c r="B870" s="7"/>
    </row>
    <row r="871" spans="1:2" x14ac:dyDescent="0.2">
      <c r="A871" s="7"/>
      <c r="B871" s="7"/>
    </row>
    <row r="872" spans="1:2" x14ac:dyDescent="0.2">
      <c r="A872" s="7"/>
      <c r="B872" s="7"/>
    </row>
    <row r="873" spans="1:2" x14ac:dyDescent="0.2">
      <c r="A873" s="7"/>
      <c r="B873" s="7"/>
    </row>
    <row r="874" spans="1:2" x14ac:dyDescent="0.2">
      <c r="A874" s="7"/>
      <c r="B874" s="7"/>
    </row>
    <row r="875" spans="1:2" x14ac:dyDescent="0.2">
      <c r="A875" s="7"/>
      <c r="B875" s="7"/>
    </row>
    <row r="876" spans="1:2" x14ac:dyDescent="0.2">
      <c r="A876" s="7"/>
      <c r="B876" s="7"/>
    </row>
    <row r="877" spans="1:2" x14ac:dyDescent="0.2">
      <c r="A877" s="7"/>
      <c r="B877" s="7"/>
    </row>
    <row r="878" spans="1:2" x14ac:dyDescent="0.2">
      <c r="A878" s="7"/>
      <c r="B878" s="7"/>
    </row>
    <row r="879" spans="1:2" x14ac:dyDescent="0.2">
      <c r="A879" s="7"/>
      <c r="B879" s="7"/>
    </row>
    <row r="880" spans="1:2" x14ac:dyDescent="0.2">
      <c r="A880" s="7"/>
      <c r="B880" s="7"/>
    </row>
    <row r="881" spans="1:2" x14ac:dyDescent="0.2">
      <c r="A881" s="7"/>
      <c r="B881" s="7"/>
    </row>
    <row r="882" spans="1:2" x14ac:dyDescent="0.2">
      <c r="A882" s="7"/>
      <c r="B882" s="7"/>
    </row>
    <row r="883" spans="1:2" x14ac:dyDescent="0.2">
      <c r="A883" s="7"/>
      <c r="B883" s="7"/>
    </row>
    <row r="884" spans="1:2" x14ac:dyDescent="0.2">
      <c r="A884" s="7"/>
      <c r="B884" s="7"/>
    </row>
    <row r="885" spans="1:2" x14ac:dyDescent="0.2">
      <c r="A885" s="7"/>
      <c r="B885" s="7"/>
    </row>
    <row r="886" spans="1:2" x14ac:dyDescent="0.2">
      <c r="A886" s="7"/>
      <c r="B886" s="7"/>
    </row>
    <row r="887" spans="1:2" x14ac:dyDescent="0.2">
      <c r="A887" s="7"/>
      <c r="B887" s="7"/>
    </row>
    <row r="888" spans="1:2" x14ac:dyDescent="0.2">
      <c r="A888" s="7"/>
      <c r="B888" s="7"/>
    </row>
    <row r="889" spans="1:2" x14ac:dyDescent="0.2">
      <c r="A889" s="7"/>
      <c r="B889" s="7"/>
    </row>
    <row r="890" spans="1:2" x14ac:dyDescent="0.2">
      <c r="A890" s="7"/>
      <c r="B890" s="7"/>
    </row>
    <row r="891" spans="1:2" x14ac:dyDescent="0.2">
      <c r="A891" s="7"/>
      <c r="B891" s="7"/>
    </row>
    <row r="892" spans="1:2" x14ac:dyDescent="0.2">
      <c r="A892" s="7"/>
      <c r="B892" s="7"/>
    </row>
    <row r="893" spans="1:2" x14ac:dyDescent="0.2">
      <c r="A893" s="7"/>
      <c r="B893" s="7"/>
    </row>
    <row r="894" spans="1:2" x14ac:dyDescent="0.2">
      <c r="A894" s="7"/>
      <c r="B894" s="7"/>
    </row>
    <row r="895" spans="1:2" x14ac:dyDescent="0.2">
      <c r="A895" s="7"/>
      <c r="B895" s="7"/>
    </row>
    <row r="896" spans="1:2" x14ac:dyDescent="0.2">
      <c r="A896" s="7"/>
      <c r="B896" s="7"/>
    </row>
    <row r="897" spans="1:2" x14ac:dyDescent="0.2">
      <c r="A897" s="7"/>
      <c r="B897" s="7"/>
    </row>
    <row r="898" spans="1:2" x14ac:dyDescent="0.2">
      <c r="A898" s="7"/>
      <c r="B898" s="7"/>
    </row>
    <row r="899" spans="1:2" x14ac:dyDescent="0.2">
      <c r="A899" s="7"/>
      <c r="B899" s="7"/>
    </row>
    <row r="900" spans="1:2" x14ac:dyDescent="0.2">
      <c r="A900" s="7"/>
      <c r="B900" s="7"/>
    </row>
    <row r="901" spans="1:2" x14ac:dyDescent="0.2">
      <c r="A901" s="7"/>
      <c r="B901" s="7"/>
    </row>
    <row r="902" spans="1:2" x14ac:dyDescent="0.2">
      <c r="A902" s="7"/>
      <c r="B902" s="7"/>
    </row>
    <row r="903" spans="1:2" x14ac:dyDescent="0.2">
      <c r="A903" s="7"/>
      <c r="B903" s="7"/>
    </row>
    <row r="904" spans="1:2" x14ac:dyDescent="0.2">
      <c r="A904" s="7"/>
      <c r="B904" s="7"/>
    </row>
    <row r="905" spans="1:2" x14ac:dyDescent="0.2">
      <c r="A905" s="7"/>
      <c r="B905" s="7"/>
    </row>
    <row r="906" spans="1:2" x14ac:dyDescent="0.2">
      <c r="A906" s="7"/>
      <c r="B906" s="7"/>
    </row>
    <row r="907" spans="1:2" x14ac:dyDescent="0.2">
      <c r="A907" s="7"/>
      <c r="B907" s="7"/>
    </row>
    <row r="908" spans="1:2" x14ac:dyDescent="0.2">
      <c r="A908" s="7"/>
      <c r="B908" s="7"/>
    </row>
    <row r="909" spans="1:2" x14ac:dyDescent="0.2">
      <c r="A909" s="7"/>
      <c r="B909" s="7"/>
    </row>
    <row r="910" spans="1:2" x14ac:dyDescent="0.2">
      <c r="A910" s="7"/>
      <c r="B910" s="7"/>
    </row>
    <row r="911" spans="1:2" x14ac:dyDescent="0.2">
      <c r="A911" s="7"/>
      <c r="B911" s="7"/>
    </row>
    <row r="912" spans="1:2" x14ac:dyDescent="0.2">
      <c r="A912" s="7"/>
      <c r="B912" s="7"/>
    </row>
    <row r="913" spans="1:2" x14ac:dyDescent="0.2">
      <c r="A913" s="7"/>
      <c r="B913" s="7"/>
    </row>
    <row r="914" spans="1:2" x14ac:dyDescent="0.2">
      <c r="A914" s="7"/>
      <c r="B914" s="7"/>
    </row>
    <row r="915" spans="1:2" x14ac:dyDescent="0.2">
      <c r="A915" s="7"/>
      <c r="B915" s="7"/>
    </row>
    <row r="916" spans="1:2" x14ac:dyDescent="0.2">
      <c r="A916" s="7"/>
      <c r="B916" s="7"/>
    </row>
    <row r="917" spans="1:2" x14ac:dyDescent="0.2">
      <c r="A917" s="7"/>
      <c r="B917" s="7"/>
    </row>
    <row r="918" spans="1:2" x14ac:dyDescent="0.2">
      <c r="A918" s="7"/>
      <c r="B918" s="7"/>
    </row>
    <row r="919" spans="1:2" x14ac:dyDescent="0.2">
      <c r="A919" s="7"/>
      <c r="B919" s="7"/>
    </row>
    <row r="920" spans="1:2" x14ac:dyDescent="0.2">
      <c r="A920" s="7"/>
      <c r="B920" s="7"/>
    </row>
    <row r="921" spans="1:2" x14ac:dyDescent="0.2">
      <c r="A921" s="7"/>
      <c r="B921" s="7"/>
    </row>
    <row r="922" spans="1:2" x14ac:dyDescent="0.2">
      <c r="A922" s="7"/>
      <c r="B922" s="7"/>
    </row>
    <row r="923" spans="1:2" x14ac:dyDescent="0.2">
      <c r="A923" s="7"/>
      <c r="B923" s="7"/>
    </row>
    <row r="924" spans="1:2" x14ac:dyDescent="0.2">
      <c r="A924" s="7"/>
      <c r="B924" s="7"/>
    </row>
    <row r="925" spans="1:2" x14ac:dyDescent="0.2">
      <c r="A925" s="7"/>
      <c r="B925" s="7"/>
    </row>
    <row r="926" spans="1:2" x14ac:dyDescent="0.2">
      <c r="A926" s="7"/>
      <c r="B926" s="7"/>
    </row>
    <row r="927" spans="1:2" x14ac:dyDescent="0.2">
      <c r="A927" s="7"/>
      <c r="B927" s="7"/>
    </row>
    <row r="928" spans="1:2" x14ac:dyDescent="0.2">
      <c r="A928" s="7"/>
      <c r="B928" s="7"/>
    </row>
    <row r="929" spans="1:2" x14ac:dyDescent="0.2">
      <c r="A929" s="7"/>
      <c r="B929" s="7"/>
    </row>
    <row r="930" spans="1:2" x14ac:dyDescent="0.2">
      <c r="A930" s="7"/>
      <c r="B930" s="7"/>
    </row>
    <row r="931" spans="1:2" x14ac:dyDescent="0.2">
      <c r="A931" s="7"/>
      <c r="B931" s="7"/>
    </row>
    <row r="932" spans="1:2" x14ac:dyDescent="0.2">
      <c r="A932" s="7"/>
      <c r="B932" s="7"/>
    </row>
    <row r="933" spans="1:2" x14ac:dyDescent="0.2">
      <c r="A933" s="7"/>
      <c r="B933" s="7"/>
    </row>
    <row r="934" spans="1:2" x14ac:dyDescent="0.2">
      <c r="A934" s="7"/>
      <c r="B934" s="7"/>
    </row>
    <row r="935" spans="1:2" x14ac:dyDescent="0.2">
      <c r="A935" s="7"/>
      <c r="B935" s="7"/>
    </row>
    <row r="936" spans="1:2" x14ac:dyDescent="0.2">
      <c r="A936" s="7"/>
      <c r="B936" s="7"/>
    </row>
    <row r="937" spans="1:2" x14ac:dyDescent="0.2">
      <c r="A937" s="7"/>
      <c r="B937" s="7"/>
    </row>
    <row r="938" spans="1:2" x14ac:dyDescent="0.2">
      <c r="A938" s="7"/>
      <c r="B938" s="7"/>
    </row>
    <row r="939" spans="1:2" x14ac:dyDescent="0.2">
      <c r="A939" s="7"/>
      <c r="B939" s="7"/>
    </row>
    <row r="940" spans="1:2" x14ac:dyDescent="0.2">
      <c r="A940" s="7"/>
      <c r="B940" s="7"/>
    </row>
    <row r="941" spans="1:2" x14ac:dyDescent="0.2">
      <c r="A941" s="7"/>
      <c r="B941" s="7"/>
    </row>
    <row r="942" spans="1:2" x14ac:dyDescent="0.2">
      <c r="A942" s="7"/>
      <c r="B942" s="7"/>
    </row>
    <row r="943" spans="1:2" x14ac:dyDescent="0.2">
      <c r="A943" s="7"/>
      <c r="B943" s="7"/>
    </row>
    <row r="944" spans="1:2" x14ac:dyDescent="0.2">
      <c r="A944" s="7"/>
      <c r="B944" s="7"/>
    </row>
    <row r="945" spans="1:2" x14ac:dyDescent="0.2">
      <c r="A945" s="7"/>
      <c r="B945" s="7"/>
    </row>
    <row r="946" spans="1:2" x14ac:dyDescent="0.2">
      <c r="A946" s="7"/>
      <c r="B946" s="7"/>
    </row>
    <row r="947" spans="1:2" x14ac:dyDescent="0.2">
      <c r="A947" s="7"/>
      <c r="B947" s="7"/>
    </row>
    <row r="948" spans="1:2" x14ac:dyDescent="0.2">
      <c r="A948" s="7"/>
      <c r="B948" s="7"/>
    </row>
    <row r="949" spans="1:2" x14ac:dyDescent="0.2">
      <c r="A949" s="7"/>
      <c r="B949" s="7"/>
    </row>
    <row r="950" spans="1:2" x14ac:dyDescent="0.2">
      <c r="A950" s="7"/>
      <c r="B950" s="7"/>
    </row>
    <row r="951" spans="1:2" x14ac:dyDescent="0.2">
      <c r="A951" s="7"/>
      <c r="B951" s="7"/>
    </row>
    <row r="952" spans="1:2" x14ac:dyDescent="0.2">
      <c r="A952" s="7"/>
      <c r="B952" s="7"/>
    </row>
    <row r="953" spans="1:2" x14ac:dyDescent="0.2">
      <c r="A953" s="7"/>
      <c r="B953" s="7"/>
    </row>
    <row r="954" spans="1:2" x14ac:dyDescent="0.2">
      <c r="A954" s="7"/>
      <c r="B954" s="7"/>
    </row>
    <row r="955" spans="1:2" x14ac:dyDescent="0.2">
      <c r="A955" s="7"/>
      <c r="B955" s="7"/>
    </row>
    <row r="956" spans="1:2" x14ac:dyDescent="0.2">
      <c r="A956" s="7"/>
      <c r="B956" s="7"/>
    </row>
    <row r="957" spans="1:2" x14ac:dyDescent="0.2">
      <c r="A957" s="7"/>
      <c r="B957" s="7"/>
    </row>
    <row r="958" spans="1:2" x14ac:dyDescent="0.2">
      <c r="A958" s="7"/>
      <c r="B958" s="7"/>
    </row>
    <row r="959" spans="1:2" x14ac:dyDescent="0.2">
      <c r="A959" s="7"/>
      <c r="B959" s="7"/>
    </row>
    <row r="960" spans="1:2" x14ac:dyDescent="0.2">
      <c r="A960" s="7"/>
      <c r="B960" s="7"/>
    </row>
    <row r="961" spans="1:2" x14ac:dyDescent="0.2">
      <c r="A961" s="7"/>
      <c r="B961" s="7"/>
    </row>
    <row r="962" spans="1:2" x14ac:dyDescent="0.2">
      <c r="A962" s="7"/>
      <c r="B962" s="7"/>
    </row>
    <row r="963" spans="1:2" x14ac:dyDescent="0.2">
      <c r="A963" s="7"/>
      <c r="B963" s="7"/>
    </row>
    <row r="964" spans="1:2" x14ac:dyDescent="0.2">
      <c r="A964" s="7"/>
      <c r="B964" s="7"/>
    </row>
    <row r="965" spans="1:2" x14ac:dyDescent="0.2">
      <c r="A965" s="7"/>
      <c r="B965" s="7"/>
    </row>
    <row r="966" spans="1:2" x14ac:dyDescent="0.2">
      <c r="A966" s="7"/>
      <c r="B966" s="7"/>
    </row>
    <row r="967" spans="1:2" x14ac:dyDescent="0.2">
      <c r="A967" s="7"/>
      <c r="B967" s="7"/>
    </row>
    <row r="968" spans="1:2" x14ac:dyDescent="0.2">
      <c r="A968" s="7"/>
      <c r="B968" s="7"/>
    </row>
    <row r="969" spans="1:2" x14ac:dyDescent="0.2">
      <c r="A969" s="7"/>
      <c r="B969" s="7"/>
    </row>
    <row r="970" spans="1:2" x14ac:dyDescent="0.2">
      <c r="A970" s="7"/>
      <c r="B970" s="7"/>
    </row>
    <row r="971" spans="1:2" x14ac:dyDescent="0.2">
      <c r="A971" s="7"/>
      <c r="B971" s="7"/>
    </row>
    <row r="972" spans="1:2" x14ac:dyDescent="0.2">
      <c r="A972" s="7"/>
      <c r="B972" s="7"/>
    </row>
    <row r="973" spans="1:2" x14ac:dyDescent="0.2">
      <c r="A973" s="7"/>
      <c r="B973" s="7"/>
    </row>
    <row r="974" spans="1:2" x14ac:dyDescent="0.2">
      <c r="A974" s="7"/>
      <c r="B974" s="7"/>
    </row>
    <row r="975" spans="1:2" x14ac:dyDescent="0.2">
      <c r="A975" s="7"/>
      <c r="B975" s="7"/>
    </row>
    <row r="976" spans="1:2" x14ac:dyDescent="0.2">
      <c r="A976" s="7"/>
      <c r="B976" s="7"/>
    </row>
    <row r="977" spans="1:2" x14ac:dyDescent="0.2">
      <c r="A977" s="7"/>
      <c r="B977" s="7"/>
    </row>
    <row r="978" spans="1:2" x14ac:dyDescent="0.2">
      <c r="A978" s="7"/>
      <c r="B978" s="7"/>
    </row>
    <row r="979" spans="1:2" x14ac:dyDescent="0.2">
      <c r="A979" s="7"/>
      <c r="B979" s="7"/>
    </row>
    <row r="980" spans="1:2" x14ac:dyDescent="0.2">
      <c r="A980" s="7"/>
      <c r="B980" s="7"/>
    </row>
    <row r="981" spans="1:2" x14ac:dyDescent="0.2">
      <c r="A981" s="7"/>
      <c r="B981" s="7"/>
    </row>
    <row r="982" spans="1:2" x14ac:dyDescent="0.2">
      <c r="A982" s="7"/>
      <c r="B982" s="7"/>
    </row>
    <row r="983" spans="1:2" x14ac:dyDescent="0.2">
      <c r="A983" s="7"/>
      <c r="B983" s="7"/>
    </row>
    <row r="984" spans="1:2" x14ac:dyDescent="0.2">
      <c r="A984" s="7"/>
      <c r="B984" s="7"/>
    </row>
    <row r="985" spans="1:2" x14ac:dyDescent="0.2">
      <c r="A985" s="7"/>
      <c r="B985" s="7"/>
    </row>
    <row r="986" spans="1:2" x14ac:dyDescent="0.2">
      <c r="A986" s="7"/>
      <c r="B986" s="7"/>
    </row>
    <row r="987" spans="1:2" x14ac:dyDescent="0.2">
      <c r="A987" s="7"/>
      <c r="B987" s="7"/>
    </row>
    <row r="988" spans="1:2" x14ac:dyDescent="0.2">
      <c r="A988" s="7"/>
      <c r="B988" s="7"/>
    </row>
    <row r="989" spans="1:2" x14ac:dyDescent="0.2">
      <c r="A989" s="7"/>
      <c r="B989" s="7"/>
    </row>
    <row r="990" spans="1:2" x14ac:dyDescent="0.2">
      <c r="A990" s="7"/>
      <c r="B990" s="7"/>
    </row>
    <row r="991" spans="1:2" x14ac:dyDescent="0.2">
      <c r="A991" s="7"/>
      <c r="B991" s="7"/>
    </row>
    <row r="992" spans="1:2" x14ac:dyDescent="0.2">
      <c r="A992" s="7"/>
      <c r="B992" s="7"/>
    </row>
    <row r="993" spans="1:2" x14ac:dyDescent="0.2">
      <c r="A993" s="7"/>
      <c r="B993" s="7"/>
    </row>
    <row r="994" spans="1:2" x14ac:dyDescent="0.2">
      <c r="A994" s="7"/>
      <c r="B994" s="7"/>
    </row>
    <row r="995" spans="1:2" x14ac:dyDescent="0.2">
      <c r="A995" s="7"/>
      <c r="B995" s="7"/>
    </row>
    <row r="996" spans="1:2" x14ac:dyDescent="0.2">
      <c r="A996" s="7"/>
      <c r="B996" s="7"/>
    </row>
    <row r="997" spans="1:2" x14ac:dyDescent="0.2">
      <c r="A997" s="7"/>
      <c r="B997" s="7"/>
    </row>
    <row r="998" spans="1:2" x14ac:dyDescent="0.2">
      <c r="A998" s="7"/>
      <c r="B998" s="7"/>
    </row>
    <row r="999" spans="1:2" x14ac:dyDescent="0.2">
      <c r="A999" s="7"/>
      <c r="B999" s="7"/>
    </row>
    <row r="1000" spans="1:2" x14ac:dyDescent="0.2">
      <c r="A1000" s="7"/>
      <c r="B1000" s="7"/>
    </row>
    <row r="1001" spans="1:2" x14ac:dyDescent="0.2">
      <c r="A1001" s="7"/>
      <c r="B1001" s="7"/>
    </row>
    <row r="1002" spans="1:2" x14ac:dyDescent="0.2">
      <c r="A1002" s="7"/>
      <c r="B1002" s="7"/>
    </row>
    <row r="1003" spans="1:2" x14ac:dyDescent="0.2">
      <c r="A1003" s="7"/>
      <c r="B1003" s="7"/>
    </row>
    <row r="1004" spans="1:2" x14ac:dyDescent="0.2">
      <c r="A1004" s="7"/>
      <c r="B1004" s="7"/>
    </row>
    <row r="1005" spans="1:2" x14ac:dyDescent="0.2">
      <c r="A1005" s="7"/>
      <c r="B1005" s="7"/>
    </row>
    <row r="1006" spans="1:2" x14ac:dyDescent="0.2">
      <c r="A1006" s="7"/>
      <c r="B1006" s="7"/>
    </row>
    <row r="1007" spans="1:2" x14ac:dyDescent="0.2">
      <c r="A1007" s="7"/>
      <c r="B1007" s="7"/>
    </row>
    <row r="1008" spans="1:2" x14ac:dyDescent="0.2">
      <c r="A1008" s="7"/>
      <c r="B1008" s="7"/>
    </row>
    <row r="1009" spans="1:2" x14ac:dyDescent="0.2">
      <c r="A1009" s="7"/>
      <c r="B1009" s="7"/>
    </row>
    <row r="1010" spans="1:2" x14ac:dyDescent="0.2">
      <c r="A1010" s="7"/>
      <c r="B1010" s="7"/>
    </row>
    <row r="1011" spans="1:2" x14ac:dyDescent="0.2">
      <c r="A1011" s="7"/>
      <c r="B1011" s="7"/>
    </row>
    <row r="1012" spans="1:2" x14ac:dyDescent="0.2">
      <c r="A1012" s="7"/>
      <c r="B1012" s="7"/>
    </row>
    <row r="1013" spans="1:2" x14ac:dyDescent="0.2">
      <c r="A1013" s="7"/>
      <c r="B1013" s="7"/>
    </row>
    <row r="1014" spans="1:2" x14ac:dyDescent="0.2">
      <c r="A1014" s="7"/>
      <c r="B1014" s="7"/>
    </row>
    <row r="1015" spans="1:2" x14ac:dyDescent="0.2">
      <c r="A1015" s="7"/>
      <c r="B1015" s="7"/>
    </row>
    <row r="1016" spans="1:2" x14ac:dyDescent="0.2">
      <c r="A1016" s="7"/>
      <c r="B1016" s="7"/>
    </row>
    <row r="1017" spans="1:2" x14ac:dyDescent="0.2">
      <c r="A1017" s="7"/>
      <c r="B1017" s="7"/>
    </row>
    <row r="1018" spans="1:2" x14ac:dyDescent="0.2">
      <c r="A1018" s="7"/>
      <c r="B1018" s="7"/>
    </row>
    <row r="1019" spans="1:2" x14ac:dyDescent="0.2">
      <c r="A1019" s="7"/>
      <c r="B1019" s="7"/>
    </row>
    <row r="1020" spans="1:2" x14ac:dyDescent="0.2">
      <c r="A1020" s="7"/>
      <c r="B1020" s="7"/>
    </row>
    <row r="1021" spans="1:2" x14ac:dyDescent="0.2">
      <c r="A1021" s="7"/>
      <c r="B1021" s="7"/>
    </row>
    <row r="1022" spans="1:2" x14ac:dyDescent="0.2">
      <c r="A1022" s="7"/>
      <c r="B1022" s="7"/>
    </row>
    <row r="1023" spans="1:2" x14ac:dyDescent="0.2">
      <c r="A1023" s="7"/>
      <c r="B1023" s="7"/>
    </row>
    <row r="1024" spans="1:2" x14ac:dyDescent="0.2">
      <c r="A1024" s="7"/>
      <c r="B1024" s="7"/>
    </row>
    <row r="1025" spans="1:2" x14ac:dyDescent="0.2">
      <c r="A1025" s="7"/>
      <c r="B1025" s="7"/>
    </row>
    <row r="1026" spans="1:2" x14ac:dyDescent="0.2">
      <c r="A1026" s="7"/>
      <c r="B1026" s="7"/>
    </row>
    <row r="1027" spans="1:2" x14ac:dyDescent="0.2">
      <c r="A1027" s="7"/>
      <c r="B1027" s="7"/>
    </row>
    <row r="1028" spans="1:2" x14ac:dyDescent="0.2">
      <c r="A1028" s="7"/>
      <c r="B1028" s="7"/>
    </row>
    <row r="1029" spans="1:2" x14ac:dyDescent="0.2">
      <c r="A1029" s="7"/>
      <c r="B1029" s="7"/>
    </row>
    <row r="1030" spans="1:2" x14ac:dyDescent="0.2">
      <c r="A1030" s="7"/>
      <c r="B1030" s="7"/>
    </row>
    <row r="1031" spans="1:2" x14ac:dyDescent="0.2">
      <c r="A1031" s="7"/>
      <c r="B1031" s="7"/>
    </row>
    <row r="1032" spans="1:2" x14ac:dyDescent="0.2">
      <c r="A1032" s="7"/>
      <c r="B1032" s="7"/>
    </row>
    <row r="1033" spans="1:2" x14ac:dyDescent="0.2">
      <c r="A1033" s="7"/>
      <c r="B1033" s="7"/>
    </row>
    <row r="1034" spans="1:2" x14ac:dyDescent="0.2">
      <c r="A1034" s="7"/>
      <c r="B1034" s="7"/>
    </row>
    <row r="1035" spans="1:2" x14ac:dyDescent="0.2">
      <c r="A1035" s="7"/>
      <c r="B1035" s="7"/>
    </row>
    <row r="1036" spans="1:2" x14ac:dyDescent="0.2">
      <c r="A1036" s="7"/>
      <c r="B1036" s="7"/>
    </row>
    <row r="1037" spans="1:2" x14ac:dyDescent="0.2">
      <c r="A1037" s="7"/>
      <c r="B1037" s="7"/>
    </row>
    <row r="1038" spans="1:2" x14ac:dyDescent="0.2">
      <c r="A1038" s="7"/>
      <c r="B1038" s="7"/>
    </row>
    <row r="1039" spans="1:2" x14ac:dyDescent="0.2">
      <c r="A1039" s="7"/>
      <c r="B1039" s="7"/>
    </row>
    <row r="1040" spans="1:2" x14ac:dyDescent="0.2">
      <c r="A1040" s="7"/>
      <c r="B1040" s="7"/>
    </row>
    <row r="1041" spans="1:2" x14ac:dyDescent="0.2">
      <c r="A1041" s="7"/>
      <c r="B1041" s="7"/>
    </row>
    <row r="1042" spans="1:2" x14ac:dyDescent="0.2">
      <c r="A1042" s="7"/>
      <c r="B1042" s="7"/>
    </row>
    <row r="1043" spans="1:2" x14ac:dyDescent="0.2">
      <c r="A1043" s="7"/>
      <c r="B1043" s="7"/>
    </row>
    <row r="1044" spans="1:2" x14ac:dyDescent="0.2">
      <c r="A1044" s="7"/>
      <c r="B1044" s="7"/>
    </row>
    <row r="1045" spans="1:2" x14ac:dyDescent="0.2">
      <c r="A1045" s="7"/>
      <c r="B1045" s="7"/>
    </row>
    <row r="1046" spans="1:2" x14ac:dyDescent="0.2">
      <c r="A1046" s="7"/>
      <c r="B1046" s="7"/>
    </row>
    <row r="1047" spans="1:2" x14ac:dyDescent="0.2">
      <c r="A1047" s="7"/>
      <c r="B1047" s="7"/>
    </row>
    <row r="1048" spans="1:2" x14ac:dyDescent="0.2">
      <c r="A1048" s="7"/>
      <c r="B1048" s="7"/>
    </row>
    <row r="1049" spans="1:2" x14ac:dyDescent="0.2">
      <c r="A1049" s="7"/>
      <c r="B1049" s="7"/>
    </row>
    <row r="1050" spans="1:2" x14ac:dyDescent="0.2">
      <c r="A1050" s="7"/>
      <c r="B1050" s="7"/>
    </row>
    <row r="1051" spans="1:2" x14ac:dyDescent="0.2">
      <c r="A1051" s="7"/>
      <c r="B1051" s="7"/>
    </row>
    <row r="1052" spans="1:2" x14ac:dyDescent="0.2">
      <c r="A1052" s="7"/>
      <c r="B1052" s="7"/>
    </row>
    <row r="1053" spans="1:2" x14ac:dyDescent="0.2">
      <c r="A1053" s="7"/>
      <c r="B1053" s="7"/>
    </row>
    <row r="1054" spans="1:2" x14ac:dyDescent="0.2">
      <c r="A1054" s="7"/>
      <c r="B1054" s="7"/>
    </row>
    <row r="1055" spans="1:2" x14ac:dyDescent="0.2">
      <c r="A1055" s="7"/>
      <c r="B1055" s="7"/>
    </row>
    <row r="1056" spans="1:2" x14ac:dyDescent="0.2">
      <c r="A1056" s="7"/>
      <c r="B1056" s="7"/>
    </row>
    <row r="1057" spans="1:2" x14ac:dyDescent="0.2">
      <c r="A1057" s="7"/>
      <c r="B1057" s="7"/>
    </row>
    <row r="1058" spans="1:2" x14ac:dyDescent="0.2">
      <c r="A1058" s="7"/>
      <c r="B1058" s="7"/>
    </row>
    <row r="1059" spans="1:2" x14ac:dyDescent="0.2">
      <c r="A1059" s="7"/>
      <c r="B1059" s="7"/>
    </row>
    <row r="1060" spans="1:2" x14ac:dyDescent="0.2">
      <c r="A1060" s="7"/>
      <c r="B1060" s="7"/>
    </row>
    <row r="1061" spans="1:2" x14ac:dyDescent="0.2">
      <c r="A1061" s="7"/>
      <c r="B1061" s="7"/>
    </row>
    <row r="1062" spans="1:2" x14ac:dyDescent="0.2">
      <c r="A1062" s="7"/>
      <c r="B1062" s="7"/>
    </row>
    <row r="1063" spans="1:2" x14ac:dyDescent="0.2">
      <c r="A1063" s="7"/>
      <c r="B1063" s="7"/>
    </row>
    <row r="1064" spans="1:2" x14ac:dyDescent="0.2">
      <c r="A1064" s="7"/>
      <c r="B1064" s="7"/>
    </row>
    <row r="1065" spans="1:2" x14ac:dyDescent="0.2">
      <c r="A1065" s="7"/>
      <c r="B1065" s="7"/>
    </row>
    <row r="1066" spans="1:2" x14ac:dyDescent="0.2">
      <c r="A1066" s="7"/>
      <c r="B1066" s="7"/>
    </row>
    <row r="1067" spans="1:2" x14ac:dyDescent="0.2">
      <c r="A1067" s="7"/>
      <c r="B1067" s="7"/>
    </row>
    <row r="1068" spans="1:2" x14ac:dyDescent="0.2">
      <c r="A1068" s="7"/>
      <c r="B1068" s="7"/>
    </row>
    <row r="1069" spans="1:2" x14ac:dyDescent="0.2">
      <c r="A1069" s="7"/>
      <c r="B1069" s="7"/>
    </row>
    <row r="1070" spans="1:2" x14ac:dyDescent="0.2">
      <c r="A1070" s="7"/>
      <c r="B1070" s="7"/>
    </row>
    <row r="1071" spans="1:2" x14ac:dyDescent="0.2">
      <c r="A1071" s="7"/>
      <c r="B1071" s="7"/>
    </row>
    <row r="1072" spans="1:2" x14ac:dyDescent="0.2">
      <c r="A1072" s="7"/>
      <c r="B1072" s="7"/>
    </row>
    <row r="1073" spans="1:2" x14ac:dyDescent="0.2">
      <c r="A1073" s="7"/>
      <c r="B1073" s="7"/>
    </row>
    <row r="1074" spans="1:2" x14ac:dyDescent="0.2">
      <c r="A1074" s="7"/>
      <c r="B1074" s="7"/>
    </row>
    <row r="1075" spans="1:2" x14ac:dyDescent="0.2">
      <c r="A1075" s="7"/>
      <c r="B1075" s="7"/>
    </row>
    <row r="1076" spans="1:2" x14ac:dyDescent="0.2">
      <c r="A1076" s="7"/>
      <c r="B1076" s="7"/>
    </row>
    <row r="1077" spans="1:2" x14ac:dyDescent="0.2">
      <c r="A1077" s="7"/>
      <c r="B1077" s="7"/>
    </row>
    <row r="1078" spans="1:2" x14ac:dyDescent="0.2">
      <c r="A1078" s="7"/>
      <c r="B1078" s="7"/>
    </row>
    <row r="1079" spans="1:2" x14ac:dyDescent="0.2">
      <c r="A1079" s="7"/>
      <c r="B1079" s="7"/>
    </row>
    <row r="1080" spans="1:2" x14ac:dyDescent="0.2">
      <c r="A1080" s="7"/>
      <c r="B1080" s="7"/>
    </row>
    <row r="1081" spans="1:2" x14ac:dyDescent="0.2">
      <c r="A1081" s="7"/>
      <c r="B1081" s="7"/>
    </row>
    <row r="1082" spans="1:2" x14ac:dyDescent="0.2">
      <c r="A1082" s="7"/>
      <c r="B1082" s="7"/>
    </row>
    <row r="1083" spans="1:2" x14ac:dyDescent="0.2">
      <c r="A1083" s="7"/>
      <c r="B1083" s="7"/>
    </row>
    <row r="1084" spans="1:2" x14ac:dyDescent="0.2">
      <c r="A1084" s="7"/>
      <c r="B1084" s="7"/>
    </row>
    <row r="1085" spans="1:2" x14ac:dyDescent="0.2">
      <c r="A1085" s="7"/>
      <c r="B1085" s="7"/>
    </row>
    <row r="1086" spans="1:2" x14ac:dyDescent="0.2">
      <c r="A1086" s="7"/>
      <c r="B1086" s="7"/>
    </row>
    <row r="1087" spans="1:2" x14ac:dyDescent="0.2">
      <c r="A1087" s="7"/>
      <c r="B1087" s="7"/>
    </row>
    <row r="1088" spans="1:2" x14ac:dyDescent="0.2">
      <c r="A1088" s="7"/>
      <c r="B1088" s="7"/>
    </row>
    <row r="1089" spans="1:2" x14ac:dyDescent="0.2">
      <c r="A1089" s="7"/>
      <c r="B1089" s="7"/>
    </row>
    <row r="1090" spans="1:2" x14ac:dyDescent="0.2">
      <c r="A1090" s="7"/>
      <c r="B1090" s="7"/>
    </row>
    <row r="1091" spans="1:2" x14ac:dyDescent="0.2">
      <c r="A1091" s="7"/>
      <c r="B1091" s="7"/>
    </row>
    <row r="1092" spans="1:2" x14ac:dyDescent="0.2">
      <c r="A1092" s="7"/>
      <c r="B1092" s="7"/>
    </row>
    <row r="1093" spans="1:2" x14ac:dyDescent="0.2">
      <c r="A1093" s="7"/>
      <c r="B1093" s="7"/>
    </row>
    <row r="1094" spans="1:2" x14ac:dyDescent="0.2">
      <c r="A1094" s="7"/>
      <c r="B1094" s="7"/>
    </row>
    <row r="1095" spans="1:2" x14ac:dyDescent="0.2">
      <c r="A1095" s="7"/>
      <c r="B1095" s="7"/>
    </row>
    <row r="1096" spans="1:2" x14ac:dyDescent="0.2">
      <c r="A1096" s="7"/>
      <c r="B1096" s="7"/>
    </row>
    <row r="1097" spans="1:2" x14ac:dyDescent="0.2">
      <c r="A1097" s="7"/>
      <c r="B1097" s="7"/>
    </row>
    <row r="1098" spans="1:2" x14ac:dyDescent="0.2">
      <c r="A1098" s="7"/>
      <c r="B1098" s="7"/>
    </row>
    <row r="1099" spans="1:2" x14ac:dyDescent="0.2">
      <c r="A1099" s="7"/>
      <c r="B1099" s="7"/>
    </row>
    <row r="1100" spans="1:2" x14ac:dyDescent="0.2">
      <c r="A1100" s="7"/>
      <c r="B1100" s="7"/>
    </row>
    <row r="1101" spans="1:2" x14ac:dyDescent="0.2">
      <c r="A1101" s="7"/>
      <c r="B1101" s="7"/>
    </row>
    <row r="1102" spans="1:2" x14ac:dyDescent="0.2">
      <c r="A1102" s="7"/>
      <c r="B1102" s="7"/>
    </row>
    <row r="1103" spans="1:2" x14ac:dyDescent="0.2">
      <c r="A1103" s="7"/>
      <c r="B1103" s="7"/>
    </row>
    <row r="1104" spans="1:2" x14ac:dyDescent="0.2">
      <c r="A1104" s="7"/>
      <c r="B1104" s="7"/>
    </row>
    <row r="1105" spans="1:2" x14ac:dyDescent="0.2">
      <c r="A1105" s="7"/>
      <c r="B1105" s="7"/>
    </row>
    <row r="1106" spans="1:2" x14ac:dyDescent="0.2">
      <c r="A1106" s="7"/>
      <c r="B1106" s="7"/>
    </row>
    <row r="1107" spans="1:2" x14ac:dyDescent="0.2">
      <c r="A1107" s="7"/>
      <c r="B1107" s="7"/>
    </row>
    <row r="1108" spans="1:2" x14ac:dyDescent="0.2">
      <c r="A1108" s="7"/>
      <c r="B1108" s="7"/>
    </row>
    <row r="1109" spans="1:2" x14ac:dyDescent="0.2">
      <c r="A1109" s="7"/>
      <c r="B1109" s="7"/>
    </row>
    <row r="1110" spans="1:2" x14ac:dyDescent="0.2">
      <c r="A1110" s="7"/>
      <c r="B1110" s="7"/>
    </row>
    <row r="1111" spans="1:2" x14ac:dyDescent="0.2">
      <c r="A1111" s="7"/>
      <c r="B1111" s="7"/>
    </row>
    <row r="1112" spans="1:2" x14ac:dyDescent="0.2">
      <c r="A1112" s="7"/>
      <c r="B1112" s="7"/>
    </row>
    <row r="1113" spans="1:2" x14ac:dyDescent="0.2">
      <c r="A1113" s="7"/>
      <c r="B1113" s="7"/>
    </row>
    <row r="1114" spans="1:2" x14ac:dyDescent="0.2">
      <c r="A1114" s="7"/>
      <c r="B1114" s="7"/>
    </row>
    <row r="1115" spans="1:2" x14ac:dyDescent="0.2">
      <c r="A1115" s="7"/>
      <c r="B1115" s="7"/>
    </row>
    <row r="1116" spans="1:2" x14ac:dyDescent="0.2">
      <c r="A1116" s="7"/>
      <c r="B1116" s="7"/>
    </row>
    <row r="1117" spans="1:2" x14ac:dyDescent="0.2">
      <c r="A1117" s="7"/>
      <c r="B1117" s="7"/>
    </row>
    <row r="1118" spans="1:2" x14ac:dyDescent="0.2">
      <c r="A1118" s="7"/>
      <c r="B1118" s="7"/>
    </row>
    <row r="1119" spans="1:2" x14ac:dyDescent="0.2">
      <c r="A1119" s="7"/>
      <c r="B1119" s="7"/>
    </row>
    <row r="1120" spans="1:2" x14ac:dyDescent="0.2">
      <c r="A1120" s="7"/>
      <c r="B1120" s="7"/>
    </row>
    <row r="1121" spans="1:2" x14ac:dyDescent="0.2">
      <c r="A1121" s="7"/>
      <c r="B1121" s="7"/>
    </row>
    <row r="1122" spans="1:2" x14ac:dyDescent="0.2">
      <c r="A1122" s="7"/>
      <c r="B1122" s="7"/>
    </row>
    <row r="1123" spans="1:2" x14ac:dyDescent="0.2">
      <c r="A1123" s="7"/>
      <c r="B1123" s="7"/>
    </row>
    <row r="1124" spans="1:2" x14ac:dyDescent="0.2">
      <c r="A1124" s="7"/>
      <c r="B1124" s="7"/>
    </row>
    <row r="1125" spans="1:2" x14ac:dyDescent="0.2">
      <c r="A1125" s="7"/>
      <c r="B1125" s="7"/>
    </row>
    <row r="1126" spans="1:2" x14ac:dyDescent="0.2">
      <c r="A1126" s="7"/>
      <c r="B1126" s="7"/>
    </row>
    <row r="1127" spans="1:2" x14ac:dyDescent="0.2">
      <c r="A1127" s="7"/>
      <c r="B1127" s="7"/>
    </row>
    <row r="1128" spans="1:2" x14ac:dyDescent="0.2">
      <c r="A1128" s="7"/>
      <c r="B1128" s="7"/>
    </row>
    <row r="1129" spans="1:2" x14ac:dyDescent="0.2">
      <c r="A1129" s="7"/>
      <c r="B1129" s="7"/>
    </row>
    <row r="1130" spans="1:2" x14ac:dyDescent="0.2">
      <c r="A1130" s="7"/>
      <c r="B1130" s="7"/>
    </row>
    <row r="1131" spans="1:2" x14ac:dyDescent="0.2">
      <c r="A1131" s="7"/>
      <c r="B1131" s="7"/>
    </row>
    <row r="1132" spans="1:2" x14ac:dyDescent="0.2">
      <c r="A1132" s="7"/>
      <c r="B1132" s="7"/>
    </row>
    <row r="1133" spans="1:2" x14ac:dyDescent="0.2">
      <c r="A1133" s="7"/>
      <c r="B1133" s="7"/>
    </row>
    <row r="1134" spans="1:2" x14ac:dyDescent="0.2">
      <c r="A1134" s="7"/>
      <c r="B1134" s="7"/>
    </row>
    <row r="1135" spans="1:2" x14ac:dyDescent="0.2">
      <c r="A1135" s="7"/>
      <c r="B1135" s="7"/>
    </row>
    <row r="1136" spans="1:2" x14ac:dyDescent="0.2">
      <c r="A1136" s="7"/>
      <c r="B1136" s="7"/>
    </row>
    <row r="1137" spans="1:2" x14ac:dyDescent="0.2">
      <c r="A1137" s="7"/>
      <c r="B1137" s="7"/>
    </row>
    <row r="1138" spans="1:2" x14ac:dyDescent="0.2">
      <c r="A1138" s="7"/>
      <c r="B1138" s="7"/>
    </row>
    <row r="1139" spans="1:2" x14ac:dyDescent="0.2">
      <c r="A1139" s="7"/>
      <c r="B1139" s="7"/>
    </row>
    <row r="1140" spans="1:2" x14ac:dyDescent="0.2">
      <c r="A1140" s="7"/>
      <c r="B1140" s="7"/>
    </row>
    <row r="1141" spans="1:2" x14ac:dyDescent="0.2">
      <c r="A1141" s="7"/>
      <c r="B1141" s="7"/>
    </row>
    <row r="1142" spans="1:2" x14ac:dyDescent="0.2">
      <c r="A1142" s="7"/>
      <c r="B1142" s="7"/>
    </row>
    <row r="1143" spans="1:2" x14ac:dyDescent="0.2">
      <c r="A1143" s="7"/>
      <c r="B1143" s="7"/>
    </row>
    <row r="1144" spans="1:2" x14ac:dyDescent="0.2">
      <c r="A1144" s="7"/>
      <c r="B1144" s="7"/>
    </row>
    <row r="1145" spans="1:2" x14ac:dyDescent="0.2">
      <c r="A1145" s="7"/>
      <c r="B1145" s="7"/>
    </row>
    <row r="1146" spans="1:2" x14ac:dyDescent="0.2">
      <c r="A1146" s="7"/>
      <c r="B1146" s="7"/>
    </row>
    <row r="1147" spans="1:2" x14ac:dyDescent="0.2">
      <c r="A1147" s="7"/>
      <c r="B1147" s="7"/>
    </row>
    <row r="1148" spans="1:2" x14ac:dyDescent="0.2">
      <c r="A1148" s="7"/>
      <c r="B1148" s="7"/>
    </row>
    <row r="1149" spans="1:2" x14ac:dyDescent="0.2">
      <c r="A1149" s="7"/>
      <c r="B1149" s="7"/>
    </row>
    <row r="1150" spans="1:2" x14ac:dyDescent="0.2">
      <c r="A1150" s="7"/>
      <c r="B1150" s="7"/>
    </row>
    <row r="1151" spans="1:2" x14ac:dyDescent="0.2">
      <c r="A1151" s="7"/>
      <c r="B1151" s="7"/>
    </row>
    <row r="1152" spans="1:2" x14ac:dyDescent="0.2">
      <c r="A1152" s="7"/>
      <c r="B1152" s="7"/>
    </row>
    <row r="1153" spans="1:2" x14ac:dyDescent="0.2">
      <c r="A1153" s="7"/>
      <c r="B1153" s="7"/>
    </row>
    <row r="1154" spans="1:2" x14ac:dyDescent="0.2">
      <c r="A1154" s="7"/>
      <c r="B1154" s="7"/>
    </row>
    <row r="1155" spans="1:2" x14ac:dyDescent="0.2">
      <c r="A1155" s="7"/>
      <c r="B1155" s="7"/>
    </row>
    <row r="1156" spans="1:2" x14ac:dyDescent="0.2">
      <c r="A1156" s="7"/>
      <c r="B1156" s="7"/>
    </row>
    <row r="1157" spans="1:2" x14ac:dyDescent="0.2">
      <c r="A1157" s="7"/>
      <c r="B1157" s="7"/>
    </row>
    <row r="1158" spans="1:2" x14ac:dyDescent="0.2">
      <c r="A1158" s="7"/>
      <c r="B1158" s="7"/>
    </row>
    <row r="1159" spans="1:2" x14ac:dyDescent="0.2">
      <c r="A1159" s="7"/>
      <c r="B1159" s="7"/>
    </row>
    <row r="1160" spans="1:2" x14ac:dyDescent="0.2">
      <c r="A1160" s="7"/>
      <c r="B1160" s="7"/>
    </row>
    <row r="1161" spans="1:2" x14ac:dyDescent="0.2">
      <c r="A1161" s="7"/>
      <c r="B1161" s="7"/>
    </row>
    <row r="1162" spans="1:2" x14ac:dyDescent="0.2">
      <c r="A1162" s="7"/>
      <c r="B1162" s="7"/>
    </row>
    <row r="1163" spans="1:2" x14ac:dyDescent="0.2">
      <c r="A1163" s="7"/>
      <c r="B1163" s="7"/>
    </row>
    <row r="1164" spans="1:2" x14ac:dyDescent="0.2">
      <c r="A1164" s="7"/>
      <c r="B1164" s="7"/>
    </row>
    <row r="1165" spans="1:2" x14ac:dyDescent="0.2">
      <c r="A1165" s="7"/>
      <c r="B1165" s="7"/>
    </row>
    <row r="1166" spans="1:2" x14ac:dyDescent="0.2">
      <c r="A1166" s="7"/>
      <c r="B1166" s="7"/>
    </row>
  </sheetData>
  <phoneticPr fontId="0" type="noConversion"/>
  <hyperlinks>
    <hyperlink ref="A3" location="Circular!A1" display="Circular" xr:uid="{00000000-0004-0000-0000-000000000000}"/>
    <hyperlink ref="A4" location="'Extremos fijos'!A1" display="Extremos fijos" xr:uid="{00000000-0004-0000-0000-000001000000}"/>
    <hyperlink ref="A7" location="Trucos!A1" display="Trucos" xr:uid="{00000000-0004-0000-0000-000002000000}"/>
    <hyperlink ref="A5" location="'Con 2 ejes Y'!A1" display="Con 2 ejes Y" xr:uid="{00000000-0004-0000-0000-000003000000}"/>
    <hyperlink ref="A6" location="'Con 2 ejes OTRO'!A1" display="Con 2 ejes OTRO" xr:uid="{00000000-0004-0000-0000-000004000000}"/>
  </hyperlinks>
  <pageMargins left="0.33" right="0.56000000000000005" top="0" bottom="0" header="0" footer="0"/>
  <pageSetup paperSize="7"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56"/>
  <sheetViews>
    <sheetView topLeftCell="A23" zoomScale="70" zoomScaleNormal="70" workbookViewId="0">
      <selection activeCell="R38" sqref="R38"/>
    </sheetView>
  </sheetViews>
  <sheetFormatPr baseColWidth="10" defaultColWidth="11.5546875" defaultRowHeight="15.75" x14ac:dyDescent="0.25"/>
  <cols>
    <col min="1" max="1" width="3.109375" style="28" customWidth="1"/>
    <col min="2" max="2" width="4.88671875" style="28" customWidth="1"/>
    <col min="3" max="3" width="7.6640625" style="28" customWidth="1"/>
    <col min="4" max="4" width="5.5546875" style="28" customWidth="1"/>
    <col min="5" max="5" width="8.21875" style="28" customWidth="1"/>
    <col min="6" max="6" width="7.33203125" style="28" customWidth="1"/>
    <col min="7" max="7" width="5.44140625" style="28" customWidth="1"/>
    <col min="8" max="8" width="1.21875" style="28" customWidth="1"/>
    <col min="9" max="9" width="2.21875" style="28" customWidth="1"/>
    <col min="10" max="10" width="36.109375" style="28" customWidth="1"/>
    <col min="11" max="11" width="1.44140625" style="28" customWidth="1"/>
    <col min="12" max="16384" width="11.5546875" style="28"/>
  </cols>
  <sheetData>
    <row r="1" spans="1:11" ht="18" customHeight="1" x14ac:dyDescent="0.25">
      <c r="A1" s="27" t="s">
        <v>72</v>
      </c>
    </row>
    <row r="2" spans="1:11" x14ac:dyDescent="0.25">
      <c r="A2" s="28" t="s">
        <v>215</v>
      </c>
    </row>
    <row r="3" spans="1:11" ht="16.5" customHeight="1" x14ac:dyDescent="0.25">
      <c r="A3" s="29" t="s">
        <v>216</v>
      </c>
    </row>
    <row r="4" spans="1:11" ht="15" customHeight="1" x14ac:dyDescent="0.25">
      <c r="A4" s="30" t="s">
        <v>217</v>
      </c>
    </row>
    <row r="5" spans="1:11" ht="14.25" customHeight="1" thickBot="1" x14ac:dyDescent="0.3">
      <c r="A5" s="30" t="s">
        <v>71</v>
      </c>
    </row>
    <row r="6" spans="1:11" ht="16.5" customHeight="1" thickBot="1" x14ac:dyDescent="0.3">
      <c r="A6" s="31"/>
      <c r="I6" s="32"/>
      <c r="J6" s="33" t="s">
        <v>68</v>
      </c>
      <c r="K6" s="34"/>
    </row>
    <row r="7" spans="1:11" ht="15" customHeight="1" thickBot="1" x14ac:dyDescent="0.3">
      <c r="A7" s="35"/>
      <c r="B7" s="36"/>
      <c r="C7" s="36" t="s">
        <v>73</v>
      </c>
      <c r="D7" s="37"/>
      <c r="E7" s="37"/>
      <c r="F7" s="37"/>
      <c r="G7" s="38"/>
      <c r="H7" s="39"/>
      <c r="I7" s="40">
        <v>1</v>
      </c>
      <c r="J7" s="41" t="s">
        <v>135</v>
      </c>
      <c r="K7" s="42"/>
    </row>
    <row r="8" spans="1:11" ht="15.75" customHeight="1" thickBot="1" x14ac:dyDescent="0.3">
      <c r="A8" s="43"/>
      <c r="B8" s="44"/>
      <c r="C8" s="45"/>
      <c r="D8" s="46"/>
      <c r="E8" s="47" t="s">
        <v>28</v>
      </c>
      <c r="F8" s="46"/>
      <c r="G8" s="48"/>
      <c r="H8" s="39"/>
      <c r="I8" s="49"/>
      <c r="J8" s="50" t="s">
        <v>136</v>
      </c>
      <c r="K8" s="42"/>
    </row>
    <row r="9" spans="1:11" ht="15.75" customHeight="1" thickBot="1" x14ac:dyDescent="0.3">
      <c r="A9" s="51" t="s">
        <v>0</v>
      </c>
      <c r="B9" s="52" t="s">
        <v>1</v>
      </c>
      <c r="C9" s="53" t="s">
        <v>29</v>
      </c>
      <c r="D9" s="53" t="s">
        <v>30</v>
      </c>
      <c r="E9" s="53" t="s">
        <v>32</v>
      </c>
      <c r="F9" s="53" t="s">
        <v>31</v>
      </c>
      <c r="G9" s="54" t="s">
        <v>2</v>
      </c>
      <c r="H9" s="39"/>
      <c r="I9" s="55"/>
      <c r="J9" s="56" t="s">
        <v>137</v>
      </c>
      <c r="K9" s="42"/>
    </row>
    <row r="10" spans="1:11" ht="13.7" customHeight="1" thickBot="1" x14ac:dyDescent="0.3">
      <c r="A10" s="51" t="s">
        <v>3</v>
      </c>
      <c r="B10" s="52" t="s">
        <v>4</v>
      </c>
      <c r="C10" s="57">
        <v>26</v>
      </c>
      <c r="D10" s="58">
        <v>17</v>
      </c>
      <c r="E10" s="58">
        <v>6</v>
      </c>
      <c r="F10" s="59">
        <v>3</v>
      </c>
      <c r="G10" s="59">
        <f t="shared" ref="G10:G21" si="0">SUM(C10:F10)</f>
        <v>52</v>
      </c>
      <c r="H10" s="39"/>
      <c r="I10" s="40">
        <v>2</v>
      </c>
      <c r="J10" s="41" t="s">
        <v>138</v>
      </c>
      <c r="K10" s="42"/>
    </row>
    <row r="11" spans="1:11" ht="13.7" customHeight="1" x14ac:dyDescent="0.25">
      <c r="A11" s="51" t="s">
        <v>5</v>
      </c>
      <c r="B11" s="52" t="s">
        <v>6</v>
      </c>
      <c r="C11" s="57">
        <v>15</v>
      </c>
      <c r="D11" s="58">
        <v>16</v>
      </c>
      <c r="E11" s="58">
        <v>2</v>
      </c>
      <c r="F11" s="59">
        <v>5</v>
      </c>
      <c r="G11" s="59">
        <f t="shared" si="0"/>
        <v>38</v>
      </c>
      <c r="H11" s="39"/>
      <c r="I11" s="49"/>
      <c r="J11" s="60" t="s">
        <v>139</v>
      </c>
      <c r="K11" s="61"/>
    </row>
    <row r="12" spans="1:11" ht="13.7" customHeight="1" x14ac:dyDescent="0.25">
      <c r="A12" s="51" t="s">
        <v>7</v>
      </c>
      <c r="B12" s="52" t="s">
        <v>8</v>
      </c>
      <c r="C12" s="57">
        <v>11</v>
      </c>
      <c r="D12" s="58">
        <v>14</v>
      </c>
      <c r="E12" s="58">
        <v>6</v>
      </c>
      <c r="F12" s="59">
        <v>3</v>
      </c>
      <c r="G12" s="59">
        <f t="shared" si="0"/>
        <v>34</v>
      </c>
      <c r="H12" s="39"/>
      <c r="I12" s="49"/>
      <c r="J12" s="50" t="s">
        <v>140</v>
      </c>
      <c r="K12" s="42"/>
    </row>
    <row r="13" spans="1:11" ht="13.7" customHeight="1" x14ac:dyDescent="0.25">
      <c r="A13" s="51" t="s">
        <v>9</v>
      </c>
      <c r="B13" s="52" t="s">
        <v>10</v>
      </c>
      <c r="C13" s="57">
        <v>9</v>
      </c>
      <c r="D13" s="58">
        <v>11</v>
      </c>
      <c r="E13" s="58">
        <v>4</v>
      </c>
      <c r="F13" s="59">
        <v>4</v>
      </c>
      <c r="G13" s="59">
        <f t="shared" si="0"/>
        <v>28</v>
      </c>
      <c r="H13" s="39"/>
      <c r="I13" s="49"/>
      <c r="J13" s="50" t="s">
        <v>218</v>
      </c>
      <c r="K13" s="42"/>
    </row>
    <row r="14" spans="1:11" ht="13.7" customHeight="1" x14ac:dyDescent="0.25">
      <c r="A14" s="51" t="s">
        <v>11</v>
      </c>
      <c r="B14" s="52" t="s">
        <v>12</v>
      </c>
      <c r="C14" s="57">
        <v>8</v>
      </c>
      <c r="D14" s="58">
        <v>9</v>
      </c>
      <c r="E14" s="58">
        <v>1</v>
      </c>
      <c r="F14" s="59">
        <v>3</v>
      </c>
      <c r="G14" s="59">
        <f t="shared" si="0"/>
        <v>21</v>
      </c>
      <c r="H14" s="39"/>
      <c r="I14" s="49"/>
      <c r="J14" s="60" t="s">
        <v>141</v>
      </c>
      <c r="K14" s="61"/>
    </row>
    <row r="15" spans="1:11" ht="13.7" customHeight="1" x14ac:dyDescent="0.25">
      <c r="A15" s="51" t="s">
        <v>13</v>
      </c>
      <c r="B15" s="52" t="s">
        <v>14</v>
      </c>
      <c r="C15" s="57">
        <v>12</v>
      </c>
      <c r="D15" s="58">
        <v>7</v>
      </c>
      <c r="E15" s="58">
        <v>5</v>
      </c>
      <c r="F15" s="59">
        <v>2</v>
      </c>
      <c r="G15" s="59">
        <f t="shared" si="0"/>
        <v>26</v>
      </c>
      <c r="H15" s="39"/>
      <c r="I15" s="49"/>
      <c r="J15" s="50" t="s">
        <v>69</v>
      </c>
      <c r="K15" s="42"/>
    </row>
    <row r="16" spans="1:11" ht="13.7" customHeight="1" thickBot="1" x14ac:dyDescent="0.3">
      <c r="A16" s="51" t="s">
        <v>15</v>
      </c>
      <c r="B16" s="52" t="s">
        <v>16</v>
      </c>
      <c r="C16" s="57">
        <v>14</v>
      </c>
      <c r="D16" s="58">
        <v>6</v>
      </c>
      <c r="E16" s="58">
        <v>4</v>
      </c>
      <c r="F16" s="59">
        <v>3</v>
      </c>
      <c r="G16" s="59">
        <f t="shared" si="0"/>
        <v>27</v>
      </c>
      <c r="H16" s="39"/>
      <c r="I16" s="55"/>
      <c r="J16" s="56" t="s">
        <v>219</v>
      </c>
      <c r="K16" s="42"/>
    </row>
    <row r="17" spans="1:11" ht="13.7" customHeight="1" thickBot="1" x14ac:dyDescent="0.3">
      <c r="A17" s="51" t="s">
        <v>17</v>
      </c>
      <c r="B17" s="52" t="s">
        <v>18</v>
      </c>
      <c r="C17" s="57">
        <v>11</v>
      </c>
      <c r="D17" s="58">
        <v>8</v>
      </c>
      <c r="E17" s="58">
        <v>6</v>
      </c>
      <c r="F17" s="59">
        <v>4</v>
      </c>
      <c r="G17" s="59">
        <f t="shared" si="0"/>
        <v>29</v>
      </c>
      <c r="H17" s="39"/>
      <c r="I17" s="40">
        <v>3</v>
      </c>
      <c r="J17" s="41" t="s">
        <v>142</v>
      </c>
      <c r="K17" s="42"/>
    </row>
    <row r="18" spans="1:11" ht="13.7" customHeight="1" x14ac:dyDescent="0.25">
      <c r="A18" s="51" t="s">
        <v>19</v>
      </c>
      <c r="B18" s="52" t="s">
        <v>20</v>
      </c>
      <c r="C18" s="57">
        <v>18</v>
      </c>
      <c r="D18" s="58">
        <v>9</v>
      </c>
      <c r="E18" s="58">
        <v>5</v>
      </c>
      <c r="F18" s="59">
        <v>3</v>
      </c>
      <c r="G18" s="59">
        <f t="shared" si="0"/>
        <v>35</v>
      </c>
      <c r="H18" s="39"/>
      <c r="I18" s="49"/>
      <c r="J18" s="50" t="s">
        <v>143</v>
      </c>
      <c r="K18" s="42"/>
    </row>
    <row r="19" spans="1:11" ht="13.7" customHeight="1" x14ac:dyDescent="0.25">
      <c r="A19" s="51" t="s">
        <v>21</v>
      </c>
      <c r="B19" s="52" t="s">
        <v>22</v>
      </c>
      <c r="C19" s="57">
        <v>20</v>
      </c>
      <c r="D19" s="58">
        <v>10</v>
      </c>
      <c r="E19" s="58">
        <v>6</v>
      </c>
      <c r="F19" s="59">
        <v>4</v>
      </c>
      <c r="G19" s="59">
        <f t="shared" si="0"/>
        <v>40</v>
      </c>
      <c r="H19" s="39"/>
      <c r="I19" s="49"/>
      <c r="J19" s="62" t="s">
        <v>64</v>
      </c>
      <c r="K19" s="63"/>
    </row>
    <row r="20" spans="1:11" ht="13.7" customHeight="1" x14ac:dyDescent="0.25">
      <c r="A20" s="51" t="s">
        <v>23</v>
      </c>
      <c r="B20" s="52" t="s">
        <v>24</v>
      </c>
      <c r="C20" s="57">
        <v>21</v>
      </c>
      <c r="D20" s="58">
        <v>14</v>
      </c>
      <c r="E20" s="58">
        <v>7</v>
      </c>
      <c r="F20" s="59">
        <v>5</v>
      </c>
      <c r="G20" s="59">
        <f t="shared" si="0"/>
        <v>47</v>
      </c>
      <c r="H20" s="39"/>
      <c r="I20" s="49"/>
      <c r="J20" s="50" t="s">
        <v>144</v>
      </c>
      <c r="K20" s="42"/>
    </row>
    <row r="21" spans="1:11" ht="13.7" customHeight="1" thickBot="1" x14ac:dyDescent="0.3">
      <c r="A21" s="51" t="s">
        <v>25</v>
      </c>
      <c r="B21" s="52" t="s">
        <v>26</v>
      </c>
      <c r="C21" s="64">
        <v>27</v>
      </c>
      <c r="D21" s="65">
        <v>16</v>
      </c>
      <c r="E21" s="65">
        <v>8</v>
      </c>
      <c r="F21" s="66">
        <v>4</v>
      </c>
      <c r="G21" s="59">
        <f t="shared" si="0"/>
        <v>55</v>
      </c>
      <c r="H21" s="39"/>
      <c r="I21" s="55"/>
      <c r="J21" s="56" t="s">
        <v>145</v>
      </c>
      <c r="K21" s="42"/>
    </row>
    <row r="22" spans="1:11" ht="13.7" customHeight="1" x14ac:dyDescent="0.25">
      <c r="A22" s="243" t="s">
        <v>33</v>
      </c>
      <c r="B22" s="244"/>
      <c r="C22" s="245">
        <f>SUM(C10:C21)</f>
        <v>192</v>
      </c>
      <c r="D22" s="245">
        <f>SUM(D10:D21)</f>
        <v>137</v>
      </c>
      <c r="E22" s="245">
        <f>SUM(E10:E21)</f>
        <v>60</v>
      </c>
      <c r="F22" s="245">
        <f>SUM(F10:F21)</f>
        <v>43</v>
      </c>
      <c r="G22" s="67">
        <f>SUM(C22:F22)</f>
        <v>432</v>
      </c>
      <c r="H22" s="39"/>
      <c r="I22" s="68"/>
      <c r="J22" s="69"/>
      <c r="K22" s="69"/>
    </row>
    <row r="23" spans="1:11" ht="13.7" customHeight="1" x14ac:dyDescent="0.25">
      <c r="A23" s="70" t="s">
        <v>27</v>
      </c>
      <c r="B23" s="71"/>
      <c r="C23" s="72">
        <f>ROUND(C22/$G$22,2)</f>
        <v>0.44</v>
      </c>
      <c r="D23" s="72">
        <f>ROUND(D22/$G$22,2)</f>
        <v>0.32</v>
      </c>
      <c r="E23" s="72">
        <f>ROUND(E22/$G$22,2)</f>
        <v>0.14000000000000001</v>
      </c>
      <c r="F23" s="72">
        <f>ROUND(F22/$G$22,2)</f>
        <v>0.1</v>
      </c>
      <c r="G23" s="72">
        <f>ROUND(G22/$G$22,2)</f>
        <v>1</v>
      </c>
      <c r="H23" s="39"/>
      <c r="I23" s="42"/>
      <c r="J23" s="68"/>
      <c r="K23" s="68"/>
    </row>
    <row r="24" spans="1:11" ht="12.75" customHeight="1" thickBot="1" x14ac:dyDescent="0.3">
      <c r="K24" s="73"/>
    </row>
    <row r="25" spans="1:11" ht="12.95" customHeight="1" x14ac:dyDescent="0.25">
      <c r="B25" s="74"/>
      <c r="C25" s="75"/>
      <c r="D25" s="75"/>
      <c r="E25" s="75"/>
      <c r="F25" s="75"/>
      <c r="G25" s="76"/>
      <c r="I25" s="77"/>
      <c r="J25" s="78" t="s">
        <v>38</v>
      </c>
      <c r="K25" s="79"/>
    </row>
    <row r="26" spans="1:11" ht="12.95" customHeight="1" x14ac:dyDescent="0.25">
      <c r="B26" s="80"/>
      <c r="C26" s="81"/>
      <c r="D26" s="81"/>
      <c r="E26" s="81"/>
      <c r="F26" s="81"/>
      <c r="G26" s="82"/>
      <c r="I26" s="49"/>
      <c r="J26" s="83" t="s">
        <v>39</v>
      </c>
      <c r="K26" s="79"/>
    </row>
    <row r="27" spans="1:11" ht="12.95" customHeight="1" x14ac:dyDescent="0.25">
      <c r="B27" s="80"/>
      <c r="C27" s="81"/>
      <c r="D27" s="81"/>
      <c r="E27" s="81"/>
      <c r="F27" s="81"/>
      <c r="G27" s="82"/>
      <c r="I27" s="49"/>
      <c r="J27" s="83" t="s">
        <v>34</v>
      </c>
      <c r="K27" s="79"/>
    </row>
    <row r="28" spans="1:11" ht="12.95" customHeight="1" x14ac:dyDescent="0.25">
      <c r="B28" s="80"/>
      <c r="C28" s="81"/>
      <c r="D28" s="81"/>
      <c r="E28" s="81"/>
      <c r="F28" s="81"/>
      <c r="G28" s="82"/>
      <c r="I28" s="49"/>
      <c r="J28" s="83" t="s">
        <v>35</v>
      </c>
      <c r="K28" s="79"/>
    </row>
    <row r="29" spans="1:11" ht="12.95" customHeight="1" x14ac:dyDescent="0.25">
      <c r="B29" s="80"/>
      <c r="C29" s="81"/>
      <c r="D29" s="81"/>
      <c r="E29" s="81"/>
      <c r="F29" s="81"/>
      <c r="G29" s="82"/>
      <c r="I29" s="49"/>
      <c r="J29" s="83" t="s">
        <v>36</v>
      </c>
      <c r="K29" s="79"/>
    </row>
    <row r="30" spans="1:11" ht="12.95" customHeight="1" x14ac:dyDescent="0.25">
      <c r="B30" s="80"/>
      <c r="C30" s="81"/>
      <c r="D30" s="81"/>
      <c r="E30" s="81"/>
      <c r="F30" s="81"/>
      <c r="G30" s="82"/>
      <c r="I30" s="49"/>
      <c r="J30" s="83" t="s">
        <v>37</v>
      </c>
      <c r="K30" s="79"/>
    </row>
    <row r="31" spans="1:11" ht="12.95" customHeight="1" x14ac:dyDescent="0.25">
      <c r="B31" s="80"/>
      <c r="C31" s="81"/>
      <c r="D31" s="81"/>
      <c r="E31" s="81"/>
      <c r="F31" s="81"/>
      <c r="G31" s="82"/>
      <c r="I31" s="49"/>
      <c r="J31" s="83" t="s">
        <v>146</v>
      </c>
      <c r="K31" s="79"/>
    </row>
    <row r="32" spans="1:11" ht="12.95" customHeight="1" x14ac:dyDescent="0.25">
      <c r="B32" s="80"/>
      <c r="C32" s="81"/>
      <c r="D32" s="81"/>
      <c r="E32" s="81"/>
      <c r="F32" s="81"/>
      <c r="G32" s="82"/>
      <c r="I32" s="49"/>
      <c r="J32" s="83" t="s">
        <v>70</v>
      </c>
      <c r="K32" s="79"/>
    </row>
    <row r="33" spans="2:11" ht="12.95" customHeight="1" x14ac:dyDescent="0.25">
      <c r="B33" s="80"/>
      <c r="C33" s="359" t="s">
        <v>41</v>
      </c>
      <c r="D33" s="359"/>
      <c r="E33" s="359"/>
      <c r="F33" s="359"/>
      <c r="G33" s="82"/>
      <c r="I33" s="49"/>
      <c r="J33" s="83" t="s">
        <v>147</v>
      </c>
      <c r="K33" s="79"/>
    </row>
    <row r="34" spans="2:11" ht="12.95" customHeight="1" thickBot="1" x14ac:dyDescent="0.3">
      <c r="B34" s="80"/>
      <c r="C34" s="81"/>
      <c r="D34" s="81"/>
      <c r="E34" s="81"/>
      <c r="F34" s="81"/>
      <c r="G34" s="82"/>
      <c r="I34" s="55"/>
      <c r="J34" s="84" t="s">
        <v>148</v>
      </c>
      <c r="K34" s="79"/>
    </row>
    <row r="35" spans="2:11" ht="9.75" customHeight="1" thickBot="1" x14ac:dyDescent="0.3">
      <c r="B35" s="80"/>
      <c r="C35" s="81"/>
      <c r="D35" s="81"/>
      <c r="E35" s="81"/>
      <c r="F35" s="81"/>
      <c r="G35" s="82"/>
      <c r="I35" s="31"/>
      <c r="J35" s="85"/>
      <c r="K35" s="86"/>
    </row>
    <row r="36" spans="2:11" x14ac:dyDescent="0.25">
      <c r="B36" s="80"/>
      <c r="C36" s="81"/>
      <c r="D36" s="81"/>
      <c r="E36" s="81"/>
      <c r="F36" s="81"/>
      <c r="G36" s="82"/>
      <c r="I36" s="87" t="s">
        <v>40</v>
      </c>
      <c r="J36" s="88"/>
      <c r="K36" s="89"/>
    </row>
    <row r="37" spans="2:11" x14ac:dyDescent="0.25">
      <c r="B37" s="80"/>
      <c r="C37" s="81"/>
      <c r="D37" s="81"/>
      <c r="E37" s="81"/>
      <c r="F37" s="81"/>
      <c r="G37" s="82"/>
      <c r="I37" s="90" t="s">
        <v>221</v>
      </c>
      <c r="J37" s="91"/>
      <c r="K37" s="89"/>
    </row>
    <row r="38" spans="2:11" ht="16.5" thickBot="1" x14ac:dyDescent="0.3">
      <c r="B38" s="80"/>
      <c r="C38" s="81"/>
      <c r="D38" s="81"/>
      <c r="E38" s="81"/>
      <c r="F38" s="81"/>
      <c r="G38" s="82"/>
      <c r="I38" s="92" t="s">
        <v>220</v>
      </c>
      <c r="J38" s="93"/>
      <c r="K38" s="89"/>
    </row>
    <row r="39" spans="2:11" ht="16.5" thickBot="1" x14ac:dyDescent="0.3">
      <c r="B39" s="80"/>
      <c r="C39" s="81"/>
      <c r="D39" s="81"/>
      <c r="E39" s="81"/>
      <c r="F39" s="81"/>
      <c r="G39" s="82"/>
      <c r="K39" s="73"/>
    </row>
    <row r="40" spans="2:11" ht="16.5" thickBot="1" x14ac:dyDescent="0.3">
      <c r="B40" s="80"/>
      <c r="C40" s="81"/>
      <c r="D40" s="81"/>
      <c r="E40" s="81"/>
      <c r="F40" s="81"/>
      <c r="G40" s="82"/>
      <c r="J40" s="94" t="s">
        <v>65</v>
      </c>
      <c r="K40" s="95"/>
    </row>
    <row r="41" spans="2:11" x14ac:dyDescent="0.25">
      <c r="B41" s="80"/>
      <c r="C41" s="81"/>
      <c r="D41" s="81"/>
      <c r="E41" s="81"/>
      <c r="F41" s="81"/>
      <c r="G41" s="82"/>
      <c r="J41" s="96"/>
      <c r="K41" s="89"/>
    </row>
    <row r="42" spans="2:11" ht="16.5" thickBot="1" x14ac:dyDescent="0.3">
      <c r="B42" s="97"/>
      <c r="C42" s="98"/>
      <c r="D42" s="98"/>
      <c r="E42" s="98"/>
      <c r="F42" s="98"/>
      <c r="G42" s="99"/>
      <c r="J42" s="96"/>
      <c r="K42" s="89"/>
    </row>
    <row r="43" spans="2:11" x14ac:dyDescent="0.25">
      <c r="B43" s="81"/>
      <c r="C43" s="81"/>
      <c r="D43" s="81"/>
      <c r="E43" s="81"/>
      <c r="F43" s="81"/>
      <c r="G43" s="81"/>
      <c r="J43" s="96"/>
      <c r="K43" s="89"/>
    </row>
    <row r="44" spans="2:11" x14ac:dyDescent="0.25">
      <c r="B44" s="81"/>
      <c r="C44" s="81"/>
      <c r="D44" s="81"/>
      <c r="E44" s="81"/>
      <c r="F44" s="81"/>
      <c r="G44" s="81"/>
      <c r="J44" s="96"/>
      <c r="K44" s="89"/>
    </row>
    <row r="45" spans="2:11" x14ac:dyDescent="0.25">
      <c r="B45" s="81"/>
      <c r="C45" s="81"/>
      <c r="D45" s="81"/>
      <c r="E45" s="81"/>
      <c r="F45" s="81"/>
      <c r="G45" s="81"/>
      <c r="J45" s="96"/>
      <c r="K45" s="89"/>
    </row>
    <row r="46" spans="2:11" x14ac:dyDescent="0.25">
      <c r="B46" s="81"/>
      <c r="C46" s="81"/>
      <c r="D46" s="81"/>
      <c r="E46" s="81"/>
      <c r="F46" s="81"/>
      <c r="G46" s="81"/>
      <c r="J46" s="96"/>
      <c r="K46" s="89"/>
    </row>
    <row r="47" spans="2:11" x14ac:dyDescent="0.25">
      <c r="J47" s="96"/>
      <c r="K47" s="89"/>
    </row>
    <row r="48" spans="2:11" x14ac:dyDescent="0.25">
      <c r="J48" s="96"/>
      <c r="K48" s="89"/>
    </row>
    <row r="49" spans="10:11" x14ac:dyDescent="0.25">
      <c r="J49" s="96"/>
      <c r="K49" s="89"/>
    </row>
    <row r="50" spans="10:11" x14ac:dyDescent="0.25">
      <c r="J50" s="96"/>
      <c r="K50" s="89"/>
    </row>
    <row r="51" spans="10:11" x14ac:dyDescent="0.25">
      <c r="J51" s="96"/>
      <c r="K51" s="89"/>
    </row>
    <row r="52" spans="10:11" ht="16.5" thickBot="1" x14ac:dyDescent="0.3">
      <c r="J52" s="100"/>
      <c r="K52" s="89"/>
    </row>
    <row r="53" spans="10:11" x14ac:dyDescent="0.25">
      <c r="K53" s="73"/>
    </row>
    <row r="54" spans="10:11" x14ac:dyDescent="0.25">
      <c r="K54" s="73"/>
    </row>
    <row r="55" spans="10:11" x14ac:dyDescent="0.25">
      <c r="K55" s="73"/>
    </row>
    <row r="56" spans="10:11" x14ac:dyDescent="0.25">
      <c r="K56" s="73"/>
    </row>
  </sheetData>
  <mergeCells count="1">
    <mergeCell ref="C33:F33"/>
  </mergeCells>
  <phoneticPr fontId="0" type="noConversion"/>
  <pageMargins left="0.4" right="0.75" top="0.83" bottom="1" header="0" footer="0"/>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76"/>
  <sheetViews>
    <sheetView topLeftCell="A5" zoomScale="85" zoomScaleNormal="85" workbookViewId="0">
      <selection activeCell="C19" sqref="C19"/>
    </sheetView>
  </sheetViews>
  <sheetFormatPr baseColWidth="10" defaultColWidth="8.88671875" defaultRowHeight="15.75" x14ac:dyDescent="0.25"/>
  <cols>
    <col min="1" max="1" width="4.5546875" style="154" customWidth="1"/>
    <col min="2" max="2" width="7.88671875" style="154" customWidth="1"/>
    <col min="3" max="3" width="6.88671875" style="154" customWidth="1"/>
    <col min="4" max="4" width="6.6640625" style="154" customWidth="1"/>
    <col min="5" max="5" width="7.77734375" style="154" customWidth="1"/>
    <col min="6" max="6" width="2.6640625" style="154" customWidth="1"/>
    <col min="7" max="7" width="5" style="154" customWidth="1"/>
    <col min="8" max="8" width="2.77734375" style="154" customWidth="1"/>
    <col min="9" max="9" width="7.44140625" style="154" customWidth="1"/>
    <col min="10" max="10" width="3" style="154" customWidth="1"/>
    <col min="11" max="12" width="8.88671875" style="154" customWidth="1"/>
    <col min="13" max="13" width="14" style="154" customWidth="1"/>
    <col min="14" max="16384" width="8.88671875" style="154"/>
  </cols>
  <sheetData>
    <row r="1" spans="1:14" ht="15.6" customHeight="1" x14ac:dyDescent="0.25">
      <c r="A1" s="153" t="s">
        <v>75</v>
      </c>
      <c r="L1" s="246" t="s">
        <v>224</v>
      </c>
    </row>
    <row r="2" spans="1:14" x14ac:dyDescent="0.25">
      <c r="A2" s="247" t="s">
        <v>225</v>
      </c>
    </row>
    <row r="3" spans="1:14" x14ac:dyDescent="0.25">
      <c r="A3" s="247" t="s">
        <v>226</v>
      </c>
    </row>
    <row r="4" spans="1:14" x14ac:dyDescent="0.25">
      <c r="A4" s="247" t="s">
        <v>222</v>
      </c>
    </row>
    <row r="5" spans="1:14" ht="10.5" customHeight="1" thickBot="1" x14ac:dyDescent="0.3">
      <c r="A5" s="247"/>
    </row>
    <row r="6" spans="1:14" ht="18" customHeight="1" x14ac:dyDescent="0.25">
      <c r="A6" s="153" t="s">
        <v>76</v>
      </c>
      <c r="L6" s="248" t="s">
        <v>77</v>
      </c>
      <c r="M6" s="161"/>
      <c r="N6" s="162"/>
    </row>
    <row r="7" spans="1:14" x14ac:dyDescent="0.25">
      <c r="A7" s="249" t="s">
        <v>78</v>
      </c>
      <c r="L7" s="250"/>
      <c r="M7" s="164"/>
      <c r="N7" s="165"/>
    </row>
    <row r="8" spans="1:14" x14ac:dyDescent="0.25">
      <c r="A8" s="249" t="s">
        <v>79</v>
      </c>
      <c r="L8" s="250"/>
      <c r="M8" s="164"/>
      <c r="N8" s="165"/>
    </row>
    <row r="9" spans="1:14" x14ac:dyDescent="0.25">
      <c r="A9" s="249" t="s">
        <v>80</v>
      </c>
      <c r="L9" s="250"/>
      <c r="M9" s="164"/>
      <c r="N9" s="165"/>
    </row>
    <row r="10" spans="1:14" x14ac:dyDescent="0.25">
      <c r="A10" s="249" t="s">
        <v>223</v>
      </c>
      <c r="L10" s="250"/>
      <c r="M10" s="164"/>
      <c r="N10" s="165"/>
    </row>
    <row r="11" spans="1:14" ht="16.5" thickBot="1" x14ac:dyDescent="0.3">
      <c r="A11" s="249"/>
      <c r="H11" s="247"/>
      <c r="I11" s="247"/>
      <c r="J11" s="247"/>
      <c r="L11" s="250"/>
      <c r="M11" s="164"/>
      <c r="N11" s="165"/>
    </row>
    <row r="12" spans="1:14" x14ac:dyDescent="0.25">
      <c r="A12" s="249" t="s">
        <v>81</v>
      </c>
      <c r="H12" s="352"/>
      <c r="I12" s="353" t="s">
        <v>110</v>
      </c>
      <c r="J12" s="354"/>
      <c r="L12" s="250"/>
      <c r="M12" s="164"/>
      <c r="N12" s="165"/>
    </row>
    <row r="13" spans="1:14" ht="16.5" thickBot="1" x14ac:dyDescent="0.3">
      <c r="A13" s="251" t="s">
        <v>82</v>
      </c>
      <c r="B13" s="252">
        <v>0</v>
      </c>
      <c r="C13" s="253" t="s">
        <v>83</v>
      </c>
      <c r="H13" s="355"/>
      <c r="I13" s="356" t="s">
        <v>111</v>
      </c>
      <c r="J13" s="357"/>
      <c r="L13" s="250"/>
      <c r="M13" s="164"/>
      <c r="N13" s="165"/>
    </row>
    <row r="14" spans="1:14" ht="16.5" thickBot="1" x14ac:dyDescent="0.3">
      <c r="A14" s="251" t="s">
        <v>84</v>
      </c>
      <c r="B14" s="254">
        <v>270</v>
      </c>
      <c r="C14" s="255" t="s">
        <v>83</v>
      </c>
      <c r="L14" s="260"/>
      <c r="M14" s="261"/>
      <c r="N14" s="262"/>
    </row>
    <row r="15" spans="1:14" ht="16.5" thickBot="1" x14ac:dyDescent="0.3">
      <c r="A15" s="251" t="s">
        <v>85</v>
      </c>
      <c r="B15" s="256">
        <v>30</v>
      </c>
      <c r="C15" s="257" t="s">
        <v>86</v>
      </c>
      <c r="D15" s="258"/>
      <c r="E15" s="258"/>
      <c r="F15" s="258"/>
      <c r="G15" s="259"/>
      <c r="L15" s="260"/>
      <c r="M15" s="261"/>
      <c r="N15" s="262"/>
    </row>
    <row r="16" spans="1:14" ht="18" customHeight="1" thickBot="1" x14ac:dyDescent="0.3">
      <c r="A16" s="263" t="s">
        <v>87</v>
      </c>
      <c r="B16" s="264">
        <f>(B14-B13)/B15</f>
        <v>9</v>
      </c>
      <c r="C16" s="265"/>
    </row>
    <row r="17" spans="1:13" ht="16.5" thickBot="1" x14ac:dyDescent="0.3">
      <c r="C17" s="190"/>
      <c r="D17" s="190"/>
      <c r="E17" s="190"/>
      <c r="F17" s="190"/>
      <c r="G17" s="190"/>
      <c r="H17" s="191"/>
      <c r="I17" s="266" t="s">
        <v>74</v>
      </c>
      <c r="J17" s="266"/>
      <c r="K17" s="267"/>
      <c r="L17" s="267"/>
      <c r="M17" s="268"/>
    </row>
    <row r="18" spans="1:13" x14ac:dyDescent="0.25">
      <c r="A18" s="269"/>
      <c r="B18" s="270" t="s">
        <v>88</v>
      </c>
      <c r="C18" s="271" t="s">
        <v>89</v>
      </c>
      <c r="D18" s="271" t="s">
        <v>90</v>
      </c>
      <c r="E18" s="272"/>
      <c r="F18" s="272"/>
      <c r="G18" s="273"/>
      <c r="H18" s="274" t="s">
        <v>91</v>
      </c>
      <c r="I18" s="275" t="s">
        <v>92</v>
      </c>
      <c r="J18" s="275"/>
      <c r="K18" s="276"/>
      <c r="L18" s="276"/>
      <c r="M18" s="277"/>
    </row>
    <row r="19" spans="1:13" x14ac:dyDescent="0.25">
      <c r="A19" s="278">
        <v>1</v>
      </c>
      <c r="B19" s="279">
        <f>B13</f>
        <v>0</v>
      </c>
      <c r="C19" s="280">
        <f>COS(RADIANS(B19))</f>
        <v>1</v>
      </c>
      <c r="D19" s="280">
        <f>SIN(RADIANS(B19))</f>
        <v>0</v>
      </c>
      <c r="E19" s="281"/>
      <c r="F19" s="281"/>
      <c r="G19" s="273"/>
      <c r="H19" s="282">
        <v>1</v>
      </c>
      <c r="I19" s="283" t="s">
        <v>93</v>
      </c>
      <c r="J19" s="283"/>
      <c r="K19" s="284"/>
      <c r="L19" s="284"/>
      <c r="M19" s="285"/>
    </row>
    <row r="20" spans="1:13" x14ac:dyDescent="0.25">
      <c r="A20" s="278">
        <v>2</v>
      </c>
      <c r="B20" s="286">
        <f>B19+$B$16</f>
        <v>9</v>
      </c>
      <c r="C20" s="280">
        <f t="shared" ref="C20:C49" si="0">COS(RADIANS(B20))</f>
        <v>0.98768834059513777</v>
      </c>
      <c r="D20" s="280">
        <f t="shared" ref="D20:D49" si="1">SIN(RADIANS(B20))</f>
        <v>0.15643446504023087</v>
      </c>
      <c r="E20" s="281"/>
      <c r="F20" s="281"/>
      <c r="G20" s="273"/>
      <c r="H20" s="282">
        <v>2</v>
      </c>
      <c r="I20" s="283" t="s">
        <v>94</v>
      </c>
      <c r="J20" s="283"/>
      <c r="K20" s="284"/>
      <c r="L20" s="284"/>
      <c r="M20" s="285"/>
    </row>
    <row r="21" spans="1:13" x14ac:dyDescent="0.25">
      <c r="A21" s="278">
        <v>3</v>
      </c>
      <c r="B21" s="286">
        <f t="shared" ref="B21:B49" si="2">B20+$B$16</f>
        <v>18</v>
      </c>
      <c r="C21" s="280">
        <f t="shared" si="0"/>
        <v>0.95105651629515353</v>
      </c>
      <c r="D21" s="280">
        <f t="shared" si="1"/>
        <v>0.3090169943749474</v>
      </c>
      <c r="E21" s="281"/>
      <c r="F21" s="281"/>
      <c r="G21" s="273"/>
      <c r="H21" s="287">
        <v>3</v>
      </c>
      <c r="I21" s="288" t="s">
        <v>95</v>
      </c>
      <c r="J21" s="283"/>
      <c r="K21" s="284"/>
      <c r="L21" s="284"/>
      <c r="M21" s="285"/>
    </row>
    <row r="22" spans="1:13" x14ac:dyDescent="0.25">
      <c r="A22" s="278">
        <v>4</v>
      </c>
      <c r="B22" s="286">
        <f t="shared" si="2"/>
        <v>27</v>
      </c>
      <c r="C22" s="280">
        <f t="shared" si="0"/>
        <v>0.8910065241883679</v>
      </c>
      <c r="D22" s="280">
        <f t="shared" si="1"/>
        <v>0.45399049973954675</v>
      </c>
      <c r="E22" s="281"/>
      <c r="F22" s="281"/>
      <c r="G22" s="273"/>
      <c r="H22" s="282">
        <v>4</v>
      </c>
      <c r="I22" s="288" t="s">
        <v>96</v>
      </c>
      <c r="J22" s="283"/>
      <c r="K22" s="284"/>
      <c r="L22" s="284"/>
      <c r="M22" s="285"/>
    </row>
    <row r="23" spans="1:13" ht="16.5" thickBot="1" x14ac:dyDescent="0.3">
      <c r="A23" s="278">
        <v>5</v>
      </c>
      <c r="B23" s="286">
        <f t="shared" si="2"/>
        <v>36</v>
      </c>
      <c r="C23" s="280">
        <f t="shared" si="0"/>
        <v>0.80901699437494745</v>
      </c>
      <c r="D23" s="280">
        <f t="shared" si="1"/>
        <v>0.58778525229247314</v>
      </c>
      <c r="E23" s="281"/>
      <c r="F23" s="281"/>
      <c r="G23" s="273"/>
      <c r="H23" s="289">
        <v>5</v>
      </c>
      <c r="I23" s="290" t="s">
        <v>97</v>
      </c>
      <c r="J23" s="291"/>
      <c r="K23" s="292"/>
      <c r="L23" s="292"/>
      <c r="M23" s="293"/>
    </row>
    <row r="24" spans="1:13" x14ac:dyDescent="0.25">
      <c r="A24" s="278">
        <v>6</v>
      </c>
      <c r="B24" s="286">
        <f t="shared" si="2"/>
        <v>45</v>
      </c>
      <c r="C24" s="280">
        <f t="shared" si="0"/>
        <v>0.70710678118654757</v>
      </c>
      <c r="D24" s="280">
        <f t="shared" si="1"/>
        <v>0.70710678118654746</v>
      </c>
      <c r="E24" s="281"/>
      <c r="F24" s="281"/>
      <c r="G24" s="273"/>
      <c r="H24" s="294" t="s">
        <v>98</v>
      </c>
      <c r="I24" s="295" t="s">
        <v>99</v>
      </c>
      <c r="J24" s="296"/>
      <c r="K24" s="297"/>
      <c r="L24" s="297"/>
      <c r="M24" s="298"/>
    </row>
    <row r="25" spans="1:13" x14ac:dyDescent="0.25">
      <c r="A25" s="278">
        <v>7</v>
      </c>
      <c r="B25" s="286">
        <f t="shared" si="2"/>
        <v>54</v>
      </c>
      <c r="C25" s="280">
        <f t="shared" si="0"/>
        <v>0.58778525229247314</v>
      </c>
      <c r="D25" s="280">
        <f t="shared" si="1"/>
        <v>0.80901699437494745</v>
      </c>
      <c r="E25" s="281"/>
      <c r="F25" s="281"/>
      <c r="G25" s="273"/>
      <c r="H25" s="299">
        <v>1</v>
      </c>
      <c r="I25" s="300" t="s">
        <v>100</v>
      </c>
      <c r="J25" s="300"/>
      <c r="K25" s="301"/>
      <c r="L25" s="301"/>
      <c r="M25" s="302"/>
    </row>
    <row r="26" spans="1:13" x14ac:dyDescent="0.25">
      <c r="A26" s="278">
        <v>8</v>
      </c>
      <c r="B26" s="286">
        <f t="shared" si="2"/>
        <v>63</v>
      </c>
      <c r="C26" s="280">
        <f t="shared" si="0"/>
        <v>0.4539904997395468</v>
      </c>
      <c r="D26" s="280">
        <f t="shared" si="1"/>
        <v>0.89100652418836779</v>
      </c>
      <c r="E26" s="281"/>
      <c r="F26" s="281"/>
      <c r="G26" s="273"/>
      <c r="H26" s="299">
        <v>2</v>
      </c>
      <c r="I26" s="300" t="s">
        <v>101</v>
      </c>
      <c r="J26" s="300"/>
      <c r="K26" s="301"/>
      <c r="L26" s="301"/>
      <c r="M26" s="302"/>
    </row>
    <row r="27" spans="1:13" x14ac:dyDescent="0.25">
      <c r="A27" s="278">
        <v>9</v>
      </c>
      <c r="B27" s="286">
        <f t="shared" si="2"/>
        <v>72</v>
      </c>
      <c r="C27" s="280">
        <f t="shared" si="0"/>
        <v>0.30901699437494745</v>
      </c>
      <c r="D27" s="280">
        <f t="shared" si="1"/>
        <v>0.95105651629515353</v>
      </c>
      <c r="E27" s="281"/>
      <c r="F27" s="281"/>
      <c r="G27" s="273"/>
      <c r="H27" s="299">
        <v>3</v>
      </c>
      <c r="I27" s="300" t="s">
        <v>102</v>
      </c>
      <c r="J27" s="300"/>
      <c r="K27" s="301"/>
      <c r="L27" s="301"/>
      <c r="M27" s="302"/>
    </row>
    <row r="28" spans="1:13" x14ac:dyDescent="0.25">
      <c r="A28" s="278">
        <v>10</v>
      </c>
      <c r="B28" s="286">
        <f t="shared" si="2"/>
        <v>81</v>
      </c>
      <c r="C28" s="280">
        <f t="shared" si="0"/>
        <v>0.15643446504023092</v>
      </c>
      <c r="D28" s="280">
        <f t="shared" si="1"/>
        <v>0.98768834059513777</v>
      </c>
      <c r="E28" s="281"/>
      <c r="F28" s="281"/>
      <c r="G28" s="273"/>
      <c r="H28" s="299">
        <v>4</v>
      </c>
      <c r="I28" s="300" t="s">
        <v>103</v>
      </c>
      <c r="J28" s="300"/>
      <c r="K28" s="301"/>
      <c r="L28" s="301"/>
      <c r="M28" s="302"/>
    </row>
    <row r="29" spans="1:13" x14ac:dyDescent="0.25">
      <c r="A29" s="278">
        <v>11</v>
      </c>
      <c r="B29" s="286">
        <f t="shared" si="2"/>
        <v>90</v>
      </c>
      <c r="C29" s="280">
        <f t="shared" si="0"/>
        <v>6.1257422745431001E-17</v>
      </c>
      <c r="D29" s="280">
        <f t="shared" si="1"/>
        <v>1</v>
      </c>
      <c r="E29" s="281"/>
      <c r="F29" s="281"/>
      <c r="G29" s="273"/>
      <c r="H29" s="299">
        <v>5</v>
      </c>
      <c r="I29" s="300" t="s">
        <v>104</v>
      </c>
      <c r="J29" s="300"/>
      <c r="K29" s="301"/>
      <c r="L29" s="301"/>
      <c r="M29" s="302"/>
    </row>
    <row r="30" spans="1:13" ht="16.5" thickBot="1" x14ac:dyDescent="0.3">
      <c r="A30" s="278">
        <v>12</v>
      </c>
      <c r="B30" s="286">
        <f t="shared" si="2"/>
        <v>99</v>
      </c>
      <c r="C30" s="280">
        <f t="shared" si="0"/>
        <v>-0.15643446504023081</v>
      </c>
      <c r="D30" s="280">
        <f t="shared" si="1"/>
        <v>0.98768834059513777</v>
      </c>
      <c r="E30" s="281"/>
      <c r="F30" s="281"/>
      <c r="G30" s="273"/>
      <c r="H30" s="303">
        <v>6</v>
      </c>
      <c r="I30" s="304" t="s">
        <v>109</v>
      </c>
      <c r="J30" s="305"/>
      <c r="K30" s="306"/>
      <c r="L30" s="306"/>
      <c r="M30" s="307"/>
    </row>
    <row r="31" spans="1:13" x14ac:dyDescent="0.25">
      <c r="A31" s="278">
        <v>13</v>
      </c>
      <c r="B31" s="286">
        <f t="shared" si="2"/>
        <v>108</v>
      </c>
      <c r="C31" s="280">
        <f t="shared" si="0"/>
        <v>-0.30901699437494734</v>
      </c>
      <c r="D31" s="280">
        <f t="shared" si="1"/>
        <v>0.95105651629515364</v>
      </c>
      <c r="E31" s="281"/>
      <c r="F31" s="281"/>
      <c r="G31" s="273"/>
      <c r="H31" s="308"/>
      <c r="I31" s="309" t="s">
        <v>84</v>
      </c>
      <c r="J31" s="310"/>
      <c r="K31" s="161"/>
      <c r="L31" s="161"/>
      <c r="M31" s="162"/>
    </row>
    <row r="32" spans="1:13" x14ac:dyDescent="0.25">
      <c r="A32" s="278">
        <v>14</v>
      </c>
      <c r="B32" s="286">
        <f t="shared" si="2"/>
        <v>117</v>
      </c>
      <c r="C32" s="280">
        <f t="shared" si="0"/>
        <v>-0.45399049973954669</v>
      </c>
      <c r="D32" s="280">
        <f t="shared" si="1"/>
        <v>0.8910065241883679</v>
      </c>
      <c r="E32" s="281"/>
      <c r="F32" s="281"/>
      <c r="G32" s="273"/>
      <c r="H32" s="250">
        <v>1</v>
      </c>
      <c r="I32" s="311">
        <v>45</v>
      </c>
      <c r="J32" s="312"/>
      <c r="K32" s="164"/>
      <c r="L32" s="164"/>
      <c r="M32" s="165"/>
    </row>
    <row r="33" spans="1:13" x14ac:dyDescent="0.25">
      <c r="A33" s="278">
        <v>15</v>
      </c>
      <c r="B33" s="286">
        <f t="shared" si="2"/>
        <v>126</v>
      </c>
      <c r="C33" s="280">
        <f t="shared" si="0"/>
        <v>-0.58778525229247303</v>
      </c>
      <c r="D33" s="280">
        <f t="shared" si="1"/>
        <v>0.80901699437494745</v>
      </c>
      <c r="E33" s="281"/>
      <c r="F33" s="281"/>
      <c r="G33" s="273"/>
      <c r="H33" s="250">
        <v>2</v>
      </c>
      <c r="I33" s="311">
        <v>90</v>
      </c>
      <c r="J33" s="312"/>
      <c r="K33" s="164"/>
      <c r="L33" s="164"/>
      <c r="M33" s="165"/>
    </row>
    <row r="34" spans="1:13" x14ac:dyDescent="0.25">
      <c r="A34" s="278">
        <v>16</v>
      </c>
      <c r="B34" s="286">
        <f t="shared" si="2"/>
        <v>135</v>
      </c>
      <c r="C34" s="280">
        <f t="shared" si="0"/>
        <v>-0.70710678118654746</v>
      </c>
      <c r="D34" s="280">
        <f t="shared" si="1"/>
        <v>0.70710678118654757</v>
      </c>
      <c r="E34" s="281"/>
      <c r="F34" s="281"/>
      <c r="G34" s="273"/>
      <c r="H34" s="250">
        <v>3</v>
      </c>
      <c r="I34" s="311">
        <v>180</v>
      </c>
      <c r="J34" s="312"/>
      <c r="K34" s="164"/>
      <c r="L34" s="164"/>
      <c r="M34" s="165"/>
    </row>
    <row r="35" spans="1:13" x14ac:dyDescent="0.25">
      <c r="A35" s="278">
        <v>17</v>
      </c>
      <c r="B35" s="286">
        <f t="shared" si="2"/>
        <v>144</v>
      </c>
      <c r="C35" s="280">
        <f t="shared" si="0"/>
        <v>-0.80901699437494734</v>
      </c>
      <c r="D35" s="280">
        <f t="shared" si="1"/>
        <v>0.58778525229247325</v>
      </c>
      <c r="E35" s="281"/>
      <c r="F35" s="281"/>
      <c r="G35" s="273"/>
      <c r="H35" s="250">
        <v>4</v>
      </c>
      <c r="I35" s="311">
        <v>360</v>
      </c>
      <c r="J35" s="313"/>
      <c r="K35" s="297"/>
      <c r="L35" s="297"/>
      <c r="M35" s="298"/>
    </row>
    <row r="36" spans="1:13" x14ac:dyDescent="0.25">
      <c r="A36" s="278">
        <v>18</v>
      </c>
      <c r="B36" s="286">
        <f t="shared" si="2"/>
        <v>153</v>
      </c>
      <c r="C36" s="280">
        <f t="shared" si="0"/>
        <v>-0.89100652418836779</v>
      </c>
      <c r="D36" s="280">
        <f t="shared" si="1"/>
        <v>0.45399049973954686</v>
      </c>
      <c r="E36" s="281"/>
      <c r="F36" s="281"/>
      <c r="G36" s="273"/>
      <c r="H36" s="314">
        <v>7</v>
      </c>
      <c r="I36" s="315" t="s">
        <v>105</v>
      </c>
      <c r="J36" s="306"/>
      <c r="K36" s="306"/>
      <c r="L36" s="306"/>
      <c r="M36" s="307"/>
    </row>
    <row r="37" spans="1:13" ht="16.5" thickBot="1" x14ac:dyDescent="0.3">
      <c r="A37" s="278">
        <v>19</v>
      </c>
      <c r="B37" s="286">
        <f t="shared" si="2"/>
        <v>162</v>
      </c>
      <c r="C37" s="280">
        <f t="shared" si="0"/>
        <v>-0.95105651629515353</v>
      </c>
      <c r="D37" s="280">
        <f t="shared" si="1"/>
        <v>0.30901699437494751</v>
      </c>
      <c r="E37" s="281"/>
      <c r="F37" s="281"/>
      <c r="G37" s="273"/>
      <c r="H37" s="260"/>
      <c r="I37" s="316" t="s">
        <v>106</v>
      </c>
      <c r="J37" s="261"/>
      <c r="K37" s="261"/>
      <c r="L37" s="261"/>
      <c r="M37" s="262"/>
    </row>
    <row r="38" spans="1:13" x14ac:dyDescent="0.25">
      <c r="A38" s="278">
        <v>20</v>
      </c>
      <c r="B38" s="286">
        <f t="shared" si="2"/>
        <v>171</v>
      </c>
      <c r="C38" s="280">
        <f t="shared" si="0"/>
        <v>-0.98768834059513766</v>
      </c>
      <c r="D38" s="280">
        <f t="shared" si="1"/>
        <v>0.15643446504023098</v>
      </c>
      <c r="E38" s="281"/>
      <c r="F38" s="281"/>
      <c r="G38" s="273"/>
      <c r="H38" s="317"/>
      <c r="I38" s="318"/>
      <c r="J38" s="318"/>
      <c r="K38" s="318"/>
      <c r="L38" s="318"/>
      <c r="M38" s="319"/>
    </row>
    <row r="39" spans="1:13" x14ac:dyDescent="0.25">
      <c r="A39" s="278">
        <v>21</v>
      </c>
      <c r="B39" s="286">
        <f t="shared" si="2"/>
        <v>180</v>
      </c>
      <c r="C39" s="280">
        <f t="shared" si="0"/>
        <v>-1</v>
      </c>
      <c r="D39" s="280">
        <f t="shared" si="1"/>
        <v>1.22514845490862E-16</v>
      </c>
      <c r="E39" s="281"/>
      <c r="F39" s="281"/>
      <c r="G39" s="273"/>
      <c r="H39" s="320"/>
      <c r="I39" s="321" t="s">
        <v>107</v>
      </c>
      <c r="J39" s="321"/>
      <c r="K39" s="322"/>
      <c r="L39" s="322"/>
      <c r="M39" s="323"/>
    </row>
    <row r="40" spans="1:13" x14ac:dyDescent="0.25">
      <c r="A40" s="278">
        <v>22</v>
      </c>
      <c r="B40" s="286">
        <f t="shared" si="2"/>
        <v>189</v>
      </c>
      <c r="C40" s="280">
        <f t="shared" si="0"/>
        <v>-0.98768834059513777</v>
      </c>
      <c r="D40" s="280">
        <f t="shared" si="1"/>
        <v>-0.15643446504023073</v>
      </c>
      <c r="E40" s="281"/>
      <c r="F40" s="281"/>
      <c r="G40" s="273"/>
      <c r="H40" s="320"/>
      <c r="I40" s="322"/>
      <c r="J40" s="322"/>
      <c r="K40" s="322"/>
      <c r="L40" s="322"/>
      <c r="M40" s="323"/>
    </row>
    <row r="41" spans="1:13" x14ac:dyDescent="0.25">
      <c r="A41" s="278">
        <v>23</v>
      </c>
      <c r="B41" s="286">
        <f t="shared" si="2"/>
        <v>198</v>
      </c>
      <c r="C41" s="280">
        <f t="shared" si="0"/>
        <v>-0.95105651629515364</v>
      </c>
      <c r="D41" s="280">
        <f t="shared" si="1"/>
        <v>-0.30901699437494728</v>
      </c>
      <c r="E41" s="281"/>
      <c r="F41" s="281"/>
      <c r="G41" s="273"/>
      <c r="H41" s="320"/>
      <c r="I41" s="322"/>
      <c r="J41" s="322"/>
      <c r="K41" s="322"/>
      <c r="L41" s="322"/>
      <c r="M41" s="323"/>
    </row>
    <row r="42" spans="1:13" x14ac:dyDescent="0.25">
      <c r="A42" s="278">
        <v>24</v>
      </c>
      <c r="B42" s="286">
        <f t="shared" si="2"/>
        <v>207</v>
      </c>
      <c r="C42" s="280">
        <f t="shared" si="0"/>
        <v>-0.8910065241883679</v>
      </c>
      <c r="D42" s="280">
        <f t="shared" si="1"/>
        <v>-0.45399049973954669</v>
      </c>
      <c r="E42" s="281"/>
      <c r="F42" s="281"/>
      <c r="G42" s="273"/>
      <c r="H42" s="320"/>
      <c r="I42" s="322"/>
      <c r="J42" s="322"/>
      <c r="K42" s="322"/>
      <c r="L42" s="322"/>
      <c r="M42" s="323"/>
    </row>
    <row r="43" spans="1:13" x14ac:dyDescent="0.25">
      <c r="A43" s="278">
        <v>25</v>
      </c>
      <c r="B43" s="286">
        <f t="shared" si="2"/>
        <v>216</v>
      </c>
      <c r="C43" s="280">
        <f t="shared" si="0"/>
        <v>-0.80901699437494756</v>
      </c>
      <c r="D43" s="280">
        <f t="shared" si="1"/>
        <v>-0.58778525229247303</v>
      </c>
      <c r="E43" s="281"/>
      <c r="F43" s="281"/>
      <c r="G43" s="273"/>
      <c r="H43" s="320"/>
      <c r="I43" s="322"/>
      <c r="J43" s="322"/>
      <c r="K43" s="322"/>
      <c r="L43" s="322"/>
      <c r="M43" s="323"/>
    </row>
    <row r="44" spans="1:13" x14ac:dyDescent="0.25">
      <c r="A44" s="278">
        <v>26</v>
      </c>
      <c r="B44" s="286">
        <f t="shared" si="2"/>
        <v>225</v>
      </c>
      <c r="C44" s="280">
        <f t="shared" si="0"/>
        <v>-0.70710678118654768</v>
      </c>
      <c r="D44" s="280">
        <f t="shared" si="1"/>
        <v>-0.70710678118654746</v>
      </c>
      <c r="E44" s="281"/>
      <c r="F44" s="281"/>
      <c r="G44" s="273"/>
      <c r="H44" s="320"/>
      <c r="I44" s="322"/>
      <c r="J44" s="322"/>
      <c r="K44" s="322"/>
      <c r="L44" s="322"/>
      <c r="M44" s="323"/>
    </row>
    <row r="45" spans="1:13" x14ac:dyDescent="0.25">
      <c r="A45" s="278">
        <v>27</v>
      </c>
      <c r="B45" s="286">
        <f t="shared" si="2"/>
        <v>234</v>
      </c>
      <c r="C45" s="280">
        <f t="shared" si="0"/>
        <v>-0.58778525229247325</v>
      </c>
      <c r="D45" s="280">
        <f t="shared" si="1"/>
        <v>-0.80901699437494734</v>
      </c>
      <c r="E45" s="281"/>
      <c r="F45" s="281"/>
      <c r="G45" s="273"/>
      <c r="H45" s="320"/>
      <c r="I45" s="322"/>
      <c r="J45" s="322"/>
      <c r="K45" s="322"/>
      <c r="L45" s="322"/>
      <c r="M45" s="323"/>
    </row>
    <row r="46" spans="1:13" x14ac:dyDescent="0.25">
      <c r="A46" s="278">
        <v>28</v>
      </c>
      <c r="B46" s="286">
        <f t="shared" si="2"/>
        <v>243</v>
      </c>
      <c r="C46" s="280">
        <f t="shared" si="0"/>
        <v>-0.45399049973954692</v>
      </c>
      <c r="D46" s="280">
        <f t="shared" si="1"/>
        <v>-0.89100652418836779</v>
      </c>
      <c r="E46" s="281"/>
      <c r="F46" s="281"/>
      <c r="G46" s="273"/>
      <c r="H46" s="320"/>
      <c r="I46" s="322"/>
      <c r="J46" s="322"/>
      <c r="K46" s="322"/>
      <c r="L46" s="322"/>
      <c r="M46" s="323"/>
    </row>
    <row r="47" spans="1:13" x14ac:dyDescent="0.25">
      <c r="A47" s="278">
        <v>29</v>
      </c>
      <c r="B47" s="286">
        <f t="shared" si="2"/>
        <v>252</v>
      </c>
      <c r="C47" s="280">
        <f t="shared" si="0"/>
        <v>-0.30901699437494756</v>
      </c>
      <c r="D47" s="280">
        <f t="shared" si="1"/>
        <v>-0.95105651629515353</v>
      </c>
      <c r="E47" s="281"/>
      <c r="F47" s="281"/>
      <c r="G47" s="273"/>
      <c r="H47" s="320"/>
      <c r="I47" s="322"/>
      <c r="J47" s="322"/>
      <c r="K47" s="322"/>
      <c r="L47" s="322"/>
      <c r="M47" s="323"/>
    </row>
    <row r="48" spans="1:13" x14ac:dyDescent="0.25">
      <c r="A48" s="278">
        <v>30</v>
      </c>
      <c r="B48" s="286">
        <f t="shared" si="2"/>
        <v>261</v>
      </c>
      <c r="C48" s="280">
        <f t="shared" si="0"/>
        <v>-0.15643446504023104</v>
      </c>
      <c r="D48" s="280">
        <f t="shared" si="1"/>
        <v>-0.98768834059513766</v>
      </c>
      <c r="E48" s="281"/>
      <c r="F48" s="281"/>
      <c r="G48" s="273"/>
      <c r="H48" s="320"/>
      <c r="I48" s="322"/>
      <c r="J48" s="322"/>
      <c r="K48" s="322"/>
      <c r="L48" s="322"/>
      <c r="M48" s="323"/>
    </row>
    <row r="49" spans="1:13" ht="16.5" thickBot="1" x14ac:dyDescent="0.3">
      <c r="A49" s="278">
        <v>31</v>
      </c>
      <c r="B49" s="286">
        <f t="shared" si="2"/>
        <v>270</v>
      </c>
      <c r="C49" s="280">
        <f t="shared" si="0"/>
        <v>-1.83772268236293E-16</v>
      </c>
      <c r="D49" s="280">
        <f t="shared" si="1"/>
        <v>-1</v>
      </c>
      <c r="E49" s="281"/>
      <c r="F49" s="281"/>
      <c r="G49" s="273"/>
      <c r="H49" s="324"/>
      <c r="I49" s="325"/>
      <c r="J49" s="325"/>
      <c r="K49" s="325"/>
      <c r="L49" s="325"/>
      <c r="M49" s="326"/>
    </row>
    <row r="51" spans="1:13" ht="16.5" thickBot="1" x14ac:dyDescent="0.3">
      <c r="G51" s="327"/>
    </row>
    <row r="52" spans="1:13" ht="16.5" thickBot="1" x14ac:dyDescent="0.3">
      <c r="A52" s="246" t="s">
        <v>112</v>
      </c>
      <c r="H52" s="328" t="s">
        <v>124</v>
      </c>
      <c r="I52" s="329"/>
      <c r="J52" s="330" t="s">
        <v>125</v>
      </c>
      <c r="K52" s="331"/>
    </row>
    <row r="53" spans="1:13" x14ac:dyDescent="0.25">
      <c r="A53" s="158" t="s">
        <v>113</v>
      </c>
      <c r="B53" s="158"/>
      <c r="C53" s="158"/>
      <c r="D53" s="158"/>
      <c r="E53" s="158"/>
      <c r="F53" s="158"/>
      <c r="G53" s="158"/>
      <c r="H53" s="332" t="s">
        <v>82</v>
      </c>
      <c r="I53" s="333">
        <v>0</v>
      </c>
      <c r="J53" s="334" t="s">
        <v>82</v>
      </c>
      <c r="K53" s="335">
        <v>-1</v>
      </c>
    </row>
    <row r="54" spans="1:13" x14ac:dyDescent="0.25">
      <c r="A54" s="158" t="s">
        <v>114</v>
      </c>
      <c r="B54" s="158"/>
      <c r="C54" s="158"/>
      <c r="D54" s="158"/>
      <c r="E54" s="158"/>
      <c r="F54" s="158"/>
      <c r="G54" s="158"/>
      <c r="H54" s="336" t="s">
        <v>84</v>
      </c>
      <c r="I54" s="337">
        <v>5</v>
      </c>
      <c r="J54" s="338" t="s">
        <v>84</v>
      </c>
      <c r="K54" s="339">
        <v>1</v>
      </c>
    </row>
    <row r="55" spans="1:13" ht="16.5" thickBot="1" x14ac:dyDescent="0.3">
      <c r="A55" s="158" t="s">
        <v>119</v>
      </c>
      <c r="B55" s="158"/>
      <c r="C55" s="158"/>
      <c r="D55" s="158"/>
      <c r="E55" s="158"/>
      <c r="F55" s="158"/>
      <c r="G55" s="158"/>
      <c r="H55" s="340" t="s">
        <v>108</v>
      </c>
      <c r="I55" s="341">
        <f>(I54-I53)/20</f>
        <v>0.25</v>
      </c>
      <c r="J55" s="342" t="s">
        <v>108</v>
      </c>
      <c r="K55" s="343">
        <f>(K54-K53)/20</f>
        <v>0.1</v>
      </c>
    </row>
    <row r="56" spans="1:13" x14ac:dyDescent="0.25">
      <c r="A56" s="158" t="s">
        <v>120</v>
      </c>
      <c r="B56" s="158"/>
      <c r="C56" s="158"/>
      <c r="D56" s="158"/>
      <c r="E56" s="158"/>
      <c r="F56" s="158"/>
      <c r="G56" s="158"/>
      <c r="H56" s="344">
        <v>1</v>
      </c>
      <c r="I56" s="345">
        <f>I53</f>
        <v>0</v>
      </c>
      <c r="J56" s="346">
        <v>1</v>
      </c>
      <c r="K56" s="347">
        <f>K53</f>
        <v>-1</v>
      </c>
    </row>
    <row r="57" spans="1:13" x14ac:dyDescent="0.25">
      <c r="A57" s="158" t="s">
        <v>126</v>
      </c>
      <c r="B57" s="158"/>
      <c r="C57" s="158"/>
      <c r="D57" s="158"/>
      <c r="E57" s="158"/>
      <c r="F57" s="158"/>
      <c r="G57" s="158"/>
      <c r="H57" s="348">
        <v>2</v>
      </c>
      <c r="I57" s="349">
        <f t="shared" ref="I57:I76" si="3">I56+$I$55</f>
        <v>0.25</v>
      </c>
      <c r="J57" s="350">
        <v>2</v>
      </c>
      <c r="K57" s="351">
        <f t="shared" ref="K57:K76" si="4">K56+$K$55</f>
        <v>-0.9</v>
      </c>
    </row>
    <row r="58" spans="1:13" x14ac:dyDescent="0.25">
      <c r="A58" s="158" t="s">
        <v>115</v>
      </c>
      <c r="B58" s="158"/>
      <c r="C58" s="158"/>
      <c r="D58" s="158"/>
      <c r="E58" s="158"/>
      <c r="F58" s="158"/>
      <c r="G58" s="158"/>
      <c r="H58" s="348">
        <v>3</v>
      </c>
      <c r="I58" s="349">
        <f t="shared" si="3"/>
        <v>0.5</v>
      </c>
      <c r="J58" s="350">
        <v>3</v>
      </c>
      <c r="K58" s="351">
        <f t="shared" si="4"/>
        <v>-0.8</v>
      </c>
    </row>
    <row r="59" spans="1:13" x14ac:dyDescent="0.25">
      <c r="A59" s="158" t="s">
        <v>116</v>
      </c>
      <c r="B59" s="158"/>
      <c r="C59" s="158"/>
      <c r="D59" s="158"/>
      <c r="E59" s="158"/>
      <c r="F59" s="158"/>
      <c r="G59" s="158"/>
      <c r="H59" s="348">
        <v>4</v>
      </c>
      <c r="I59" s="349">
        <f t="shared" si="3"/>
        <v>0.75</v>
      </c>
      <c r="J59" s="350">
        <v>4</v>
      </c>
      <c r="K59" s="351">
        <f t="shared" si="4"/>
        <v>-0.70000000000000007</v>
      </c>
    </row>
    <row r="60" spans="1:13" x14ac:dyDescent="0.25">
      <c r="A60" s="158" t="s">
        <v>117</v>
      </c>
      <c r="B60" s="158"/>
      <c r="C60" s="158"/>
      <c r="D60" s="158"/>
      <c r="E60" s="158"/>
      <c r="F60" s="158"/>
      <c r="G60" s="158"/>
      <c r="H60" s="348">
        <v>5</v>
      </c>
      <c r="I60" s="349">
        <f t="shared" si="3"/>
        <v>1</v>
      </c>
      <c r="J60" s="350">
        <v>5</v>
      </c>
      <c r="K60" s="351">
        <f t="shared" si="4"/>
        <v>-0.60000000000000009</v>
      </c>
    </row>
    <row r="61" spans="1:13" x14ac:dyDescent="0.25">
      <c r="A61" s="158" t="s">
        <v>118</v>
      </c>
      <c r="B61" s="158"/>
      <c r="C61" s="158"/>
      <c r="D61" s="158"/>
      <c r="E61" s="158"/>
      <c r="F61" s="158"/>
      <c r="G61" s="158"/>
      <c r="H61" s="348">
        <v>6</v>
      </c>
      <c r="I61" s="349">
        <f t="shared" si="3"/>
        <v>1.25</v>
      </c>
      <c r="J61" s="350">
        <v>6</v>
      </c>
      <c r="K61" s="351">
        <f t="shared" si="4"/>
        <v>-0.50000000000000011</v>
      </c>
    </row>
    <row r="62" spans="1:13" x14ac:dyDescent="0.25">
      <c r="A62" s="158"/>
      <c r="B62" s="158"/>
      <c r="C62" s="158"/>
      <c r="D62" s="158"/>
      <c r="E62" s="158"/>
      <c r="F62" s="158"/>
      <c r="G62" s="158"/>
      <c r="H62" s="348">
        <v>7</v>
      </c>
      <c r="I62" s="349">
        <f t="shared" si="3"/>
        <v>1.5</v>
      </c>
      <c r="J62" s="350">
        <v>7</v>
      </c>
      <c r="K62" s="351">
        <f t="shared" si="4"/>
        <v>-0.40000000000000013</v>
      </c>
    </row>
    <row r="63" spans="1:13" x14ac:dyDescent="0.25">
      <c r="A63" s="158" t="s">
        <v>121</v>
      </c>
      <c r="B63" s="158"/>
      <c r="C63" s="158"/>
      <c r="D63" s="158"/>
      <c r="E63" s="158"/>
      <c r="F63" s="158"/>
      <c r="G63" s="158"/>
      <c r="H63" s="348">
        <v>8</v>
      </c>
      <c r="I63" s="349">
        <f t="shared" si="3"/>
        <v>1.75</v>
      </c>
      <c r="J63" s="350">
        <v>8</v>
      </c>
      <c r="K63" s="351">
        <f t="shared" si="4"/>
        <v>-0.30000000000000016</v>
      </c>
    </row>
    <row r="64" spans="1:13" x14ac:dyDescent="0.25">
      <c r="A64" s="158" t="s">
        <v>122</v>
      </c>
      <c r="B64" s="158"/>
      <c r="C64" s="158"/>
      <c r="D64" s="158"/>
      <c r="E64" s="158"/>
      <c r="F64" s="158"/>
      <c r="G64" s="158"/>
      <c r="H64" s="348">
        <v>9</v>
      </c>
      <c r="I64" s="349">
        <f t="shared" si="3"/>
        <v>2</v>
      </c>
      <c r="J64" s="350">
        <v>9</v>
      </c>
      <c r="K64" s="351">
        <f t="shared" si="4"/>
        <v>-0.20000000000000015</v>
      </c>
    </row>
    <row r="65" spans="1:11" x14ac:dyDescent="0.25">
      <c r="A65" s="158" t="s">
        <v>123</v>
      </c>
      <c r="B65" s="158"/>
      <c r="C65" s="158"/>
      <c r="D65" s="158"/>
      <c r="E65" s="158"/>
      <c r="F65" s="158"/>
      <c r="G65" s="158"/>
      <c r="H65" s="348">
        <v>10</v>
      </c>
      <c r="I65" s="349">
        <f t="shared" si="3"/>
        <v>2.25</v>
      </c>
      <c r="J65" s="350">
        <v>10</v>
      </c>
      <c r="K65" s="351">
        <f t="shared" si="4"/>
        <v>-0.10000000000000014</v>
      </c>
    </row>
    <row r="66" spans="1:11" x14ac:dyDescent="0.25">
      <c r="A66" s="158"/>
      <c r="B66" s="158"/>
      <c r="C66" s="158"/>
      <c r="D66" s="158"/>
      <c r="E66" s="158"/>
      <c r="F66" s="158"/>
      <c r="G66" s="158"/>
      <c r="H66" s="348">
        <v>11</v>
      </c>
      <c r="I66" s="349">
        <f t="shared" si="3"/>
        <v>2.5</v>
      </c>
      <c r="J66" s="350">
        <v>11</v>
      </c>
      <c r="K66" s="351">
        <f t="shared" si="4"/>
        <v>-1.3877787807814457E-16</v>
      </c>
    </row>
    <row r="67" spans="1:11" x14ac:dyDescent="0.25">
      <c r="A67" s="158" t="s">
        <v>127</v>
      </c>
      <c r="B67" s="158"/>
      <c r="C67" s="158"/>
      <c r="D67" s="158"/>
      <c r="E67" s="158"/>
      <c r="F67" s="158"/>
      <c r="G67" s="158"/>
      <c r="H67" s="348">
        <v>12</v>
      </c>
      <c r="I67" s="349">
        <f t="shared" si="3"/>
        <v>2.75</v>
      </c>
      <c r="J67" s="350">
        <v>12</v>
      </c>
      <c r="K67" s="351">
        <f t="shared" si="4"/>
        <v>9.9999999999999867E-2</v>
      </c>
    </row>
    <row r="68" spans="1:11" x14ac:dyDescent="0.25">
      <c r="A68" s="158" t="s">
        <v>128</v>
      </c>
      <c r="B68" s="158"/>
      <c r="C68" s="158"/>
      <c r="D68" s="158"/>
      <c r="E68" s="158"/>
      <c r="F68" s="158"/>
      <c r="G68" s="158"/>
      <c r="H68" s="348">
        <v>13</v>
      </c>
      <c r="I68" s="349">
        <f t="shared" si="3"/>
        <v>3</v>
      </c>
      <c r="J68" s="350">
        <v>13</v>
      </c>
      <c r="K68" s="351">
        <f t="shared" si="4"/>
        <v>0.19999999999999987</v>
      </c>
    </row>
    <row r="69" spans="1:11" x14ac:dyDescent="0.25">
      <c r="A69" s="158"/>
      <c r="B69" s="158"/>
      <c r="C69" s="158"/>
      <c r="D69" s="158"/>
      <c r="E69" s="158"/>
      <c r="F69" s="158"/>
      <c r="G69" s="158"/>
      <c r="H69" s="348">
        <v>14</v>
      </c>
      <c r="I69" s="349">
        <f t="shared" si="3"/>
        <v>3.25</v>
      </c>
      <c r="J69" s="350">
        <v>14</v>
      </c>
      <c r="K69" s="351">
        <f t="shared" si="4"/>
        <v>0.29999999999999988</v>
      </c>
    </row>
    <row r="70" spans="1:11" x14ac:dyDescent="0.25">
      <c r="A70" s="158"/>
      <c r="B70" s="158"/>
      <c r="C70" s="158"/>
      <c r="D70" s="158"/>
      <c r="E70" s="158"/>
      <c r="F70" s="158"/>
      <c r="G70" s="158"/>
      <c r="H70" s="348">
        <v>15</v>
      </c>
      <c r="I70" s="349">
        <f t="shared" si="3"/>
        <v>3.5</v>
      </c>
      <c r="J70" s="350">
        <v>15</v>
      </c>
      <c r="K70" s="351">
        <f t="shared" si="4"/>
        <v>0.39999999999999991</v>
      </c>
    </row>
    <row r="71" spans="1:11" x14ac:dyDescent="0.25">
      <c r="A71" s="246" t="s">
        <v>131</v>
      </c>
      <c r="H71" s="348">
        <v>16</v>
      </c>
      <c r="I71" s="349">
        <f t="shared" si="3"/>
        <v>3.75</v>
      </c>
      <c r="J71" s="350">
        <v>16</v>
      </c>
      <c r="K71" s="351">
        <f t="shared" si="4"/>
        <v>0.49999999999999989</v>
      </c>
    </row>
    <row r="72" spans="1:11" x14ac:dyDescent="0.25">
      <c r="A72" s="246" t="s">
        <v>132</v>
      </c>
      <c r="H72" s="348">
        <v>17</v>
      </c>
      <c r="I72" s="349">
        <f t="shared" si="3"/>
        <v>4</v>
      </c>
      <c r="J72" s="350">
        <v>17</v>
      </c>
      <c r="K72" s="351">
        <f t="shared" si="4"/>
        <v>0.59999999999999987</v>
      </c>
    </row>
    <row r="73" spans="1:11" x14ac:dyDescent="0.25">
      <c r="H73" s="348">
        <v>18</v>
      </c>
      <c r="I73" s="349">
        <f t="shared" si="3"/>
        <v>4.25</v>
      </c>
      <c r="J73" s="350">
        <v>18</v>
      </c>
      <c r="K73" s="351">
        <f t="shared" si="4"/>
        <v>0.69999999999999984</v>
      </c>
    </row>
    <row r="74" spans="1:11" x14ac:dyDescent="0.25">
      <c r="H74" s="348">
        <v>19</v>
      </c>
      <c r="I74" s="349">
        <f t="shared" si="3"/>
        <v>4.5</v>
      </c>
      <c r="J74" s="350">
        <v>19</v>
      </c>
      <c r="K74" s="351">
        <f t="shared" si="4"/>
        <v>0.79999999999999982</v>
      </c>
    </row>
    <row r="75" spans="1:11" x14ac:dyDescent="0.25">
      <c r="H75" s="348">
        <v>20</v>
      </c>
      <c r="I75" s="349">
        <f t="shared" si="3"/>
        <v>4.75</v>
      </c>
      <c r="J75" s="350">
        <v>20</v>
      </c>
      <c r="K75" s="351">
        <f t="shared" si="4"/>
        <v>0.8999999999999998</v>
      </c>
    </row>
    <row r="76" spans="1:11" x14ac:dyDescent="0.25">
      <c r="H76" s="348">
        <v>21</v>
      </c>
      <c r="I76" s="349">
        <f t="shared" si="3"/>
        <v>5</v>
      </c>
      <c r="J76" s="350">
        <v>21</v>
      </c>
      <c r="K76" s="351">
        <f t="shared" si="4"/>
        <v>0.99999999999999978</v>
      </c>
    </row>
  </sheetData>
  <phoneticPr fontId="18" type="noConversion"/>
  <hyperlinks>
    <hyperlink ref="I12" location="'Escala fija'!A52" display="Ver explicación" xr:uid="{00000000-0004-0000-0200-000000000000}"/>
    <hyperlink ref="I13" location="'Escala fija'!A52" display="detallada" xr:uid="{00000000-0004-0000-0200-000001000000}"/>
  </hyperlinks>
  <pageMargins left="0.75" right="0.75" top="1" bottom="1" header="0" footer="0"/>
  <pageSetup paperSize="9" orientation="portrait"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39"/>
  <sheetViews>
    <sheetView topLeftCell="A16" zoomScale="70" zoomScaleNormal="70" workbookViewId="0">
      <selection activeCell="O31" sqref="O31"/>
    </sheetView>
  </sheetViews>
  <sheetFormatPr baseColWidth="10" defaultColWidth="10.6640625" defaultRowHeight="15" x14ac:dyDescent="0.25"/>
  <cols>
    <col min="1" max="1" width="4.6640625" style="119" customWidth="1"/>
    <col min="2" max="2" width="11.5546875" style="119" customWidth="1"/>
    <col min="3" max="3" width="9.5546875" style="119" customWidth="1"/>
    <col min="4" max="4" width="10.33203125" style="119" customWidth="1"/>
    <col min="5" max="5" width="8.44140625" style="119" customWidth="1"/>
    <col min="6" max="6" width="10.109375" style="119" customWidth="1"/>
    <col min="7" max="7" width="2.44140625" style="119" customWidth="1"/>
    <col min="8" max="9" width="10.6640625" style="119"/>
    <col min="10" max="10" width="17.44140625" style="119" customWidth="1"/>
    <col min="11" max="11" width="4.77734375" style="119" customWidth="1"/>
    <col min="12" max="16384" width="10.6640625" style="119"/>
  </cols>
  <sheetData>
    <row r="1" spans="1:15" ht="23.45" customHeight="1" x14ac:dyDescent="0.3">
      <c r="A1" s="138" t="s">
        <v>149</v>
      </c>
    </row>
    <row r="2" spans="1:15" ht="23.45" customHeight="1" x14ac:dyDescent="0.25">
      <c r="A2" s="139" t="s">
        <v>198</v>
      </c>
    </row>
    <row r="3" spans="1:15" ht="23.45" customHeight="1" x14ac:dyDescent="0.25">
      <c r="A3" s="139" t="s">
        <v>168</v>
      </c>
    </row>
    <row r="4" spans="1:15" ht="23.45" customHeight="1" x14ac:dyDescent="0.25">
      <c r="A4" s="139" t="s">
        <v>169</v>
      </c>
    </row>
    <row r="5" spans="1:15" ht="23.45" customHeight="1" x14ac:dyDescent="0.25">
      <c r="A5" s="139" t="s">
        <v>170</v>
      </c>
    </row>
    <row r="6" spans="1:15" ht="23.45" customHeight="1" x14ac:dyDescent="0.25">
      <c r="A6" s="139" t="s">
        <v>171</v>
      </c>
    </row>
    <row r="7" spans="1:15" ht="23.45" customHeight="1" thickBot="1" x14ac:dyDescent="0.3">
      <c r="A7" s="139" t="s">
        <v>199</v>
      </c>
    </row>
    <row r="8" spans="1:15" ht="23.45" customHeight="1" x14ac:dyDescent="0.25">
      <c r="A8" s="139" t="s">
        <v>200</v>
      </c>
      <c r="L8" s="142"/>
      <c r="M8" s="111" t="s">
        <v>165</v>
      </c>
      <c r="N8" s="143"/>
      <c r="O8" s="144"/>
    </row>
    <row r="9" spans="1:15" ht="23.45" customHeight="1" x14ac:dyDescent="0.25">
      <c r="A9" s="139"/>
      <c r="L9" s="146"/>
      <c r="M9" s="147"/>
      <c r="N9" s="147"/>
      <c r="O9" s="148"/>
    </row>
    <row r="10" spans="1:15" ht="23.45" customHeight="1" thickBot="1" x14ac:dyDescent="0.3">
      <c r="A10" s="152" t="s">
        <v>150</v>
      </c>
      <c r="L10" s="129"/>
      <c r="M10" s="130"/>
      <c r="N10" s="130"/>
      <c r="O10" s="131"/>
    </row>
    <row r="11" spans="1:15" x14ac:dyDescent="0.25">
      <c r="A11" s="103" t="s">
        <v>151</v>
      </c>
      <c r="B11" s="103" t="s">
        <v>152</v>
      </c>
      <c r="C11" s="103" t="s">
        <v>153</v>
      </c>
      <c r="D11" s="103" t="s">
        <v>154</v>
      </c>
      <c r="E11" s="140"/>
      <c r="F11" s="140"/>
      <c r="G11" s="101"/>
      <c r="H11" s="102" t="s">
        <v>155</v>
      </c>
      <c r="I11" s="102"/>
      <c r="J11" s="120"/>
      <c r="L11" s="132"/>
      <c r="M11" s="133"/>
      <c r="N11" s="133"/>
      <c r="O11" s="134"/>
    </row>
    <row r="12" spans="1:15" x14ac:dyDescent="0.25">
      <c r="A12" s="103" t="s">
        <v>156</v>
      </c>
      <c r="B12" s="104">
        <v>128</v>
      </c>
      <c r="C12" s="105">
        <v>74</v>
      </c>
      <c r="D12" s="106">
        <v>32</v>
      </c>
      <c r="E12" s="121"/>
      <c r="F12" s="121"/>
      <c r="G12" s="122"/>
      <c r="H12" s="123"/>
      <c r="I12" s="123"/>
      <c r="J12" s="124"/>
      <c r="L12" s="132"/>
      <c r="M12" s="133"/>
      <c r="N12" s="133"/>
      <c r="O12" s="134"/>
    </row>
    <row r="13" spans="1:15" ht="13.15" customHeight="1" x14ac:dyDescent="0.25">
      <c r="A13" s="103" t="s">
        <v>157</v>
      </c>
      <c r="B13" s="104">
        <v>100</v>
      </c>
      <c r="C13" s="105">
        <v>79</v>
      </c>
      <c r="D13" s="106">
        <v>31</v>
      </c>
      <c r="E13" s="121"/>
      <c r="F13" s="121"/>
      <c r="G13" s="122"/>
      <c r="H13" s="123"/>
      <c r="I13" s="123"/>
      <c r="J13" s="124"/>
      <c r="L13" s="132"/>
      <c r="M13" s="133"/>
      <c r="N13" s="133"/>
      <c r="O13" s="134"/>
    </row>
    <row r="14" spans="1:15" ht="13.15" customHeight="1" x14ac:dyDescent="0.25">
      <c r="A14" s="103" t="s">
        <v>158</v>
      </c>
      <c r="B14" s="104">
        <v>147</v>
      </c>
      <c r="C14" s="105">
        <v>82</v>
      </c>
      <c r="D14" s="106">
        <v>29</v>
      </c>
      <c r="E14" s="121"/>
      <c r="F14" s="121"/>
      <c r="G14" s="122"/>
      <c r="H14" s="123"/>
      <c r="I14" s="123"/>
      <c r="J14" s="124"/>
      <c r="L14" s="132"/>
      <c r="M14" s="133"/>
      <c r="N14" s="133"/>
      <c r="O14" s="134"/>
    </row>
    <row r="15" spans="1:15" ht="13.15" customHeight="1" x14ac:dyDescent="0.25">
      <c r="A15" s="103" t="s">
        <v>91</v>
      </c>
      <c r="B15" s="104">
        <v>94</v>
      </c>
      <c r="C15" s="105">
        <v>85</v>
      </c>
      <c r="D15" s="106">
        <v>23</v>
      </c>
      <c r="E15" s="121"/>
      <c r="F15" s="121"/>
      <c r="G15" s="122"/>
      <c r="H15" s="123"/>
      <c r="I15" s="123"/>
      <c r="J15" s="124"/>
      <c r="L15" s="132"/>
      <c r="M15" s="133"/>
      <c r="N15" s="133"/>
      <c r="O15" s="134"/>
    </row>
    <row r="16" spans="1:15" ht="13.15" customHeight="1" x14ac:dyDescent="0.25">
      <c r="A16" s="103" t="s">
        <v>158</v>
      </c>
      <c r="B16" s="104">
        <v>48</v>
      </c>
      <c r="C16" s="105">
        <v>85</v>
      </c>
      <c r="D16" s="106">
        <v>21</v>
      </c>
      <c r="E16" s="121"/>
      <c r="F16" s="121"/>
      <c r="G16" s="122"/>
      <c r="H16" s="123"/>
      <c r="I16" s="123"/>
      <c r="J16" s="124"/>
      <c r="L16" s="132"/>
      <c r="M16" s="133"/>
      <c r="N16" s="133"/>
      <c r="O16" s="134"/>
    </row>
    <row r="17" spans="1:15" ht="13.15" customHeight="1" x14ac:dyDescent="0.25">
      <c r="A17" s="103" t="s">
        <v>159</v>
      </c>
      <c r="B17" s="104">
        <v>34</v>
      </c>
      <c r="C17" s="105">
        <v>86</v>
      </c>
      <c r="D17" s="106">
        <v>17</v>
      </c>
      <c r="E17" s="121"/>
      <c r="F17" s="121"/>
      <c r="G17" s="122"/>
      <c r="H17" s="123"/>
      <c r="I17" s="123"/>
      <c r="J17" s="124"/>
      <c r="L17" s="132"/>
      <c r="M17" s="133"/>
      <c r="N17" s="133"/>
      <c r="O17" s="134"/>
    </row>
    <row r="18" spans="1:15" ht="13.15" customHeight="1" x14ac:dyDescent="0.25">
      <c r="A18" s="103" t="s">
        <v>159</v>
      </c>
      <c r="B18" s="104">
        <v>32</v>
      </c>
      <c r="C18" s="105">
        <v>85</v>
      </c>
      <c r="D18" s="106">
        <v>18</v>
      </c>
      <c r="E18" s="121"/>
      <c r="F18" s="121"/>
      <c r="G18" s="122"/>
      <c r="H18" s="123"/>
      <c r="I18" s="123"/>
      <c r="J18" s="124"/>
      <c r="L18" s="132"/>
      <c r="M18" s="133"/>
      <c r="N18" s="133"/>
      <c r="O18" s="134"/>
    </row>
    <row r="19" spans="1:15" ht="13.15" customHeight="1" x14ac:dyDescent="0.25">
      <c r="A19" s="103" t="s">
        <v>91</v>
      </c>
      <c r="B19" s="104">
        <v>35</v>
      </c>
      <c r="C19" s="105">
        <v>82</v>
      </c>
      <c r="D19" s="106">
        <v>20</v>
      </c>
      <c r="E19" s="121"/>
      <c r="F19" s="121"/>
      <c r="G19" s="122"/>
      <c r="H19" s="123"/>
      <c r="I19" s="123"/>
      <c r="J19" s="124"/>
      <c r="L19" s="132"/>
      <c r="M19" s="133"/>
      <c r="N19" s="133"/>
      <c r="O19" s="134"/>
    </row>
    <row r="20" spans="1:15" ht="13.15" customHeight="1" x14ac:dyDescent="0.25">
      <c r="A20" s="103" t="s">
        <v>160</v>
      </c>
      <c r="B20" s="104">
        <v>47</v>
      </c>
      <c r="C20" s="105">
        <v>79</v>
      </c>
      <c r="D20" s="106">
        <v>22</v>
      </c>
      <c r="E20" s="121"/>
      <c r="F20" s="121"/>
      <c r="G20" s="122"/>
      <c r="H20" s="123"/>
      <c r="I20" s="123"/>
      <c r="J20" s="124"/>
      <c r="L20" s="132"/>
      <c r="M20" s="133"/>
      <c r="N20" s="133"/>
      <c r="O20" s="134"/>
    </row>
    <row r="21" spans="1:15" ht="13.15" customHeight="1" thickBot="1" x14ac:dyDescent="0.3">
      <c r="A21" s="103" t="s">
        <v>161</v>
      </c>
      <c r="B21" s="104">
        <v>97</v>
      </c>
      <c r="C21" s="105">
        <v>77</v>
      </c>
      <c r="D21" s="106">
        <v>24</v>
      </c>
      <c r="E21" s="121"/>
      <c r="F21" s="121"/>
      <c r="G21" s="122"/>
      <c r="H21" s="123"/>
      <c r="I21" s="123"/>
      <c r="J21" s="124"/>
      <c r="L21" s="135"/>
      <c r="M21" s="136"/>
      <c r="N21" s="136"/>
      <c r="O21" s="137"/>
    </row>
    <row r="22" spans="1:15" ht="13.15" customHeight="1" x14ac:dyDescent="0.25">
      <c r="A22" s="103" t="s">
        <v>162</v>
      </c>
      <c r="B22" s="104">
        <v>111</v>
      </c>
      <c r="C22" s="105">
        <v>77</v>
      </c>
      <c r="D22" s="106">
        <v>28</v>
      </c>
      <c r="E22" s="121"/>
      <c r="F22" s="121"/>
      <c r="G22" s="122"/>
      <c r="H22" s="123"/>
      <c r="I22" s="123"/>
      <c r="J22" s="124"/>
    </row>
    <row r="23" spans="1:15" ht="13.15" customHeight="1" x14ac:dyDescent="0.25">
      <c r="A23" s="103" t="s">
        <v>163</v>
      </c>
      <c r="B23" s="104">
        <v>103</v>
      </c>
      <c r="C23" s="105">
        <v>75</v>
      </c>
      <c r="D23" s="106">
        <v>30</v>
      </c>
      <c r="E23" s="121"/>
      <c r="F23" s="121"/>
      <c r="G23" s="122"/>
      <c r="H23" s="123"/>
      <c r="I23" s="123"/>
      <c r="J23" s="124"/>
      <c r="L23" s="119" t="s">
        <v>201</v>
      </c>
    </row>
    <row r="24" spans="1:15" ht="13.15" customHeight="1" x14ac:dyDescent="0.25">
      <c r="A24" s="125"/>
      <c r="B24" s="141"/>
      <c r="C24" s="141"/>
      <c r="D24" s="141"/>
      <c r="E24" s="141"/>
      <c r="F24" s="141"/>
      <c r="G24" s="126"/>
      <c r="H24" s="127"/>
      <c r="I24" s="127"/>
      <c r="J24" s="124"/>
      <c r="L24" s="119" t="s">
        <v>202</v>
      </c>
    </row>
    <row r="25" spans="1:15" ht="13.15" customHeight="1" thickBot="1" x14ac:dyDescent="0.3">
      <c r="A25" s="125"/>
      <c r="B25" s="141"/>
      <c r="C25" s="141"/>
      <c r="D25" s="141"/>
      <c r="E25" s="141"/>
      <c r="F25" s="141"/>
      <c r="G25" s="149"/>
      <c r="H25" s="150"/>
      <c r="I25" s="150"/>
      <c r="J25" s="151"/>
    </row>
    <row r="26" spans="1:15" ht="13.15" customHeight="1" x14ac:dyDescent="0.25">
      <c r="A26" s="107"/>
      <c r="B26" s="108"/>
      <c r="C26" s="109" t="s">
        <v>164</v>
      </c>
      <c r="D26" s="108"/>
      <c r="E26" s="108"/>
      <c r="F26" s="110"/>
      <c r="L26" s="145"/>
      <c r="M26" s="145"/>
      <c r="N26" s="145"/>
    </row>
    <row r="27" spans="1:15" x14ac:dyDescent="0.25">
      <c r="A27" s="112"/>
      <c r="B27" s="113"/>
      <c r="C27" s="114"/>
      <c r="D27" s="113"/>
      <c r="E27" s="113"/>
      <c r="F27" s="115"/>
      <c r="L27" s="141"/>
      <c r="M27" s="141"/>
      <c r="N27" s="141"/>
    </row>
    <row r="28" spans="1:15" x14ac:dyDescent="0.25">
      <c r="A28" s="112"/>
      <c r="B28" s="113"/>
      <c r="C28" s="113"/>
      <c r="D28" s="113"/>
      <c r="E28" s="113"/>
      <c r="F28" s="115"/>
      <c r="G28" s="128"/>
      <c r="L28" s="128"/>
      <c r="M28" s="128"/>
      <c r="N28" s="128"/>
    </row>
    <row r="29" spans="1:15" x14ac:dyDescent="0.25">
      <c r="A29" s="112"/>
      <c r="B29" s="113"/>
      <c r="C29" s="113"/>
      <c r="D29" s="113"/>
      <c r="E29" s="113"/>
      <c r="F29" s="115"/>
    </row>
    <row r="30" spans="1:15" x14ac:dyDescent="0.25">
      <c r="A30" s="112"/>
      <c r="B30" s="113"/>
      <c r="C30" s="113"/>
      <c r="D30" s="113"/>
      <c r="E30" s="113"/>
      <c r="F30" s="115"/>
    </row>
    <row r="31" spans="1:15" x14ac:dyDescent="0.25">
      <c r="A31" s="112"/>
      <c r="B31" s="113"/>
      <c r="C31" s="113"/>
      <c r="D31" s="113"/>
      <c r="E31" s="113"/>
      <c r="F31" s="115"/>
    </row>
    <row r="32" spans="1:15" x14ac:dyDescent="0.25">
      <c r="A32" s="112"/>
      <c r="B32" s="113"/>
      <c r="C32" s="113"/>
      <c r="D32" s="113"/>
      <c r="E32" s="113"/>
      <c r="F32" s="115"/>
    </row>
    <row r="33" spans="1:6" x14ac:dyDescent="0.25">
      <c r="A33" s="112"/>
      <c r="B33" s="113"/>
      <c r="C33" s="113"/>
      <c r="D33" s="113"/>
      <c r="E33" s="113"/>
      <c r="F33" s="115"/>
    </row>
    <row r="34" spans="1:6" x14ac:dyDescent="0.25">
      <c r="A34" s="112"/>
      <c r="B34" s="113"/>
      <c r="C34" s="113"/>
      <c r="D34" s="113"/>
      <c r="E34" s="113"/>
      <c r="F34" s="115"/>
    </row>
    <row r="35" spans="1:6" x14ac:dyDescent="0.25">
      <c r="A35" s="112"/>
      <c r="B35" s="113"/>
      <c r="C35" s="113"/>
      <c r="D35" s="113"/>
      <c r="E35" s="113"/>
      <c r="F35" s="115"/>
    </row>
    <row r="36" spans="1:6" x14ac:dyDescent="0.25">
      <c r="A36" s="112"/>
      <c r="B36" s="113"/>
      <c r="C36" s="113"/>
      <c r="D36" s="113"/>
      <c r="E36" s="113"/>
      <c r="F36" s="115"/>
    </row>
    <row r="37" spans="1:6" x14ac:dyDescent="0.25">
      <c r="A37" s="112"/>
      <c r="B37" s="113"/>
      <c r="C37" s="113"/>
      <c r="D37" s="113"/>
      <c r="E37" s="113"/>
      <c r="F37" s="115"/>
    </row>
    <row r="38" spans="1:6" x14ac:dyDescent="0.25">
      <c r="A38" s="112"/>
      <c r="B38" s="113"/>
      <c r="C38" s="113"/>
      <c r="D38" s="113"/>
      <c r="E38" s="113"/>
      <c r="F38" s="115"/>
    </row>
    <row r="39" spans="1:6" ht="15.75" thickBot="1" x14ac:dyDescent="0.3">
      <c r="A39" s="116"/>
      <c r="B39" s="117"/>
      <c r="C39" s="117"/>
      <c r="D39" s="117"/>
      <c r="E39" s="117"/>
      <c r="F39" s="118"/>
    </row>
  </sheetData>
  <pageMargins left="0.7" right="0.7" top="0.75" bottom="0.75" header="0.3" footer="0.3"/>
  <pageSetup orientation="landscape"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95"/>
  <sheetViews>
    <sheetView tabSelected="1" topLeftCell="A37" zoomScaleNormal="100" workbookViewId="0">
      <selection activeCell="Q7" sqref="Q7"/>
    </sheetView>
  </sheetViews>
  <sheetFormatPr baseColWidth="10" defaultColWidth="8.88671875" defaultRowHeight="15.75" x14ac:dyDescent="0.25"/>
  <cols>
    <col min="1" max="1" width="4.5546875" style="154" customWidth="1"/>
    <col min="2" max="2" width="7.88671875" style="154" customWidth="1"/>
    <col min="3" max="3" width="6.5546875" style="154" customWidth="1"/>
    <col min="4" max="4" width="6.6640625" style="154" customWidth="1"/>
    <col min="5" max="5" width="9" style="154" customWidth="1"/>
    <col min="6" max="6" width="11.109375" style="154" customWidth="1"/>
    <col min="7" max="7" width="7.44140625" style="154" customWidth="1"/>
    <col min="8" max="8" width="8.88671875" style="154" customWidth="1"/>
    <col min="9" max="9" width="10" style="154" customWidth="1"/>
    <col min="10" max="10" width="14" style="154" customWidth="1"/>
    <col min="11" max="11" width="14.77734375" style="154" customWidth="1"/>
    <col min="12" max="16384" width="8.88671875" style="154"/>
  </cols>
  <sheetData>
    <row r="1" spans="1:15" ht="16.5" customHeight="1" x14ac:dyDescent="0.25">
      <c r="A1" s="153" t="s">
        <v>197</v>
      </c>
      <c r="D1" s="155" t="s">
        <v>196</v>
      </c>
      <c r="K1" s="156"/>
    </row>
    <row r="2" spans="1:15" ht="13.5" customHeight="1" x14ac:dyDescent="0.25">
      <c r="A2" s="157" t="s">
        <v>195</v>
      </c>
      <c r="B2" s="158"/>
      <c r="C2" s="158"/>
      <c r="D2" s="158"/>
      <c r="E2" s="158"/>
      <c r="F2" s="158"/>
      <c r="G2" s="158"/>
      <c r="H2" s="158"/>
      <c r="I2" s="158"/>
      <c r="K2" s="156"/>
    </row>
    <row r="3" spans="1:15" ht="13.5" customHeight="1" x14ac:dyDescent="0.25">
      <c r="A3" s="157" t="s">
        <v>194</v>
      </c>
      <c r="B3" s="158"/>
      <c r="C3" s="158"/>
      <c r="D3" s="158"/>
      <c r="E3" s="158"/>
      <c r="F3" s="158"/>
      <c r="G3" s="158"/>
      <c r="H3" s="158"/>
      <c r="I3" s="158"/>
      <c r="K3" s="156"/>
    </row>
    <row r="4" spans="1:15" ht="13.5" customHeight="1" x14ac:dyDescent="0.25">
      <c r="A4" s="157" t="s">
        <v>193</v>
      </c>
      <c r="B4" s="158"/>
      <c r="C4" s="158"/>
      <c r="D4" s="158"/>
      <c r="E4" s="158"/>
      <c r="F4" s="158"/>
      <c r="G4" s="158"/>
      <c r="H4" s="158"/>
      <c r="I4" s="158"/>
    </row>
    <row r="5" spans="1:15" ht="13.5" customHeight="1" x14ac:dyDescent="0.25">
      <c r="A5" s="157" t="s">
        <v>203</v>
      </c>
      <c r="H5" s="158"/>
      <c r="I5" s="158"/>
    </row>
    <row r="6" spans="1:15" ht="13.5" customHeight="1" x14ac:dyDescent="0.25">
      <c r="A6" s="157" t="s">
        <v>204</v>
      </c>
      <c r="B6" s="158"/>
      <c r="C6" s="158"/>
      <c r="D6" s="158"/>
      <c r="E6" s="158"/>
      <c r="F6" s="158"/>
      <c r="G6" s="158"/>
      <c r="H6" s="158"/>
      <c r="I6" s="158"/>
    </row>
    <row r="7" spans="1:15" ht="15.75" customHeight="1" thickBot="1" x14ac:dyDescent="0.3">
      <c r="A7" s="159" t="s">
        <v>205</v>
      </c>
      <c r="B7" s="158"/>
      <c r="C7" s="158"/>
      <c r="D7" s="158"/>
      <c r="E7" s="158"/>
      <c r="F7" s="158"/>
      <c r="G7" s="158"/>
      <c r="H7" s="158"/>
    </row>
    <row r="8" spans="1:15" ht="13.5" customHeight="1" x14ac:dyDescent="0.25">
      <c r="A8" s="157" t="s">
        <v>192</v>
      </c>
      <c r="B8" s="158"/>
      <c r="C8" s="158"/>
      <c r="D8" s="158"/>
      <c r="E8" s="158"/>
      <c r="F8" s="158"/>
      <c r="G8" s="158"/>
      <c r="H8" s="158"/>
      <c r="I8" s="160" t="s">
        <v>77</v>
      </c>
      <c r="J8" s="161"/>
      <c r="K8" s="162"/>
    </row>
    <row r="9" spans="1:15" ht="13.5" customHeight="1" x14ac:dyDescent="0.25">
      <c r="A9" s="157" t="s">
        <v>206</v>
      </c>
      <c r="B9" s="158"/>
      <c r="C9" s="158"/>
      <c r="D9" s="158"/>
      <c r="E9" s="158"/>
      <c r="F9" s="158"/>
      <c r="G9" s="158"/>
      <c r="H9" s="158"/>
      <c r="I9" s="163"/>
      <c r="J9" s="164"/>
      <c r="K9" s="165"/>
    </row>
    <row r="10" spans="1:15" ht="13.5" customHeight="1" x14ac:dyDescent="0.25">
      <c r="A10" s="157" t="s">
        <v>207</v>
      </c>
      <c r="B10" s="158"/>
      <c r="C10" s="158"/>
      <c r="D10" s="158"/>
      <c r="E10" s="158"/>
      <c r="F10" s="158"/>
      <c r="G10" s="158"/>
      <c r="H10" s="158"/>
      <c r="I10" s="163"/>
      <c r="J10" s="164"/>
      <c r="K10" s="165"/>
    </row>
    <row r="11" spans="1:15" ht="13.5" customHeight="1" x14ac:dyDescent="0.25">
      <c r="I11" s="163"/>
      <c r="J11" s="164"/>
      <c r="K11" s="165"/>
    </row>
    <row r="12" spans="1:15" ht="13.5" customHeight="1" x14ac:dyDescent="0.25">
      <c r="A12" s="166" t="s">
        <v>208</v>
      </c>
      <c r="B12" s="167"/>
      <c r="C12" s="167"/>
      <c r="D12" s="167"/>
      <c r="E12" s="167"/>
      <c r="F12" s="167"/>
      <c r="G12" s="167"/>
      <c r="H12" s="167"/>
      <c r="I12" s="163"/>
      <c r="J12" s="164"/>
      <c r="K12" s="165"/>
    </row>
    <row r="13" spans="1:15" ht="13.5" customHeight="1" x14ac:dyDescent="0.25">
      <c r="A13" s="168" t="s">
        <v>209</v>
      </c>
      <c r="B13" s="158"/>
      <c r="C13" s="158"/>
      <c r="D13" s="158"/>
      <c r="E13" s="158"/>
      <c r="F13" s="158"/>
      <c r="G13" s="158"/>
      <c r="H13" s="158"/>
      <c r="I13" s="163"/>
      <c r="J13" s="164"/>
      <c r="K13" s="165"/>
    </row>
    <row r="14" spans="1:15" ht="13.5" customHeight="1" x14ac:dyDescent="0.25">
      <c r="A14" s="168" t="s">
        <v>211</v>
      </c>
      <c r="B14" s="158"/>
      <c r="C14" s="158"/>
      <c r="D14" s="158"/>
      <c r="E14" s="158"/>
      <c r="F14" s="158"/>
      <c r="G14" s="158"/>
      <c r="H14" s="158"/>
      <c r="I14" s="163"/>
      <c r="J14" s="164"/>
      <c r="K14" s="165"/>
    </row>
    <row r="15" spans="1:15" ht="13.5" customHeight="1" x14ac:dyDescent="0.25">
      <c r="A15" s="168" t="s">
        <v>212</v>
      </c>
      <c r="B15" s="158"/>
      <c r="C15" s="158"/>
      <c r="D15" s="158"/>
      <c r="E15" s="158"/>
      <c r="F15" s="158"/>
      <c r="G15" s="158"/>
      <c r="H15" s="158"/>
      <c r="I15" s="163"/>
      <c r="J15" s="164"/>
      <c r="K15" s="165"/>
    </row>
    <row r="16" spans="1:15" ht="14.1" customHeight="1" x14ac:dyDescent="0.25">
      <c r="A16" s="168" t="s">
        <v>191</v>
      </c>
      <c r="B16" s="158"/>
      <c r="C16" s="158"/>
      <c r="D16" s="158"/>
      <c r="E16" s="158"/>
      <c r="F16" s="158"/>
      <c r="G16" s="158"/>
      <c r="H16" s="158"/>
      <c r="I16" s="163"/>
      <c r="J16" s="164"/>
      <c r="K16" s="165"/>
      <c r="L16" s="172"/>
      <c r="M16" s="172"/>
      <c r="N16" s="172"/>
      <c r="O16" s="172"/>
    </row>
    <row r="17" spans="1:15" ht="12.75" customHeight="1" x14ac:dyDescent="0.25">
      <c r="A17" s="169" t="s">
        <v>82</v>
      </c>
      <c r="B17" s="170">
        <v>0</v>
      </c>
      <c r="C17" s="171" t="s">
        <v>83</v>
      </c>
      <c r="D17" s="172"/>
      <c r="E17" s="172"/>
      <c r="G17" s="172"/>
      <c r="H17" s="172"/>
      <c r="I17" s="175"/>
      <c r="J17" s="176"/>
      <c r="K17" s="177"/>
      <c r="L17" s="172"/>
      <c r="M17" s="172"/>
      <c r="N17" s="172"/>
      <c r="O17" s="172"/>
    </row>
    <row r="18" spans="1:15" ht="14.1" customHeight="1" x14ac:dyDescent="0.25">
      <c r="A18" s="169" t="s">
        <v>84</v>
      </c>
      <c r="B18" s="173">
        <v>360</v>
      </c>
      <c r="C18" s="174" t="s">
        <v>83</v>
      </c>
      <c r="D18" s="172"/>
      <c r="E18" s="172"/>
      <c r="G18" s="172"/>
      <c r="H18" s="172"/>
      <c r="I18" s="175"/>
      <c r="J18" s="176"/>
      <c r="K18" s="177"/>
      <c r="L18" s="172"/>
      <c r="M18" s="172"/>
      <c r="N18" s="172"/>
      <c r="O18" s="172"/>
    </row>
    <row r="19" spans="1:15" ht="14.1" customHeight="1" x14ac:dyDescent="0.25">
      <c r="A19" s="178" t="s">
        <v>87</v>
      </c>
      <c r="B19" s="179">
        <v>5</v>
      </c>
      <c r="C19" s="180" t="s">
        <v>190</v>
      </c>
      <c r="D19" s="181"/>
      <c r="E19" s="172"/>
      <c r="I19" s="175"/>
      <c r="J19" s="176"/>
      <c r="K19" s="177"/>
      <c r="L19" s="172"/>
      <c r="M19" s="172"/>
      <c r="N19" s="172"/>
      <c r="O19" s="172"/>
    </row>
    <row r="20" spans="1:15" ht="14.1" customHeight="1" thickBot="1" x14ac:dyDescent="0.3">
      <c r="A20" s="182"/>
      <c r="B20" s="183"/>
      <c r="C20" s="184"/>
      <c r="D20" s="185"/>
      <c r="E20" s="172"/>
      <c r="I20" s="186"/>
      <c r="J20" s="187"/>
      <c r="K20" s="188"/>
      <c r="L20" s="172"/>
      <c r="M20" s="172"/>
      <c r="N20" s="172"/>
      <c r="O20" s="172"/>
    </row>
    <row r="21" spans="1:15" ht="16.5" thickBot="1" x14ac:dyDescent="0.3">
      <c r="A21" s="189"/>
      <c r="C21" s="190"/>
      <c r="D21" s="190"/>
      <c r="E21" s="190"/>
      <c r="F21" s="190"/>
      <c r="G21" s="216"/>
      <c r="H21" s="217" t="s">
        <v>189</v>
      </c>
      <c r="I21" s="218"/>
      <c r="J21" s="218"/>
      <c r="K21" s="219"/>
      <c r="L21" s="172"/>
      <c r="M21" s="172"/>
      <c r="N21" s="172"/>
      <c r="O21" s="172"/>
    </row>
    <row r="22" spans="1:15" x14ac:dyDescent="0.25">
      <c r="A22" s="192"/>
      <c r="B22" s="193" t="s">
        <v>88</v>
      </c>
      <c r="C22" s="194" t="s">
        <v>89</v>
      </c>
      <c r="D22" s="194" t="s">
        <v>90</v>
      </c>
      <c r="E22" s="194" t="s">
        <v>188</v>
      </c>
      <c r="F22" s="195"/>
      <c r="G22" s="220">
        <v>1</v>
      </c>
      <c r="H22" s="221" t="s">
        <v>187</v>
      </c>
      <c r="I22" s="222"/>
      <c r="J22" s="222"/>
      <c r="K22" s="223"/>
      <c r="L22" s="172"/>
      <c r="M22" s="172"/>
      <c r="N22" s="172"/>
      <c r="O22" s="172"/>
    </row>
    <row r="23" spans="1:15" x14ac:dyDescent="0.25">
      <c r="A23" s="196">
        <v>1</v>
      </c>
      <c r="B23" s="197">
        <f>B17</f>
        <v>0</v>
      </c>
      <c r="C23" s="198">
        <f>COS(RADIANS(B23))</f>
        <v>1</v>
      </c>
      <c r="D23" s="198">
        <f>SIN(RADIANS(B23))</f>
        <v>0</v>
      </c>
      <c r="E23" s="198">
        <f>TAN(RADIANS(B23))</f>
        <v>0</v>
      </c>
      <c r="F23" s="195"/>
      <c r="G23" s="220">
        <v>2</v>
      </c>
      <c r="H23" s="221" t="s">
        <v>186</v>
      </c>
      <c r="I23" s="222"/>
      <c r="J23" s="222"/>
      <c r="K23" s="223"/>
      <c r="L23" s="172"/>
      <c r="M23" s="172"/>
      <c r="N23" s="172"/>
      <c r="O23" s="172"/>
    </row>
    <row r="24" spans="1:15" x14ac:dyDescent="0.25">
      <c r="A24" s="196">
        <v>2</v>
      </c>
      <c r="B24" s="197">
        <f>B23+$B$19</f>
        <v>5</v>
      </c>
      <c r="C24" s="198">
        <f t="shared" ref="C24:C87" si="0">COS(RADIANS(B24))</f>
        <v>0.99619469809174555</v>
      </c>
      <c r="D24" s="198">
        <f t="shared" ref="D24:D87" si="1">SIN(RADIANS(B24))</f>
        <v>8.7155742747658166E-2</v>
      </c>
      <c r="E24" s="198">
        <f t="shared" ref="E24:E87" si="2">TAN(RADIANS(B24))</f>
        <v>8.7488663525924007E-2</v>
      </c>
      <c r="F24" s="195"/>
      <c r="G24" s="224">
        <v>3</v>
      </c>
      <c r="H24" s="225" t="s">
        <v>185</v>
      </c>
      <c r="I24" s="222"/>
      <c r="J24" s="222"/>
      <c r="K24" s="223"/>
      <c r="L24" s="172"/>
      <c r="M24" s="172"/>
      <c r="N24" s="172"/>
      <c r="O24" s="172"/>
    </row>
    <row r="25" spans="1:15" x14ac:dyDescent="0.25">
      <c r="A25" s="196">
        <v>3</v>
      </c>
      <c r="B25" s="197">
        <f t="shared" ref="B25:B88" si="3">B24+$B$19</f>
        <v>10</v>
      </c>
      <c r="C25" s="198">
        <f t="shared" si="0"/>
        <v>0.98480775301220802</v>
      </c>
      <c r="D25" s="198">
        <f t="shared" si="1"/>
        <v>0.17364817766693033</v>
      </c>
      <c r="E25" s="198">
        <f t="shared" si="2"/>
        <v>0.17632698070846498</v>
      </c>
      <c r="F25" s="195"/>
      <c r="G25" s="220">
        <v>4</v>
      </c>
      <c r="H25" s="225" t="s">
        <v>184</v>
      </c>
      <c r="I25" s="222"/>
      <c r="J25" s="222"/>
      <c r="K25" s="223"/>
      <c r="L25" s="172"/>
      <c r="M25" s="172"/>
      <c r="N25" s="172"/>
      <c r="O25" s="172"/>
    </row>
    <row r="26" spans="1:15" x14ac:dyDescent="0.25">
      <c r="A26" s="196">
        <v>4</v>
      </c>
      <c r="B26" s="197">
        <f t="shared" si="3"/>
        <v>15</v>
      </c>
      <c r="C26" s="198">
        <f t="shared" si="0"/>
        <v>0.96592582628906831</v>
      </c>
      <c r="D26" s="198">
        <f t="shared" si="1"/>
        <v>0.25881904510252074</v>
      </c>
      <c r="E26" s="198">
        <f t="shared" si="2"/>
        <v>0.2679491924311227</v>
      </c>
      <c r="F26" s="195"/>
      <c r="G26" s="220">
        <v>4</v>
      </c>
      <c r="H26" s="225" t="s">
        <v>183</v>
      </c>
      <c r="I26" s="222"/>
      <c r="J26" s="222"/>
      <c r="K26" s="223"/>
      <c r="L26" s="172"/>
      <c r="M26" s="172"/>
      <c r="N26" s="172"/>
      <c r="O26" s="172"/>
    </row>
    <row r="27" spans="1:15" ht="16.5" thickBot="1" x14ac:dyDescent="0.3">
      <c r="A27" s="196">
        <v>5</v>
      </c>
      <c r="B27" s="197">
        <f t="shared" si="3"/>
        <v>20</v>
      </c>
      <c r="C27" s="198">
        <f t="shared" si="0"/>
        <v>0.93969262078590843</v>
      </c>
      <c r="D27" s="198">
        <f t="shared" si="1"/>
        <v>0.34202014332566871</v>
      </c>
      <c r="E27" s="198">
        <f t="shared" si="2"/>
        <v>0.36397023426620234</v>
      </c>
      <c r="F27" s="195"/>
      <c r="G27" s="226">
        <v>5</v>
      </c>
      <c r="H27" s="227" t="s">
        <v>182</v>
      </c>
      <c r="I27" s="228"/>
      <c r="J27" s="228"/>
      <c r="K27" s="229"/>
      <c r="L27" s="172"/>
      <c r="M27" s="172"/>
      <c r="N27" s="172"/>
      <c r="O27" s="172"/>
    </row>
    <row r="28" spans="1:15" x14ac:dyDescent="0.25">
      <c r="A28" s="196">
        <v>6</v>
      </c>
      <c r="B28" s="197">
        <f t="shared" si="3"/>
        <v>25</v>
      </c>
      <c r="C28" s="198">
        <f t="shared" si="0"/>
        <v>0.90630778703664994</v>
      </c>
      <c r="D28" s="198">
        <f t="shared" si="1"/>
        <v>0.42261826174069944</v>
      </c>
      <c r="E28" s="198">
        <f t="shared" si="2"/>
        <v>0.46630765815499858</v>
      </c>
      <c r="F28" s="195"/>
      <c r="G28" s="230">
        <v>6</v>
      </c>
      <c r="H28" s="231" t="s">
        <v>181</v>
      </c>
      <c r="I28" s="232"/>
      <c r="J28" s="232"/>
      <c r="K28" s="233"/>
      <c r="L28" s="172"/>
      <c r="M28" s="172"/>
      <c r="N28" s="172"/>
      <c r="O28" s="172"/>
    </row>
    <row r="29" spans="1:15" ht="16.5" thickBot="1" x14ac:dyDescent="0.3">
      <c r="A29" s="196">
        <v>7</v>
      </c>
      <c r="B29" s="197">
        <f t="shared" si="3"/>
        <v>30</v>
      </c>
      <c r="C29" s="198">
        <f t="shared" si="0"/>
        <v>0.86602540378443871</v>
      </c>
      <c r="D29" s="198">
        <f t="shared" si="1"/>
        <v>0.49999999999999994</v>
      </c>
      <c r="E29" s="198">
        <f t="shared" si="2"/>
        <v>0.57735026918962573</v>
      </c>
      <c r="F29" s="195"/>
      <c r="G29" s="234">
        <v>7</v>
      </c>
      <c r="H29" s="235" t="s">
        <v>180</v>
      </c>
      <c r="I29" s="236"/>
      <c r="J29" s="236"/>
      <c r="K29" s="237"/>
      <c r="L29" s="172"/>
      <c r="M29" s="172"/>
      <c r="N29" s="172"/>
      <c r="O29" s="172"/>
    </row>
    <row r="30" spans="1:15" x14ac:dyDescent="0.25">
      <c r="A30" s="196">
        <v>8</v>
      </c>
      <c r="B30" s="197">
        <f t="shared" si="3"/>
        <v>35</v>
      </c>
      <c r="C30" s="198">
        <f t="shared" si="0"/>
        <v>0.8191520442889918</v>
      </c>
      <c r="D30" s="198">
        <f t="shared" si="1"/>
        <v>0.57357643635104605</v>
      </c>
      <c r="E30" s="198">
        <f t="shared" si="2"/>
        <v>0.70020753820970971</v>
      </c>
      <c r="F30" s="195"/>
      <c r="G30" s="206"/>
      <c r="H30" s="209" t="s">
        <v>179</v>
      </c>
      <c r="I30" s="210"/>
      <c r="J30" s="210"/>
      <c r="K30" s="211"/>
      <c r="L30" s="172"/>
      <c r="M30" s="172"/>
      <c r="N30" s="172"/>
      <c r="O30" s="172"/>
    </row>
    <row r="31" spans="1:15" x14ac:dyDescent="0.25">
      <c r="A31" s="196">
        <v>9</v>
      </c>
      <c r="B31" s="197">
        <f t="shared" si="3"/>
        <v>40</v>
      </c>
      <c r="C31" s="198">
        <f t="shared" si="0"/>
        <v>0.76604444311897801</v>
      </c>
      <c r="D31" s="198">
        <f t="shared" si="1"/>
        <v>0.64278760968653925</v>
      </c>
      <c r="E31" s="198">
        <f t="shared" si="2"/>
        <v>0.83909963117727993</v>
      </c>
      <c r="F31" s="195"/>
      <c r="G31" s="207"/>
      <c r="H31" s="212" t="s">
        <v>178</v>
      </c>
      <c r="I31" s="212"/>
      <c r="J31" s="212"/>
      <c r="K31" s="213"/>
      <c r="L31" s="172"/>
      <c r="M31" s="172"/>
      <c r="N31" s="172"/>
      <c r="O31" s="172"/>
    </row>
    <row r="32" spans="1:15" x14ac:dyDescent="0.25">
      <c r="A32" s="196">
        <v>10</v>
      </c>
      <c r="B32" s="197">
        <f t="shared" si="3"/>
        <v>45</v>
      </c>
      <c r="C32" s="198">
        <f t="shared" si="0"/>
        <v>0.70710678118654757</v>
      </c>
      <c r="D32" s="198">
        <f t="shared" si="1"/>
        <v>0.70710678118654746</v>
      </c>
      <c r="E32" s="198">
        <f t="shared" si="2"/>
        <v>0.99999999999999989</v>
      </c>
      <c r="F32" s="195"/>
      <c r="G32" s="207"/>
      <c r="H32" s="212" t="s">
        <v>177</v>
      </c>
      <c r="I32" s="212"/>
      <c r="J32" s="212"/>
      <c r="K32" s="213"/>
      <c r="L32" s="172"/>
      <c r="M32" s="172"/>
      <c r="N32" s="172"/>
      <c r="O32" s="172"/>
    </row>
    <row r="33" spans="1:15" x14ac:dyDescent="0.25">
      <c r="A33" s="196">
        <v>11</v>
      </c>
      <c r="B33" s="197">
        <f t="shared" si="3"/>
        <v>50</v>
      </c>
      <c r="C33" s="198">
        <f t="shared" si="0"/>
        <v>0.64278760968653936</v>
      </c>
      <c r="D33" s="198">
        <f t="shared" si="1"/>
        <v>0.76604444311897801</v>
      </c>
      <c r="E33" s="198">
        <f t="shared" si="2"/>
        <v>1.19175359259421</v>
      </c>
      <c r="F33" s="195"/>
      <c r="G33" s="207"/>
      <c r="H33" s="212" t="s">
        <v>213</v>
      </c>
      <c r="I33" s="212"/>
      <c r="J33" s="212"/>
      <c r="K33" s="213"/>
      <c r="L33" s="172"/>
      <c r="M33" s="172"/>
      <c r="N33" s="172"/>
      <c r="O33" s="172"/>
    </row>
    <row r="34" spans="1:15" x14ac:dyDescent="0.25">
      <c r="A34" s="196">
        <v>12</v>
      </c>
      <c r="B34" s="197">
        <f t="shared" si="3"/>
        <v>55</v>
      </c>
      <c r="C34" s="198">
        <f t="shared" si="0"/>
        <v>0.57357643635104616</v>
      </c>
      <c r="D34" s="198">
        <f t="shared" si="1"/>
        <v>0.8191520442889918</v>
      </c>
      <c r="E34" s="198">
        <f t="shared" si="2"/>
        <v>1.4281480067421144</v>
      </c>
      <c r="F34" s="195"/>
      <c r="G34" s="207"/>
      <c r="H34" s="212" t="s">
        <v>176</v>
      </c>
      <c r="I34" s="212"/>
      <c r="J34" s="212"/>
      <c r="K34" s="213"/>
      <c r="L34" s="172"/>
      <c r="M34" s="172"/>
      <c r="N34" s="172"/>
      <c r="O34" s="172"/>
    </row>
    <row r="35" spans="1:15" x14ac:dyDescent="0.25">
      <c r="A35" s="196">
        <v>13</v>
      </c>
      <c r="B35" s="197">
        <f t="shared" si="3"/>
        <v>60</v>
      </c>
      <c r="C35" s="198">
        <f t="shared" si="0"/>
        <v>0.50000000000000011</v>
      </c>
      <c r="D35" s="198">
        <f t="shared" si="1"/>
        <v>0.8660254037844386</v>
      </c>
      <c r="E35" s="198">
        <f t="shared" si="2"/>
        <v>1.7320508075688767</v>
      </c>
      <c r="F35" s="195"/>
      <c r="G35" s="207"/>
      <c r="H35" s="212" t="s">
        <v>175</v>
      </c>
      <c r="I35" s="212"/>
      <c r="J35" s="212"/>
      <c r="K35" s="213"/>
      <c r="L35" s="172"/>
      <c r="M35" s="172"/>
      <c r="N35" s="172"/>
      <c r="O35" s="172"/>
    </row>
    <row r="36" spans="1:15" ht="16.5" thickBot="1" x14ac:dyDescent="0.3">
      <c r="A36" s="196">
        <v>14</v>
      </c>
      <c r="B36" s="197">
        <f t="shared" si="3"/>
        <v>65</v>
      </c>
      <c r="C36" s="198">
        <f t="shared" si="0"/>
        <v>0.42261826174069944</v>
      </c>
      <c r="D36" s="198">
        <f t="shared" si="1"/>
        <v>0.90630778703664994</v>
      </c>
      <c r="E36" s="198">
        <f t="shared" si="2"/>
        <v>2.1445069205095586</v>
      </c>
      <c r="F36" s="195"/>
      <c r="G36" s="208"/>
      <c r="H36" s="214" t="s">
        <v>174</v>
      </c>
      <c r="I36" s="214"/>
      <c r="J36" s="214"/>
      <c r="K36" s="215"/>
      <c r="L36" s="172"/>
      <c r="M36" s="172"/>
      <c r="N36" s="172"/>
      <c r="O36" s="172"/>
    </row>
    <row r="37" spans="1:15" x14ac:dyDescent="0.25">
      <c r="A37" s="196">
        <v>15</v>
      </c>
      <c r="B37" s="197">
        <f t="shared" si="3"/>
        <v>70</v>
      </c>
      <c r="C37" s="198">
        <f t="shared" si="0"/>
        <v>0.34202014332566882</v>
      </c>
      <c r="D37" s="198">
        <f t="shared" si="1"/>
        <v>0.93969262078590832</v>
      </c>
      <c r="E37" s="198">
        <f t="shared" si="2"/>
        <v>2.7474774194546216</v>
      </c>
      <c r="F37" s="195"/>
      <c r="G37" s="238"/>
      <c r="H37" s="239" t="s">
        <v>173</v>
      </c>
      <c r="I37" s="236"/>
      <c r="J37" s="236"/>
      <c r="K37" s="237"/>
      <c r="L37" s="172"/>
      <c r="M37" s="172"/>
      <c r="N37" s="172"/>
      <c r="O37" s="172"/>
    </row>
    <row r="38" spans="1:15" ht="16.5" thickBot="1" x14ac:dyDescent="0.3">
      <c r="A38" s="196">
        <v>16</v>
      </c>
      <c r="B38" s="197">
        <f t="shared" si="3"/>
        <v>75</v>
      </c>
      <c r="C38" s="198">
        <f t="shared" si="0"/>
        <v>0.25881904510252074</v>
      </c>
      <c r="D38" s="198">
        <f t="shared" si="1"/>
        <v>0.96592582628906831</v>
      </c>
      <c r="E38" s="198">
        <f t="shared" si="2"/>
        <v>3.7320508075688776</v>
      </c>
      <c r="F38" s="195"/>
      <c r="G38" s="240"/>
      <c r="H38" s="241" t="s">
        <v>214</v>
      </c>
      <c r="I38" s="242"/>
      <c r="J38" s="242"/>
      <c r="K38" s="219"/>
      <c r="L38" s="172"/>
      <c r="M38" s="172"/>
      <c r="N38" s="172"/>
      <c r="O38" s="172"/>
    </row>
    <row r="39" spans="1:15" x14ac:dyDescent="0.25">
      <c r="A39" s="196">
        <v>17</v>
      </c>
      <c r="B39" s="197">
        <f t="shared" si="3"/>
        <v>80</v>
      </c>
      <c r="C39" s="198">
        <f t="shared" si="0"/>
        <v>0.17364817766693041</v>
      </c>
      <c r="D39" s="198">
        <f t="shared" si="1"/>
        <v>0.98480775301220802</v>
      </c>
      <c r="E39" s="198">
        <f t="shared" si="2"/>
        <v>5.6712818196177066</v>
      </c>
      <c r="F39" s="195"/>
      <c r="G39" s="199"/>
      <c r="H39" s="200"/>
      <c r="I39" s="199"/>
      <c r="J39" s="199"/>
      <c r="K39" s="199"/>
      <c r="N39" s="172"/>
      <c r="O39" s="172"/>
    </row>
    <row r="40" spans="1:15" ht="16.5" thickBot="1" x14ac:dyDescent="0.3">
      <c r="A40" s="196">
        <v>18</v>
      </c>
      <c r="B40" s="197">
        <f t="shared" si="3"/>
        <v>85</v>
      </c>
      <c r="C40" s="198">
        <f t="shared" si="0"/>
        <v>8.7155742747658138E-2</v>
      </c>
      <c r="D40" s="198">
        <f t="shared" si="1"/>
        <v>0.99619469809174555</v>
      </c>
      <c r="E40" s="198">
        <f t="shared" si="2"/>
        <v>11.430052302761348</v>
      </c>
      <c r="F40" s="195"/>
      <c r="G40" s="201"/>
      <c r="H40" s="200"/>
      <c r="I40" s="202"/>
      <c r="J40" s="202"/>
      <c r="K40" s="201"/>
      <c r="L40" s="172"/>
      <c r="M40" s="172"/>
      <c r="N40" s="172"/>
      <c r="O40" s="172"/>
    </row>
    <row r="41" spans="1:15" ht="16.5" thickBot="1" x14ac:dyDescent="0.3">
      <c r="A41" s="196">
        <v>19</v>
      </c>
      <c r="B41" s="197">
        <f t="shared" si="3"/>
        <v>90</v>
      </c>
      <c r="C41" s="198">
        <f t="shared" si="0"/>
        <v>6.1257422745431001E-17</v>
      </c>
      <c r="D41" s="198">
        <f t="shared" si="1"/>
        <v>1</v>
      </c>
      <c r="E41" s="198"/>
      <c r="F41" s="203" t="s">
        <v>210</v>
      </c>
      <c r="G41" s="204"/>
      <c r="H41" s="201"/>
      <c r="I41" s="201"/>
      <c r="J41" s="201"/>
      <c r="K41" s="201"/>
      <c r="L41" s="172"/>
      <c r="M41" s="172"/>
      <c r="N41" s="172"/>
      <c r="O41" s="172"/>
    </row>
    <row r="42" spans="1:15" x14ac:dyDescent="0.25">
      <c r="A42" s="196">
        <v>20</v>
      </c>
      <c r="B42" s="197">
        <f t="shared" si="3"/>
        <v>95</v>
      </c>
      <c r="C42" s="198">
        <f t="shared" si="0"/>
        <v>-8.7155742747658235E-2</v>
      </c>
      <c r="D42" s="198">
        <f t="shared" si="1"/>
        <v>0.99619469809174555</v>
      </c>
      <c r="E42" s="198">
        <f t="shared" si="2"/>
        <v>-11.430052302761336</v>
      </c>
      <c r="G42" s="201"/>
      <c r="H42" s="201"/>
      <c r="I42" s="201"/>
      <c r="J42" s="201"/>
      <c r="K42" s="201"/>
      <c r="L42" s="172"/>
      <c r="M42" s="172"/>
      <c r="N42" s="172"/>
      <c r="O42" s="172"/>
    </row>
    <row r="43" spans="1:15" x14ac:dyDescent="0.25">
      <c r="A43" s="196">
        <v>21</v>
      </c>
      <c r="B43" s="197">
        <f t="shared" si="3"/>
        <v>100</v>
      </c>
      <c r="C43" s="198">
        <f t="shared" si="0"/>
        <v>-0.1736481776669303</v>
      </c>
      <c r="D43" s="198">
        <f t="shared" si="1"/>
        <v>0.98480775301220802</v>
      </c>
      <c r="E43" s="198">
        <f t="shared" si="2"/>
        <v>-5.6712818196177111</v>
      </c>
      <c r="F43" s="195"/>
      <c r="G43" s="201"/>
      <c r="H43" s="201"/>
      <c r="I43" s="201"/>
      <c r="J43" s="201"/>
      <c r="K43" s="201"/>
      <c r="L43" s="172"/>
      <c r="M43" s="172"/>
      <c r="N43" s="172"/>
      <c r="O43" s="172"/>
    </row>
    <row r="44" spans="1:15" x14ac:dyDescent="0.25">
      <c r="A44" s="196">
        <v>22</v>
      </c>
      <c r="B44" s="197">
        <f t="shared" si="3"/>
        <v>105</v>
      </c>
      <c r="C44" s="198">
        <f t="shared" si="0"/>
        <v>-0.25881904510252085</v>
      </c>
      <c r="D44" s="198">
        <f t="shared" si="1"/>
        <v>0.96592582628906831</v>
      </c>
      <c r="E44" s="198">
        <f t="shared" si="2"/>
        <v>-3.7320508075688763</v>
      </c>
      <c r="F44" s="195"/>
      <c r="G44" s="201"/>
      <c r="H44" s="204"/>
      <c r="I44" s="201"/>
      <c r="J44" s="201"/>
      <c r="K44" s="201"/>
      <c r="L44" s="172"/>
      <c r="M44" s="172"/>
      <c r="N44" s="172"/>
      <c r="O44" s="172"/>
    </row>
    <row r="45" spans="1:15" x14ac:dyDescent="0.25">
      <c r="A45" s="196">
        <v>23</v>
      </c>
      <c r="B45" s="197">
        <f t="shared" si="3"/>
        <v>110</v>
      </c>
      <c r="C45" s="198">
        <f t="shared" si="0"/>
        <v>-0.34202014332566871</v>
      </c>
      <c r="D45" s="198">
        <f t="shared" si="1"/>
        <v>0.93969262078590843</v>
      </c>
      <c r="E45" s="198">
        <f t="shared" si="2"/>
        <v>-2.7474774194546225</v>
      </c>
      <c r="F45" s="195"/>
      <c r="G45" s="201"/>
      <c r="H45" s="199"/>
      <c r="I45" s="201"/>
      <c r="J45" s="201"/>
      <c r="K45" s="201"/>
      <c r="L45" s="172"/>
      <c r="M45" s="172"/>
      <c r="N45" s="172"/>
      <c r="O45" s="172"/>
    </row>
    <row r="46" spans="1:15" x14ac:dyDescent="0.25">
      <c r="A46" s="196">
        <v>24</v>
      </c>
      <c r="B46" s="197">
        <f t="shared" si="3"/>
        <v>115</v>
      </c>
      <c r="C46" s="198">
        <f t="shared" si="0"/>
        <v>-0.42261826174069933</v>
      </c>
      <c r="D46" s="198">
        <f t="shared" si="1"/>
        <v>0.90630778703665005</v>
      </c>
      <c r="E46" s="198">
        <f t="shared" si="2"/>
        <v>-2.1445069205095595</v>
      </c>
      <c r="F46" s="195"/>
      <c r="G46" s="201"/>
      <c r="H46" s="201"/>
      <c r="I46" s="201"/>
      <c r="J46" s="201"/>
      <c r="K46" s="201"/>
      <c r="L46" s="172"/>
      <c r="M46" s="172"/>
      <c r="N46" s="172"/>
      <c r="O46" s="172"/>
    </row>
    <row r="47" spans="1:15" x14ac:dyDescent="0.25">
      <c r="A47" s="196">
        <v>25</v>
      </c>
      <c r="B47" s="197">
        <f t="shared" si="3"/>
        <v>120</v>
      </c>
      <c r="C47" s="198">
        <f t="shared" si="0"/>
        <v>-0.49999999999999978</v>
      </c>
      <c r="D47" s="198">
        <f t="shared" si="1"/>
        <v>0.86602540378443871</v>
      </c>
      <c r="E47" s="198">
        <f t="shared" si="2"/>
        <v>-1.7320508075688783</v>
      </c>
      <c r="F47" s="195"/>
      <c r="G47" s="201"/>
      <c r="H47" s="201"/>
      <c r="I47" s="201"/>
      <c r="J47" s="201"/>
      <c r="K47" s="201"/>
      <c r="L47" s="172"/>
      <c r="M47" s="172"/>
      <c r="N47" s="172"/>
      <c r="O47" s="172"/>
    </row>
    <row r="48" spans="1:15" x14ac:dyDescent="0.25">
      <c r="A48" s="196">
        <v>26</v>
      </c>
      <c r="B48" s="197">
        <f t="shared" si="3"/>
        <v>125</v>
      </c>
      <c r="C48" s="198">
        <f t="shared" si="0"/>
        <v>-0.57357643635104616</v>
      </c>
      <c r="D48" s="198">
        <f t="shared" si="1"/>
        <v>0.81915204428899169</v>
      </c>
      <c r="E48" s="198">
        <f t="shared" si="2"/>
        <v>-1.4281480067421142</v>
      </c>
      <c r="F48" s="195"/>
      <c r="G48" s="201"/>
      <c r="H48" s="201"/>
      <c r="I48" s="201"/>
      <c r="J48" s="201"/>
      <c r="K48" s="201"/>
      <c r="L48" s="172"/>
      <c r="M48" s="172"/>
      <c r="N48" s="172"/>
      <c r="O48" s="172"/>
    </row>
    <row r="49" spans="1:15" x14ac:dyDescent="0.25">
      <c r="A49" s="196">
        <v>27</v>
      </c>
      <c r="B49" s="197">
        <f t="shared" si="3"/>
        <v>130</v>
      </c>
      <c r="C49" s="198">
        <f t="shared" si="0"/>
        <v>-0.64278760968653936</v>
      </c>
      <c r="D49" s="198">
        <f t="shared" si="1"/>
        <v>0.76604444311897801</v>
      </c>
      <c r="E49" s="198">
        <f t="shared" si="2"/>
        <v>-1.19175359259421</v>
      </c>
      <c r="F49" s="195"/>
      <c r="G49" s="201"/>
      <c r="H49" s="201"/>
      <c r="I49" s="201"/>
      <c r="J49" s="201"/>
      <c r="K49" s="201"/>
      <c r="L49" s="172"/>
      <c r="M49" s="172"/>
      <c r="N49" s="172"/>
      <c r="O49" s="172"/>
    </row>
    <row r="50" spans="1:15" x14ac:dyDescent="0.25">
      <c r="A50" s="196">
        <v>28</v>
      </c>
      <c r="B50" s="197">
        <f t="shared" si="3"/>
        <v>135</v>
      </c>
      <c r="C50" s="198">
        <f t="shared" si="0"/>
        <v>-0.70710678118654746</v>
      </c>
      <c r="D50" s="198">
        <f t="shared" si="1"/>
        <v>0.70710678118654757</v>
      </c>
      <c r="E50" s="198">
        <f t="shared" si="2"/>
        <v>-1.0000000000000002</v>
      </c>
      <c r="F50" s="195"/>
      <c r="G50" s="201"/>
      <c r="H50" s="201"/>
      <c r="I50" s="201"/>
      <c r="J50" s="201"/>
      <c r="K50" s="201"/>
      <c r="L50" s="172"/>
      <c r="M50" s="172"/>
      <c r="N50" s="172"/>
      <c r="O50" s="172"/>
    </row>
    <row r="51" spans="1:15" x14ac:dyDescent="0.25">
      <c r="A51" s="196">
        <v>29</v>
      </c>
      <c r="B51" s="197">
        <f t="shared" si="3"/>
        <v>140</v>
      </c>
      <c r="C51" s="198">
        <f t="shared" si="0"/>
        <v>-0.7660444431189779</v>
      </c>
      <c r="D51" s="198">
        <f t="shared" si="1"/>
        <v>0.64278760968653947</v>
      </c>
      <c r="E51" s="198">
        <f t="shared" si="2"/>
        <v>-0.83909963117728037</v>
      </c>
      <c r="F51" s="195"/>
      <c r="G51" s="201"/>
      <c r="H51" s="201"/>
      <c r="I51" s="201"/>
      <c r="J51" s="201"/>
      <c r="K51" s="201"/>
      <c r="L51" s="172"/>
      <c r="M51" s="172"/>
      <c r="N51" s="172"/>
      <c r="O51" s="172"/>
    </row>
    <row r="52" spans="1:15" x14ac:dyDescent="0.25">
      <c r="A52" s="196">
        <v>30</v>
      </c>
      <c r="B52" s="197">
        <f t="shared" si="3"/>
        <v>145</v>
      </c>
      <c r="C52" s="198">
        <f t="shared" si="0"/>
        <v>-0.81915204428899191</v>
      </c>
      <c r="D52" s="198">
        <f t="shared" si="1"/>
        <v>0.57357643635104594</v>
      </c>
      <c r="E52" s="198">
        <f t="shared" si="2"/>
        <v>-0.7002075382097096</v>
      </c>
      <c r="F52" s="195"/>
      <c r="G52" s="201"/>
      <c r="H52" s="201"/>
      <c r="I52" s="201"/>
      <c r="J52" s="201"/>
      <c r="K52" s="201"/>
      <c r="L52" s="172"/>
      <c r="M52" s="172"/>
      <c r="N52" s="172"/>
      <c r="O52" s="172"/>
    </row>
    <row r="53" spans="1:15" x14ac:dyDescent="0.25">
      <c r="A53" s="196">
        <v>31</v>
      </c>
      <c r="B53" s="197">
        <f t="shared" si="3"/>
        <v>150</v>
      </c>
      <c r="C53" s="198">
        <f t="shared" si="0"/>
        <v>-0.86602540378443871</v>
      </c>
      <c r="D53" s="198">
        <f t="shared" si="1"/>
        <v>0.49999999999999994</v>
      </c>
      <c r="E53" s="198">
        <f t="shared" si="2"/>
        <v>-0.57735026918962573</v>
      </c>
      <c r="F53" s="195"/>
      <c r="G53" s="201"/>
      <c r="H53" s="201"/>
      <c r="I53" s="201"/>
      <c r="J53" s="201"/>
      <c r="K53" s="201"/>
      <c r="L53" s="172"/>
      <c r="M53" s="172"/>
      <c r="N53" s="172"/>
      <c r="O53" s="172"/>
    </row>
    <row r="54" spans="1:15" x14ac:dyDescent="0.25">
      <c r="A54" s="196">
        <v>32</v>
      </c>
      <c r="B54" s="197">
        <f t="shared" si="3"/>
        <v>155</v>
      </c>
      <c r="C54" s="198">
        <f t="shared" si="0"/>
        <v>-0.90630778703664994</v>
      </c>
      <c r="D54" s="198">
        <f t="shared" si="1"/>
        <v>0.4226182617406995</v>
      </c>
      <c r="E54" s="198">
        <f t="shared" si="2"/>
        <v>-0.46630765815499864</v>
      </c>
      <c r="G54" s="201"/>
      <c r="H54" s="201"/>
      <c r="I54" s="201"/>
      <c r="J54" s="201"/>
      <c r="K54" s="201"/>
      <c r="L54" s="172"/>
      <c r="M54" s="172"/>
      <c r="N54" s="172"/>
      <c r="O54" s="172"/>
    </row>
    <row r="55" spans="1:15" x14ac:dyDescent="0.25">
      <c r="A55" s="196">
        <v>33</v>
      </c>
      <c r="B55" s="197">
        <f t="shared" si="3"/>
        <v>160</v>
      </c>
      <c r="C55" s="198">
        <f t="shared" si="0"/>
        <v>-0.93969262078590832</v>
      </c>
      <c r="D55" s="198">
        <f t="shared" si="1"/>
        <v>0.34202014332566888</v>
      </c>
      <c r="E55" s="198">
        <f t="shared" si="2"/>
        <v>-0.36397023426620256</v>
      </c>
      <c r="G55" s="172"/>
      <c r="H55" s="172"/>
      <c r="I55" s="172"/>
      <c r="J55" s="172"/>
      <c r="K55" s="172"/>
      <c r="L55" s="172"/>
      <c r="M55" s="172"/>
      <c r="N55" s="172"/>
      <c r="O55" s="172"/>
    </row>
    <row r="56" spans="1:15" x14ac:dyDescent="0.25">
      <c r="A56" s="196">
        <v>34</v>
      </c>
      <c r="B56" s="197">
        <f t="shared" si="3"/>
        <v>165</v>
      </c>
      <c r="C56" s="198">
        <f t="shared" si="0"/>
        <v>-0.9659258262890682</v>
      </c>
      <c r="D56" s="198">
        <f t="shared" si="1"/>
        <v>0.25881904510252102</v>
      </c>
      <c r="E56" s="198">
        <f t="shared" si="2"/>
        <v>-0.26794919243112297</v>
      </c>
      <c r="G56" s="172"/>
      <c r="H56" s="172"/>
      <c r="I56" s="172"/>
      <c r="J56" s="172"/>
      <c r="K56" s="172"/>
      <c r="L56" s="172"/>
      <c r="M56" s="172"/>
      <c r="N56" s="172"/>
      <c r="O56" s="172"/>
    </row>
    <row r="57" spans="1:15" x14ac:dyDescent="0.25">
      <c r="A57" s="196">
        <v>35</v>
      </c>
      <c r="B57" s="197">
        <f t="shared" si="3"/>
        <v>170</v>
      </c>
      <c r="C57" s="198">
        <f t="shared" si="0"/>
        <v>-0.98480775301220802</v>
      </c>
      <c r="D57" s="198">
        <f t="shared" si="1"/>
        <v>0.17364817766693028</v>
      </c>
      <c r="E57" s="198">
        <f t="shared" si="2"/>
        <v>-0.17632698070846489</v>
      </c>
      <c r="G57" s="172"/>
      <c r="H57" s="172"/>
      <c r="I57" s="172"/>
      <c r="J57" s="172"/>
      <c r="K57" s="172"/>
      <c r="L57" s="172"/>
      <c r="M57" s="172"/>
      <c r="N57" s="172"/>
      <c r="O57" s="172"/>
    </row>
    <row r="58" spans="1:15" x14ac:dyDescent="0.25">
      <c r="A58" s="196">
        <v>36</v>
      </c>
      <c r="B58" s="197">
        <f t="shared" si="3"/>
        <v>175</v>
      </c>
      <c r="C58" s="198">
        <f t="shared" si="0"/>
        <v>-0.99619469809174555</v>
      </c>
      <c r="D58" s="198">
        <f t="shared" si="1"/>
        <v>8.7155742747658194E-2</v>
      </c>
      <c r="E58" s="198">
        <f t="shared" si="2"/>
        <v>-8.7488663525924021E-2</v>
      </c>
      <c r="G58" s="172"/>
      <c r="H58" s="172"/>
      <c r="I58" s="172"/>
      <c r="J58" s="172"/>
      <c r="K58" s="172"/>
      <c r="L58" s="172"/>
      <c r="M58" s="172"/>
      <c r="N58" s="172"/>
      <c r="O58" s="172"/>
    </row>
    <row r="59" spans="1:15" x14ac:dyDescent="0.25">
      <c r="A59" s="196">
        <v>37</v>
      </c>
      <c r="B59" s="197">
        <f t="shared" si="3"/>
        <v>180</v>
      </c>
      <c r="C59" s="198">
        <f t="shared" si="0"/>
        <v>-1</v>
      </c>
      <c r="D59" s="198">
        <f t="shared" si="1"/>
        <v>1.22514845490862E-16</v>
      </c>
      <c r="E59" s="198">
        <f t="shared" si="2"/>
        <v>-1.22514845490862E-16</v>
      </c>
      <c r="G59" s="172"/>
      <c r="H59" s="172"/>
      <c r="I59" s="172"/>
      <c r="J59" s="172"/>
      <c r="K59" s="172"/>
      <c r="L59" s="172"/>
      <c r="M59" s="172"/>
      <c r="N59" s="172"/>
      <c r="O59" s="172"/>
    </row>
    <row r="60" spans="1:15" x14ac:dyDescent="0.25">
      <c r="A60" s="196">
        <v>38</v>
      </c>
      <c r="B60" s="197">
        <f t="shared" si="3"/>
        <v>185</v>
      </c>
      <c r="C60" s="198">
        <f t="shared" si="0"/>
        <v>-0.99619469809174555</v>
      </c>
      <c r="D60" s="198">
        <f t="shared" si="1"/>
        <v>-8.7155742747657944E-2</v>
      </c>
      <c r="E60" s="198">
        <f t="shared" si="2"/>
        <v>8.7488663525923785E-2</v>
      </c>
      <c r="G60" s="172"/>
      <c r="H60" s="172"/>
      <c r="I60" s="172"/>
      <c r="J60" s="172"/>
      <c r="K60" s="172"/>
    </row>
    <row r="61" spans="1:15" x14ac:dyDescent="0.25">
      <c r="A61" s="196">
        <v>39</v>
      </c>
      <c r="B61" s="197">
        <f t="shared" si="3"/>
        <v>190</v>
      </c>
      <c r="C61" s="198">
        <f t="shared" si="0"/>
        <v>-0.98480775301220802</v>
      </c>
      <c r="D61" s="198">
        <f t="shared" si="1"/>
        <v>-0.17364817766693047</v>
      </c>
      <c r="E61" s="198">
        <f t="shared" si="2"/>
        <v>0.17632698070846509</v>
      </c>
    </row>
    <row r="62" spans="1:15" x14ac:dyDescent="0.25">
      <c r="A62" s="196">
        <v>40</v>
      </c>
      <c r="B62" s="197">
        <f t="shared" si="3"/>
        <v>195</v>
      </c>
      <c r="C62" s="198">
        <f t="shared" si="0"/>
        <v>-0.96592582628906831</v>
      </c>
      <c r="D62" s="198">
        <f t="shared" si="1"/>
        <v>-0.25881904510252079</v>
      </c>
      <c r="E62" s="198">
        <f t="shared" si="2"/>
        <v>0.2679491924311227</v>
      </c>
    </row>
    <row r="63" spans="1:15" x14ac:dyDescent="0.25">
      <c r="A63" s="196">
        <v>41</v>
      </c>
      <c r="B63" s="197">
        <f t="shared" si="3"/>
        <v>200</v>
      </c>
      <c r="C63" s="198">
        <f t="shared" si="0"/>
        <v>-0.93969262078590843</v>
      </c>
      <c r="D63" s="198">
        <f t="shared" si="1"/>
        <v>-0.34202014332566866</v>
      </c>
      <c r="E63" s="198">
        <f t="shared" si="2"/>
        <v>0.36397023426620229</v>
      </c>
    </row>
    <row r="64" spans="1:15" x14ac:dyDescent="0.25">
      <c r="A64" s="196">
        <v>42</v>
      </c>
      <c r="B64" s="197">
        <f t="shared" si="3"/>
        <v>205</v>
      </c>
      <c r="C64" s="198">
        <f t="shared" si="0"/>
        <v>-0.90630778703665005</v>
      </c>
      <c r="D64" s="198">
        <f t="shared" si="1"/>
        <v>-0.42261826174069927</v>
      </c>
      <c r="E64" s="198">
        <f t="shared" si="2"/>
        <v>0.46630765815499836</v>
      </c>
    </row>
    <row r="65" spans="1:6" x14ac:dyDescent="0.25">
      <c r="A65" s="196">
        <v>43</v>
      </c>
      <c r="B65" s="197">
        <f t="shared" si="3"/>
        <v>210</v>
      </c>
      <c r="C65" s="198">
        <f t="shared" si="0"/>
        <v>-0.8660254037844386</v>
      </c>
      <c r="D65" s="198">
        <f t="shared" si="1"/>
        <v>-0.50000000000000011</v>
      </c>
      <c r="E65" s="198">
        <f t="shared" si="2"/>
        <v>0.57735026918962595</v>
      </c>
    </row>
    <row r="66" spans="1:6" x14ac:dyDescent="0.25">
      <c r="A66" s="196">
        <v>44</v>
      </c>
      <c r="B66" s="197">
        <f t="shared" si="3"/>
        <v>215</v>
      </c>
      <c r="C66" s="198">
        <f t="shared" si="0"/>
        <v>-0.8191520442889918</v>
      </c>
      <c r="D66" s="198">
        <f t="shared" si="1"/>
        <v>-0.57357643635104616</v>
      </c>
      <c r="E66" s="198">
        <f t="shared" si="2"/>
        <v>0.70020753820970982</v>
      </c>
    </row>
    <row r="67" spans="1:6" x14ac:dyDescent="0.25">
      <c r="A67" s="196">
        <v>45</v>
      </c>
      <c r="B67" s="197">
        <f t="shared" si="3"/>
        <v>220</v>
      </c>
      <c r="C67" s="198">
        <f t="shared" si="0"/>
        <v>-0.76604444311897801</v>
      </c>
      <c r="D67" s="198">
        <f t="shared" si="1"/>
        <v>-0.64278760968653925</v>
      </c>
      <c r="E67" s="198">
        <f t="shared" si="2"/>
        <v>0.83909963117727993</v>
      </c>
    </row>
    <row r="68" spans="1:6" x14ac:dyDescent="0.25">
      <c r="A68" s="196">
        <v>46</v>
      </c>
      <c r="B68" s="197">
        <f t="shared" si="3"/>
        <v>225</v>
      </c>
      <c r="C68" s="198">
        <f t="shared" si="0"/>
        <v>-0.70710678118654768</v>
      </c>
      <c r="D68" s="198">
        <f t="shared" si="1"/>
        <v>-0.70710678118654746</v>
      </c>
      <c r="E68" s="198">
        <f t="shared" si="2"/>
        <v>0.99999999999999967</v>
      </c>
    </row>
    <row r="69" spans="1:6" x14ac:dyDescent="0.25">
      <c r="A69" s="196">
        <v>47</v>
      </c>
      <c r="B69" s="197">
        <f t="shared" si="3"/>
        <v>230</v>
      </c>
      <c r="C69" s="198">
        <f t="shared" si="0"/>
        <v>-0.64278760968653947</v>
      </c>
      <c r="D69" s="198">
        <f t="shared" si="1"/>
        <v>-0.7660444431189779</v>
      </c>
      <c r="E69" s="198">
        <f t="shared" si="2"/>
        <v>1.1917535925942093</v>
      </c>
    </row>
    <row r="70" spans="1:6" x14ac:dyDescent="0.25">
      <c r="A70" s="196">
        <v>48</v>
      </c>
      <c r="B70" s="197">
        <f t="shared" si="3"/>
        <v>235</v>
      </c>
      <c r="C70" s="198">
        <f t="shared" si="0"/>
        <v>-0.57357643635104638</v>
      </c>
      <c r="D70" s="198">
        <f t="shared" si="1"/>
        <v>-0.81915204428899158</v>
      </c>
      <c r="E70" s="198">
        <f t="shared" si="2"/>
        <v>1.4281480067421135</v>
      </c>
    </row>
    <row r="71" spans="1:6" x14ac:dyDescent="0.25">
      <c r="A71" s="196">
        <v>49</v>
      </c>
      <c r="B71" s="197">
        <f t="shared" si="3"/>
        <v>240</v>
      </c>
      <c r="C71" s="198">
        <f t="shared" si="0"/>
        <v>-0.50000000000000044</v>
      </c>
      <c r="D71" s="198">
        <f t="shared" si="1"/>
        <v>-0.86602540378443837</v>
      </c>
      <c r="E71" s="198">
        <f t="shared" si="2"/>
        <v>1.7320508075688754</v>
      </c>
    </row>
    <row r="72" spans="1:6" x14ac:dyDescent="0.25">
      <c r="A72" s="196">
        <v>50</v>
      </c>
      <c r="B72" s="197">
        <f t="shared" si="3"/>
        <v>245</v>
      </c>
      <c r="C72" s="198">
        <f t="shared" si="0"/>
        <v>-0.42261826174069916</v>
      </c>
      <c r="D72" s="198">
        <f t="shared" si="1"/>
        <v>-0.90630778703665005</v>
      </c>
      <c r="E72" s="198">
        <f t="shared" si="2"/>
        <v>2.1445069205095604</v>
      </c>
    </row>
    <row r="73" spans="1:6" x14ac:dyDescent="0.25">
      <c r="A73" s="196">
        <v>51</v>
      </c>
      <c r="B73" s="197">
        <f t="shared" si="3"/>
        <v>250</v>
      </c>
      <c r="C73" s="198">
        <f t="shared" si="0"/>
        <v>-0.34202014332566855</v>
      </c>
      <c r="D73" s="198">
        <f t="shared" si="1"/>
        <v>-0.93969262078590843</v>
      </c>
      <c r="E73" s="198">
        <f t="shared" si="2"/>
        <v>2.7474774194546243</v>
      </c>
    </row>
    <row r="74" spans="1:6" x14ac:dyDescent="0.25">
      <c r="A74" s="196">
        <v>52</v>
      </c>
      <c r="B74" s="197">
        <f t="shared" si="3"/>
        <v>255</v>
      </c>
      <c r="C74" s="198">
        <f t="shared" si="0"/>
        <v>-0.25881904510252063</v>
      </c>
      <c r="D74" s="198">
        <f t="shared" si="1"/>
        <v>-0.96592582628906831</v>
      </c>
      <c r="E74" s="198">
        <f t="shared" si="2"/>
        <v>3.732050807568879</v>
      </c>
    </row>
    <row r="75" spans="1:6" x14ac:dyDescent="0.25">
      <c r="A75" s="196">
        <v>53</v>
      </c>
      <c r="B75" s="197">
        <f t="shared" si="3"/>
        <v>260</v>
      </c>
      <c r="C75" s="198">
        <f t="shared" si="0"/>
        <v>-0.17364817766693033</v>
      </c>
      <c r="D75" s="198">
        <f t="shared" si="1"/>
        <v>-0.98480775301220802</v>
      </c>
      <c r="E75" s="198">
        <f t="shared" si="2"/>
        <v>5.6712818196177102</v>
      </c>
    </row>
    <row r="76" spans="1:6" x14ac:dyDescent="0.25">
      <c r="A76" s="196">
        <v>54</v>
      </c>
      <c r="B76" s="197">
        <f t="shared" si="3"/>
        <v>265</v>
      </c>
      <c r="C76" s="198">
        <f t="shared" si="0"/>
        <v>-8.7155742747658249E-2</v>
      </c>
      <c r="D76" s="198">
        <f t="shared" si="1"/>
        <v>-0.99619469809174555</v>
      </c>
      <c r="E76" s="198">
        <f t="shared" si="2"/>
        <v>11.430052302761332</v>
      </c>
    </row>
    <row r="77" spans="1:6" x14ac:dyDescent="0.25">
      <c r="A77" s="196">
        <v>55</v>
      </c>
      <c r="B77" s="197">
        <f t="shared" si="3"/>
        <v>270</v>
      </c>
      <c r="C77" s="198">
        <f t="shared" si="0"/>
        <v>-1.83772268236293E-16</v>
      </c>
      <c r="D77" s="198">
        <f t="shared" si="1"/>
        <v>-1</v>
      </c>
      <c r="E77" s="198"/>
      <c r="F77" s="205" t="s">
        <v>172</v>
      </c>
    </row>
    <row r="78" spans="1:6" x14ac:dyDescent="0.25">
      <c r="A78" s="196">
        <v>56</v>
      </c>
      <c r="B78" s="197">
        <f t="shared" si="3"/>
        <v>275</v>
      </c>
      <c r="C78" s="198">
        <f t="shared" si="0"/>
        <v>8.7155742747657888E-2</v>
      </c>
      <c r="D78" s="198">
        <f t="shared" si="1"/>
        <v>-0.99619469809174555</v>
      </c>
      <c r="E78" s="198">
        <f t="shared" si="2"/>
        <v>-11.43005230276138</v>
      </c>
    </row>
    <row r="79" spans="1:6" x14ac:dyDescent="0.25">
      <c r="A79" s="196">
        <v>57</v>
      </c>
      <c r="B79" s="197">
        <f t="shared" si="3"/>
        <v>280</v>
      </c>
      <c r="C79" s="198">
        <f t="shared" si="0"/>
        <v>0.17364817766692997</v>
      </c>
      <c r="D79" s="198">
        <f t="shared" si="1"/>
        <v>-0.98480775301220813</v>
      </c>
      <c r="E79" s="198">
        <f t="shared" si="2"/>
        <v>-5.6712818196177226</v>
      </c>
    </row>
    <row r="80" spans="1:6" x14ac:dyDescent="0.25">
      <c r="A80" s="196">
        <v>58</v>
      </c>
      <c r="B80" s="197">
        <f t="shared" si="3"/>
        <v>285</v>
      </c>
      <c r="C80" s="198">
        <f t="shared" si="0"/>
        <v>0.2588190451025203</v>
      </c>
      <c r="D80" s="198">
        <f t="shared" si="1"/>
        <v>-0.96592582628906842</v>
      </c>
      <c r="E80" s="198">
        <f t="shared" si="2"/>
        <v>-3.7320508075688847</v>
      </c>
    </row>
    <row r="81" spans="1:5" x14ac:dyDescent="0.25">
      <c r="A81" s="196">
        <v>59</v>
      </c>
      <c r="B81" s="197">
        <f t="shared" si="3"/>
        <v>290</v>
      </c>
      <c r="C81" s="198">
        <f t="shared" si="0"/>
        <v>0.34202014332566899</v>
      </c>
      <c r="D81" s="198">
        <f t="shared" si="1"/>
        <v>-0.93969262078590832</v>
      </c>
      <c r="E81" s="198">
        <f t="shared" si="2"/>
        <v>-2.7474774194546199</v>
      </c>
    </row>
    <row r="82" spans="1:5" x14ac:dyDescent="0.25">
      <c r="A82" s="196">
        <v>60</v>
      </c>
      <c r="B82" s="197">
        <f t="shared" si="3"/>
        <v>295</v>
      </c>
      <c r="C82" s="198">
        <f t="shared" si="0"/>
        <v>0.42261826174069961</v>
      </c>
      <c r="D82" s="198">
        <f t="shared" si="1"/>
        <v>-0.90630778703664994</v>
      </c>
      <c r="E82" s="198">
        <f t="shared" si="2"/>
        <v>-2.1445069205095577</v>
      </c>
    </row>
    <row r="83" spans="1:5" x14ac:dyDescent="0.25">
      <c r="A83" s="196">
        <v>61</v>
      </c>
      <c r="B83" s="197">
        <f t="shared" si="3"/>
        <v>300</v>
      </c>
      <c r="C83" s="198">
        <f t="shared" si="0"/>
        <v>0.50000000000000011</v>
      </c>
      <c r="D83" s="198">
        <f>SIN(RADIANS(B83))</f>
        <v>-0.8660254037844386</v>
      </c>
      <c r="E83" s="198">
        <f t="shared" si="2"/>
        <v>-1.732050807568877</v>
      </c>
    </row>
    <row r="84" spans="1:5" x14ac:dyDescent="0.25">
      <c r="A84" s="196">
        <v>62</v>
      </c>
      <c r="B84" s="197">
        <f t="shared" si="3"/>
        <v>305</v>
      </c>
      <c r="C84" s="198">
        <f t="shared" si="0"/>
        <v>0.57357643635104605</v>
      </c>
      <c r="D84" s="198">
        <f t="shared" si="1"/>
        <v>-0.8191520442889918</v>
      </c>
      <c r="E84" s="198">
        <f t="shared" si="2"/>
        <v>-1.4281480067421146</v>
      </c>
    </row>
    <row r="85" spans="1:5" x14ac:dyDescent="0.25">
      <c r="A85" s="196">
        <v>63</v>
      </c>
      <c r="B85" s="197">
        <f t="shared" si="3"/>
        <v>310</v>
      </c>
      <c r="C85" s="198">
        <f t="shared" si="0"/>
        <v>0.64278760968653925</v>
      </c>
      <c r="D85" s="198">
        <f t="shared" si="1"/>
        <v>-0.76604444311897812</v>
      </c>
      <c r="E85" s="198">
        <f t="shared" si="2"/>
        <v>-1.1917535925942102</v>
      </c>
    </row>
    <row r="86" spans="1:5" x14ac:dyDescent="0.25">
      <c r="A86" s="196">
        <v>64</v>
      </c>
      <c r="B86" s="197">
        <f t="shared" si="3"/>
        <v>315</v>
      </c>
      <c r="C86" s="198">
        <f t="shared" si="0"/>
        <v>0.70710678118654735</v>
      </c>
      <c r="D86" s="198">
        <f t="shared" si="1"/>
        <v>-0.70710678118654768</v>
      </c>
      <c r="E86" s="198">
        <f t="shared" si="2"/>
        <v>-1.0000000000000004</v>
      </c>
    </row>
    <row r="87" spans="1:5" x14ac:dyDescent="0.25">
      <c r="A87" s="196">
        <v>65</v>
      </c>
      <c r="B87" s="197">
        <f t="shared" si="3"/>
        <v>320</v>
      </c>
      <c r="C87" s="198">
        <f t="shared" si="0"/>
        <v>0.76604444311897779</v>
      </c>
      <c r="D87" s="198">
        <f t="shared" si="1"/>
        <v>-0.64278760968653958</v>
      </c>
      <c r="E87" s="198">
        <f t="shared" si="2"/>
        <v>-0.83909963117728059</v>
      </c>
    </row>
    <row r="88" spans="1:5" x14ac:dyDescent="0.25">
      <c r="A88" s="196">
        <v>66</v>
      </c>
      <c r="B88" s="197">
        <f t="shared" si="3"/>
        <v>325</v>
      </c>
      <c r="C88" s="198">
        <f t="shared" ref="C88:C95" si="4">COS(RADIANS(B88))</f>
        <v>0.81915204428899158</v>
      </c>
      <c r="D88" s="198">
        <f t="shared" ref="D88:D95" si="5">SIN(RADIANS(B88))</f>
        <v>-0.57357643635104649</v>
      </c>
      <c r="E88" s="198">
        <f t="shared" ref="E88:E95" si="6">TAN(RADIANS(B88))</f>
        <v>-0.70020753820971038</v>
      </c>
    </row>
    <row r="89" spans="1:5" x14ac:dyDescent="0.25">
      <c r="A89" s="196">
        <v>67</v>
      </c>
      <c r="B89" s="197">
        <f t="shared" ref="B89:B95" si="7">B88+$B$19</f>
        <v>330</v>
      </c>
      <c r="C89" s="198">
        <f t="shared" si="4"/>
        <v>0.86602540378443837</v>
      </c>
      <c r="D89" s="198">
        <f t="shared" si="5"/>
        <v>-0.50000000000000044</v>
      </c>
      <c r="E89" s="198">
        <f t="shared" si="6"/>
        <v>-0.57735026918962651</v>
      </c>
    </row>
    <row r="90" spans="1:5" x14ac:dyDescent="0.25">
      <c r="A90" s="196">
        <v>68</v>
      </c>
      <c r="B90" s="197">
        <f t="shared" si="7"/>
        <v>335</v>
      </c>
      <c r="C90" s="198">
        <f t="shared" si="4"/>
        <v>0.90630778703665005</v>
      </c>
      <c r="D90" s="198">
        <f t="shared" si="5"/>
        <v>-0.42261826174069922</v>
      </c>
      <c r="E90" s="198">
        <f t="shared" si="6"/>
        <v>-0.46630765815499825</v>
      </c>
    </row>
    <row r="91" spans="1:5" x14ac:dyDescent="0.25">
      <c r="A91" s="196">
        <v>69</v>
      </c>
      <c r="B91" s="197">
        <f t="shared" si="7"/>
        <v>340</v>
      </c>
      <c r="C91" s="198">
        <f t="shared" si="4"/>
        <v>0.93969262078590843</v>
      </c>
      <c r="D91" s="198">
        <f t="shared" si="5"/>
        <v>-0.3420201433256686</v>
      </c>
      <c r="E91" s="198">
        <f t="shared" si="6"/>
        <v>-0.36397023426620218</v>
      </c>
    </row>
    <row r="92" spans="1:5" x14ac:dyDescent="0.25">
      <c r="A92" s="196">
        <v>70</v>
      </c>
      <c r="B92" s="197">
        <f t="shared" si="7"/>
        <v>345</v>
      </c>
      <c r="C92" s="198">
        <f t="shared" si="4"/>
        <v>0.96592582628906831</v>
      </c>
      <c r="D92" s="198">
        <f t="shared" si="5"/>
        <v>-0.25881904510252068</v>
      </c>
      <c r="E92" s="198">
        <f t="shared" si="6"/>
        <v>-0.26794919243112264</v>
      </c>
    </row>
    <row r="93" spans="1:5" x14ac:dyDescent="0.25">
      <c r="A93" s="196">
        <v>71</v>
      </c>
      <c r="B93" s="197">
        <f t="shared" si="7"/>
        <v>350</v>
      </c>
      <c r="C93" s="198">
        <f t="shared" si="4"/>
        <v>0.98480775301220802</v>
      </c>
      <c r="D93" s="198">
        <f t="shared" si="5"/>
        <v>-0.17364817766693039</v>
      </c>
      <c r="E93" s="198">
        <f t="shared" si="6"/>
        <v>-0.176326980708465</v>
      </c>
    </row>
    <row r="94" spans="1:5" x14ac:dyDescent="0.25">
      <c r="A94" s="196">
        <v>72</v>
      </c>
      <c r="B94" s="197">
        <f t="shared" si="7"/>
        <v>355</v>
      </c>
      <c r="C94" s="198">
        <f t="shared" si="4"/>
        <v>0.99619469809174555</v>
      </c>
      <c r="D94" s="198">
        <f t="shared" si="5"/>
        <v>-8.7155742747658319E-2</v>
      </c>
      <c r="E94" s="198">
        <f t="shared" si="6"/>
        <v>-8.7488663525924146E-2</v>
      </c>
    </row>
    <row r="95" spans="1:5" x14ac:dyDescent="0.25">
      <c r="A95" s="196">
        <v>73</v>
      </c>
      <c r="B95" s="197">
        <f t="shared" si="7"/>
        <v>360</v>
      </c>
      <c r="C95" s="198">
        <f t="shared" si="4"/>
        <v>1</v>
      </c>
      <c r="D95" s="198">
        <f t="shared" si="5"/>
        <v>-2.45029690981724E-16</v>
      </c>
      <c r="E95" s="198">
        <f t="shared" si="6"/>
        <v>-2.45029690981724E-16</v>
      </c>
    </row>
  </sheetData>
  <pageMargins left="0.75" right="0.75" top="1" bottom="1" header="0" footer="0"/>
  <pageSetup paperSize="9"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R1160"/>
  <sheetViews>
    <sheetView showGridLines="0" zoomScale="75" zoomScaleNormal="75" zoomScaleSheetLayoutView="200" workbookViewId="0"/>
  </sheetViews>
  <sheetFormatPr baseColWidth="10" defaultRowHeight="15" x14ac:dyDescent="0.2"/>
  <cols>
    <col min="1" max="1" width="8.88671875" customWidth="1"/>
    <col min="2" max="2" width="7.44140625" customWidth="1"/>
    <col min="3" max="3" width="5.21875" customWidth="1"/>
    <col min="4" max="4" width="8.77734375" customWidth="1"/>
    <col min="5" max="5" width="4.88671875" customWidth="1"/>
    <col min="6" max="6" width="16.5546875" customWidth="1"/>
    <col min="7" max="7" width="15.33203125" customWidth="1"/>
    <col min="8" max="8" width="8.44140625" customWidth="1"/>
  </cols>
  <sheetData>
    <row r="1" spans="1:226" ht="18" x14ac:dyDescent="0.25">
      <c r="A1" s="21" t="s">
        <v>133</v>
      </c>
    </row>
    <row r="2" spans="1:226" ht="20.100000000000001" customHeight="1" x14ac:dyDescent="0.25">
      <c r="A2" s="2" t="s">
        <v>51</v>
      </c>
      <c r="B2" s="1"/>
      <c r="C2" s="1"/>
      <c r="D2" s="1"/>
      <c r="E2" s="1"/>
      <c r="F2" s="1"/>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c r="GC2" s="6"/>
      <c r="GD2" s="6"/>
      <c r="GE2" s="6"/>
      <c r="GF2" s="6"/>
      <c r="GG2" s="6"/>
      <c r="GH2" s="6"/>
      <c r="GI2" s="6"/>
      <c r="GJ2" s="6"/>
      <c r="GK2" s="6"/>
      <c r="GL2" s="6"/>
      <c r="GM2" s="6"/>
      <c r="GN2" s="6"/>
      <c r="GO2" s="6"/>
      <c r="GP2" s="6"/>
      <c r="GQ2" s="6"/>
      <c r="GR2" s="6"/>
      <c r="GS2" s="6"/>
      <c r="GT2" s="6"/>
      <c r="GU2" s="6"/>
      <c r="GV2" s="6"/>
      <c r="GW2" s="6"/>
      <c r="GX2" s="6"/>
      <c r="GY2" s="6"/>
      <c r="GZ2" s="6"/>
      <c r="HA2" s="6"/>
      <c r="HB2" s="6"/>
      <c r="HC2" s="6"/>
      <c r="HD2" s="6"/>
      <c r="HE2" s="6"/>
      <c r="HF2" s="6"/>
      <c r="HG2" s="6"/>
      <c r="HH2" s="6"/>
      <c r="HI2" s="6"/>
      <c r="HJ2" s="6"/>
      <c r="HK2" s="6"/>
      <c r="HL2" s="6"/>
      <c r="HM2" s="6"/>
      <c r="HN2" s="6"/>
      <c r="HO2" s="6"/>
      <c r="HP2" s="6"/>
      <c r="HQ2" s="6"/>
      <c r="HR2" s="6"/>
    </row>
    <row r="3" spans="1:226" ht="20.100000000000001" customHeight="1" x14ac:dyDescent="0.2">
      <c r="A3" s="3"/>
      <c r="B3" s="1"/>
      <c r="C3" s="1"/>
      <c r="D3" s="1"/>
      <c r="E3" s="1"/>
      <c r="F3" s="1"/>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c r="FB3" s="6"/>
      <c r="FC3" s="6"/>
      <c r="FD3" s="6"/>
      <c r="FE3" s="6"/>
      <c r="FF3" s="6"/>
      <c r="FG3" s="6"/>
      <c r="FH3" s="6"/>
      <c r="FI3" s="6"/>
      <c r="FJ3" s="6"/>
      <c r="FK3" s="6"/>
      <c r="FL3" s="6"/>
      <c r="FM3" s="6"/>
      <c r="FN3" s="6"/>
      <c r="FO3" s="6"/>
      <c r="FP3" s="6"/>
      <c r="FQ3" s="6"/>
      <c r="FR3" s="6"/>
      <c r="FS3" s="6"/>
      <c r="FT3" s="6"/>
      <c r="FU3" s="6"/>
      <c r="FV3" s="6"/>
      <c r="FW3" s="6"/>
      <c r="FX3" s="6"/>
      <c r="FY3" s="6"/>
      <c r="FZ3" s="6"/>
      <c r="GA3" s="6"/>
      <c r="GB3" s="6"/>
      <c r="GC3" s="6"/>
      <c r="GD3" s="6"/>
      <c r="GE3" s="6"/>
      <c r="GF3" s="6"/>
      <c r="GG3" s="6"/>
      <c r="GH3" s="6"/>
      <c r="GI3" s="6"/>
      <c r="GJ3" s="6"/>
      <c r="GK3" s="6"/>
      <c r="GL3" s="6"/>
      <c r="GM3" s="6"/>
      <c r="GN3" s="6"/>
      <c r="GO3" s="6"/>
      <c r="GP3" s="6"/>
      <c r="GQ3" s="6"/>
      <c r="GR3" s="6"/>
      <c r="GS3" s="6"/>
      <c r="GT3" s="6"/>
      <c r="GU3" s="6"/>
      <c r="GV3" s="6"/>
      <c r="GW3" s="6"/>
      <c r="GX3" s="6"/>
      <c r="GY3" s="6"/>
      <c r="GZ3" s="6"/>
      <c r="HA3" s="6"/>
      <c r="HB3" s="6"/>
      <c r="HC3" s="6"/>
      <c r="HD3" s="6"/>
      <c r="HE3" s="6"/>
      <c r="HF3" s="6"/>
      <c r="HG3" s="6"/>
      <c r="HH3" s="6"/>
      <c r="HI3" s="6"/>
      <c r="HJ3" s="6"/>
      <c r="HK3" s="6"/>
      <c r="HL3" s="6"/>
      <c r="HM3" s="6"/>
      <c r="HN3" s="6"/>
      <c r="HO3" s="6"/>
      <c r="HP3" s="6"/>
      <c r="HQ3" s="6"/>
      <c r="HR3" s="6"/>
    </row>
    <row r="4" spans="1:226" x14ac:dyDescent="0.2">
      <c r="A4" s="1"/>
      <c r="B4" s="1"/>
      <c r="C4" s="1"/>
      <c r="D4" s="1"/>
      <c r="E4" s="1"/>
      <c r="F4" s="1"/>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c r="FW4" s="6"/>
      <c r="FX4" s="6"/>
      <c r="FY4" s="6"/>
      <c r="FZ4" s="6"/>
      <c r="GA4" s="6"/>
      <c r="GB4" s="6"/>
      <c r="GC4" s="6"/>
      <c r="GD4" s="6"/>
      <c r="GE4" s="6"/>
      <c r="GF4" s="6"/>
      <c r="GG4" s="6"/>
      <c r="GH4" s="6"/>
      <c r="GI4" s="6"/>
      <c r="GJ4" s="6"/>
      <c r="GK4" s="6"/>
      <c r="GL4" s="6"/>
      <c r="GM4" s="6"/>
      <c r="GN4" s="6"/>
      <c r="GO4" s="6"/>
      <c r="GP4" s="6"/>
      <c r="GQ4" s="6"/>
      <c r="GR4" s="6"/>
      <c r="GS4" s="6"/>
      <c r="GT4" s="6"/>
      <c r="GU4" s="6"/>
      <c r="GV4" s="6"/>
      <c r="GW4" s="6"/>
      <c r="GX4" s="6"/>
      <c r="GY4" s="6"/>
      <c r="GZ4" s="6"/>
      <c r="HA4" s="6"/>
      <c r="HB4" s="6"/>
      <c r="HC4" s="6"/>
      <c r="HD4" s="6"/>
      <c r="HE4" s="6"/>
      <c r="HF4" s="6"/>
      <c r="HG4" s="6"/>
      <c r="HH4" s="6"/>
      <c r="HI4" s="6"/>
      <c r="HJ4" s="6"/>
      <c r="HK4" s="6"/>
      <c r="HL4" s="6"/>
      <c r="HM4" s="6"/>
      <c r="HN4" s="6"/>
      <c r="HO4" s="6"/>
      <c r="HP4" s="6"/>
      <c r="HQ4" s="6"/>
      <c r="HR4" s="6"/>
    </row>
    <row r="5" spans="1:226" x14ac:dyDescent="0.2">
      <c r="A5" s="1"/>
      <c r="B5" s="1"/>
      <c r="C5" s="1"/>
      <c r="D5" s="1"/>
      <c r="E5" s="1"/>
      <c r="F5" s="1"/>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c r="FB5" s="6"/>
      <c r="FC5" s="6"/>
      <c r="FD5" s="6"/>
      <c r="FE5" s="6"/>
      <c r="FF5" s="6"/>
      <c r="FG5" s="6"/>
      <c r="FH5" s="6"/>
      <c r="FI5" s="6"/>
      <c r="FJ5" s="6"/>
      <c r="FK5" s="6"/>
      <c r="FL5" s="6"/>
      <c r="FM5" s="6"/>
      <c r="FN5" s="6"/>
      <c r="FO5" s="6"/>
      <c r="FP5" s="6"/>
      <c r="FQ5" s="6"/>
      <c r="FR5" s="6"/>
      <c r="FS5" s="6"/>
      <c r="FT5" s="6"/>
      <c r="FU5" s="6"/>
      <c r="FV5" s="6"/>
      <c r="FW5" s="6"/>
      <c r="FX5" s="6"/>
      <c r="FY5" s="6"/>
      <c r="FZ5" s="6"/>
      <c r="GA5" s="6"/>
      <c r="GB5" s="6"/>
      <c r="GC5" s="6"/>
      <c r="GD5" s="6"/>
      <c r="GE5" s="6"/>
      <c r="GF5" s="6"/>
      <c r="GG5" s="6"/>
      <c r="GH5" s="6"/>
      <c r="GI5" s="6"/>
      <c r="GJ5" s="6"/>
      <c r="GK5" s="6"/>
      <c r="GL5" s="6"/>
      <c r="GM5" s="6"/>
      <c r="GN5" s="6"/>
      <c r="GO5" s="6"/>
      <c r="GP5" s="6"/>
      <c r="GQ5" s="6"/>
      <c r="GR5" s="6"/>
      <c r="GS5" s="6"/>
      <c r="GT5" s="6"/>
      <c r="GU5" s="6"/>
      <c r="GV5" s="6"/>
      <c r="GW5" s="6"/>
      <c r="GX5" s="6"/>
      <c r="GY5" s="6"/>
      <c r="GZ5" s="6"/>
      <c r="HA5" s="6"/>
      <c r="HB5" s="6"/>
      <c r="HC5" s="6"/>
      <c r="HD5" s="6"/>
      <c r="HE5" s="6"/>
      <c r="HF5" s="6"/>
      <c r="HG5" s="6"/>
      <c r="HH5" s="6"/>
      <c r="HI5" s="6"/>
      <c r="HJ5" s="6"/>
      <c r="HK5" s="6"/>
      <c r="HL5" s="6"/>
      <c r="HM5" s="6"/>
      <c r="HN5" s="6"/>
      <c r="HO5" s="6"/>
      <c r="HP5" s="6"/>
      <c r="HQ5" s="6"/>
      <c r="HR5" s="6"/>
    </row>
    <row r="6" spans="1:226" x14ac:dyDescent="0.2">
      <c r="A6" s="1"/>
      <c r="B6" s="1"/>
      <c r="C6" s="1"/>
      <c r="D6" s="1"/>
      <c r="E6" s="1"/>
      <c r="F6" s="1"/>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6"/>
      <c r="CI6" s="6"/>
      <c r="CJ6" s="6"/>
      <c r="CK6" s="6"/>
      <c r="CL6" s="6"/>
      <c r="CM6" s="6"/>
      <c r="CN6" s="6"/>
      <c r="CO6" s="6"/>
      <c r="CP6" s="6"/>
      <c r="CQ6" s="6"/>
      <c r="CR6" s="6"/>
      <c r="CS6" s="6"/>
      <c r="CT6" s="6"/>
      <c r="CU6" s="6"/>
      <c r="CV6" s="6"/>
      <c r="CW6" s="6"/>
      <c r="CX6" s="6"/>
      <c r="CY6" s="6"/>
      <c r="CZ6" s="6"/>
      <c r="DA6" s="6"/>
      <c r="DB6" s="6"/>
      <c r="DC6" s="6"/>
      <c r="DD6" s="6"/>
      <c r="DE6" s="6"/>
      <c r="DF6" s="6"/>
      <c r="DG6" s="6"/>
      <c r="DH6" s="6"/>
      <c r="DI6" s="6"/>
      <c r="DJ6" s="6"/>
      <c r="DK6" s="6"/>
      <c r="DL6" s="6"/>
      <c r="DM6" s="6"/>
      <c r="DN6" s="6"/>
      <c r="DO6" s="6"/>
      <c r="DP6" s="6"/>
      <c r="DQ6" s="6"/>
      <c r="DR6" s="6"/>
      <c r="DS6" s="6"/>
      <c r="DT6" s="6"/>
      <c r="DU6" s="6"/>
      <c r="DV6" s="6"/>
      <c r="DW6" s="6"/>
      <c r="DX6" s="6"/>
      <c r="DY6" s="6"/>
      <c r="DZ6" s="6"/>
      <c r="EA6" s="6"/>
      <c r="EB6" s="6"/>
      <c r="EC6" s="6"/>
      <c r="ED6" s="6"/>
      <c r="EE6" s="6"/>
      <c r="EF6" s="6"/>
      <c r="EG6" s="6"/>
      <c r="EH6" s="6"/>
      <c r="EI6" s="6"/>
      <c r="EJ6" s="6"/>
      <c r="EK6" s="6"/>
      <c r="EL6" s="6"/>
      <c r="EM6" s="6"/>
      <c r="EN6" s="6"/>
      <c r="EO6" s="6"/>
      <c r="EP6" s="6"/>
      <c r="EQ6" s="6"/>
      <c r="ER6" s="6"/>
      <c r="ES6" s="6"/>
      <c r="ET6" s="6"/>
      <c r="EU6" s="6"/>
      <c r="EV6" s="6"/>
      <c r="EW6" s="6"/>
      <c r="EX6" s="6"/>
      <c r="EY6" s="6"/>
      <c r="EZ6" s="6"/>
      <c r="FA6" s="6"/>
      <c r="FB6" s="6"/>
      <c r="FC6" s="6"/>
      <c r="FD6" s="6"/>
      <c r="FE6" s="6"/>
      <c r="FF6" s="6"/>
      <c r="FG6" s="6"/>
      <c r="FH6" s="6"/>
      <c r="FI6" s="6"/>
      <c r="FJ6" s="6"/>
      <c r="FK6" s="6"/>
      <c r="FL6" s="6"/>
      <c r="FM6" s="6"/>
      <c r="FN6" s="6"/>
      <c r="FO6" s="6"/>
      <c r="FP6" s="6"/>
      <c r="FQ6" s="6"/>
      <c r="FR6" s="6"/>
      <c r="FS6" s="6"/>
      <c r="FT6" s="6"/>
      <c r="FU6" s="6"/>
      <c r="FV6" s="6"/>
      <c r="FW6" s="6"/>
      <c r="FX6" s="6"/>
      <c r="FY6" s="6"/>
      <c r="FZ6" s="6"/>
      <c r="GA6" s="6"/>
      <c r="GB6" s="6"/>
      <c r="GC6" s="6"/>
      <c r="GD6" s="6"/>
      <c r="GE6" s="6"/>
      <c r="GF6" s="6"/>
      <c r="GG6" s="6"/>
      <c r="GH6" s="6"/>
      <c r="GI6" s="6"/>
      <c r="GJ6" s="6"/>
      <c r="GK6" s="6"/>
      <c r="GL6" s="6"/>
      <c r="GM6" s="6"/>
      <c r="GN6" s="6"/>
      <c r="GO6" s="6"/>
      <c r="GP6" s="6"/>
      <c r="GQ6" s="6"/>
      <c r="GR6" s="6"/>
      <c r="GS6" s="6"/>
      <c r="GT6" s="6"/>
      <c r="GU6" s="6"/>
      <c r="GV6" s="6"/>
      <c r="GW6" s="6"/>
      <c r="GX6" s="6"/>
      <c r="GY6" s="6"/>
      <c r="GZ6" s="6"/>
      <c r="HA6" s="6"/>
      <c r="HB6" s="6"/>
      <c r="HC6" s="6"/>
      <c r="HD6" s="6"/>
      <c r="HE6" s="6"/>
      <c r="HF6" s="6"/>
      <c r="HG6" s="6"/>
      <c r="HH6" s="6"/>
      <c r="HI6" s="6"/>
      <c r="HJ6" s="6"/>
      <c r="HK6" s="6"/>
      <c r="HL6" s="6"/>
      <c r="HM6" s="6"/>
      <c r="HN6" s="6"/>
      <c r="HO6" s="6"/>
      <c r="HP6" s="6"/>
      <c r="HQ6" s="6"/>
      <c r="HR6" s="6"/>
    </row>
    <row r="7" spans="1:226" x14ac:dyDescent="0.2">
      <c r="A7" s="1"/>
      <c r="B7" s="1"/>
      <c r="C7" s="1"/>
      <c r="D7" s="1"/>
      <c r="E7" s="1"/>
      <c r="F7" s="1"/>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c r="BY7" s="6"/>
      <c r="BZ7" s="6"/>
      <c r="CA7" s="6"/>
      <c r="CB7" s="6"/>
      <c r="CC7" s="6"/>
      <c r="CD7" s="6"/>
      <c r="CE7" s="6"/>
      <c r="CF7" s="6"/>
      <c r="CG7" s="6"/>
      <c r="CH7" s="6"/>
      <c r="CI7" s="6"/>
      <c r="CJ7" s="6"/>
      <c r="CK7" s="6"/>
      <c r="CL7" s="6"/>
      <c r="CM7" s="6"/>
      <c r="CN7" s="6"/>
      <c r="CO7" s="6"/>
      <c r="CP7" s="6"/>
      <c r="CQ7" s="6"/>
      <c r="CR7" s="6"/>
      <c r="CS7" s="6"/>
      <c r="CT7" s="6"/>
      <c r="CU7" s="6"/>
      <c r="CV7" s="6"/>
      <c r="CW7" s="6"/>
      <c r="CX7" s="6"/>
      <c r="CY7" s="6"/>
      <c r="CZ7" s="6"/>
      <c r="DA7" s="6"/>
      <c r="DB7" s="6"/>
      <c r="DC7" s="6"/>
      <c r="DD7" s="6"/>
      <c r="DE7" s="6"/>
      <c r="DF7" s="6"/>
      <c r="DG7" s="6"/>
      <c r="DH7" s="6"/>
      <c r="DI7" s="6"/>
      <c r="DJ7" s="6"/>
      <c r="DK7" s="6"/>
      <c r="DL7" s="6"/>
      <c r="DM7" s="6"/>
      <c r="DN7" s="6"/>
      <c r="DO7" s="6"/>
      <c r="DP7" s="6"/>
      <c r="DQ7" s="6"/>
      <c r="DR7" s="6"/>
      <c r="DS7" s="6"/>
      <c r="DT7" s="6"/>
      <c r="DU7" s="6"/>
      <c r="DV7" s="6"/>
      <c r="DW7" s="6"/>
      <c r="DX7" s="6"/>
      <c r="DY7" s="6"/>
      <c r="DZ7" s="6"/>
      <c r="EA7" s="6"/>
      <c r="EB7" s="6"/>
      <c r="EC7" s="6"/>
      <c r="ED7" s="6"/>
      <c r="EE7" s="6"/>
      <c r="EF7" s="6"/>
      <c r="EG7" s="6"/>
      <c r="EH7" s="6"/>
      <c r="EI7" s="6"/>
      <c r="EJ7" s="6"/>
      <c r="EK7" s="6"/>
      <c r="EL7" s="6"/>
      <c r="EM7" s="6"/>
      <c r="EN7" s="6"/>
      <c r="EO7" s="6"/>
      <c r="EP7" s="6"/>
      <c r="EQ7" s="6"/>
      <c r="ER7" s="6"/>
      <c r="ES7" s="6"/>
      <c r="ET7" s="6"/>
      <c r="EU7" s="6"/>
      <c r="EV7" s="6"/>
      <c r="EW7" s="6"/>
      <c r="EX7" s="6"/>
      <c r="EY7" s="6"/>
      <c r="EZ7" s="6"/>
      <c r="FA7" s="6"/>
      <c r="FB7" s="6"/>
      <c r="FC7" s="6"/>
      <c r="FD7" s="6"/>
      <c r="FE7" s="6"/>
      <c r="FF7" s="6"/>
      <c r="FG7" s="6"/>
      <c r="FH7" s="6"/>
      <c r="FI7" s="6"/>
      <c r="FJ7" s="6"/>
      <c r="FK7" s="6"/>
      <c r="FL7" s="6"/>
      <c r="FM7" s="6"/>
      <c r="FN7" s="6"/>
      <c r="FO7" s="6"/>
      <c r="FP7" s="6"/>
      <c r="FQ7" s="6"/>
      <c r="FR7" s="6"/>
      <c r="FS7" s="6"/>
      <c r="FT7" s="6"/>
      <c r="FU7" s="6"/>
      <c r="FV7" s="6"/>
      <c r="FW7" s="6"/>
      <c r="FX7" s="6"/>
      <c r="FY7" s="6"/>
      <c r="FZ7" s="6"/>
      <c r="GA7" s="6"/>
      <c r="GB7" s="6"/>
      <c r="GC7" s="6"/>
      <c r="GD7" s="6"/>
      <c r="GE7" s="6"/>
      <c r="GF7" s="6"/>
      <c r="GG7" s="6"/>
      <c r="GH7" s="6"/>
      <c r="GI7" s="6"/>
      <c r="GJ7" s="6"/>
      <c r="GK7" s="6"/>
      <c r="GL7" s="6"/>
      <c r="GM7" s="6"/>
      <c r="GN7" s="6"/>
      <c r="GO7" s="6"/>
      <c r="GP7" s="6"/>
      <c r="GQ7" s="6"/>
      <c r="GR7" s="6"/>
      <c r="GS7" s="6"/>
      <c r="GT7" s="6"/>
      <c r="GU7" s="6"/>
      <c r="GV7" s="6"/>
      <c r="GW7" s="6"/>
      <c r="GX7" s="6"/>
      <c r="GY7" s="6"/>
      <c r="GZ7" s="6"/>
      <c r="HA7" s="6"/>
      <c r="HB7" s="6"/>
      <c r="HC7" s="6"/>
      <c r="HD7" s="6"/>
      <c r="HE7" s="6"/>
      <c r="HF7" s="6"/>
      <c r="HG7" s="6"/>
      <c r="HH7" s="6"/>
      <c r="HI7" s="6"/>
      <c r="HJ7" s="6"/>
      <c r="HK7" s="6"/>
      <c r="HL7" s="6"/>
      <c r="HM7" s="6"/>
      <c r="HN7" s="6"/>
      <c r="HO7" s="6"/>
      <c r="HP7" s="6"/>
      <c r="HQ7" s="6"/>
      <c r="HR7" s="6"/>
    </row>
    <row r="8" spans="1:226" x14ac:dyDescent="0.2">
      <c r="A8" s="1"/>
      <c r="B8" s="1"/>
      <c r="C8" s="1"/>
      <c r="D8" s="1"/>
      <c r="E8" s="1"/>
      <c r="F8" s="1"/>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6"/>
      <c r="CK8" s="6"/>
      <c r="CL8" s="6"/>
      <c r="CM8" s="6"/>
      <c r="CN8" s="6"/>
      <c r="CO8" s="6"/>
      <c r="CP8" s="6"/>
      <c r="CQ8" s="6"/>
      <c r="CR8" s="6"/>
      <c r="CS8" s="6"/>
      <c r="CT8" s="6"/>
      <c r="CU8" s="6"/>
      <c r="CV8" s="6"/>
      <c r="CW8" s="6"/>
      <c r="CX8" s="6"/>
      <c r="CY8" s="6"/>
      <c r="CZ8" s="6"/>
      <c r="DA8" s="6"/>
      <c r="DB8" s="6"/>
      <c r="DC8" s="6"/>
      <c r="DD8" s="6"/>
      <c r="DE8" s="6"/>
      <c r="DF8" s="6"/>
      <c r="DG8" s="6"/>
      <c r="DH8" s="6"/>
      <c r="DI8" s="6"/>
      <c r="DJ8" s="6"/>
      <c r="DK8" s="6"/>
      <c r="DL8" s="6"/>
      <c r="DM8" s="6"/>
      <c r="DN8" s="6"/>
      <c r="DO8" s="6"/>
      <c r="DP8" s="6"/>
      <c r="DQ8" s="6"/>
      <c r="DR8" s="6"/>
      <c r="DS8" s="6"/>
      <c r="DT8" s="6"/>
      <c r="DU8" s="6"/>
      <c r="DV8" s="6"/>
      <c r="DW8" s="6"/>
      <c r="DX8" s="6"/>
      <c r="DY8" s="6"/>
      <c r="DZ8" s="6"/>
      <c r="EA8" s="6"/>
      <c r="EB8" s="6"/>
      <c r="EC8" s="6"/>
      <c r="ED8" s="6"/>
      <c r="EE8" s="6"/>
      <c r="EF8" s="6"/>
      <c r="EG8" s="6"/>
      <c r="EH8" s="6"/>
      <c r="EI8" s="6"/>
      <c r="EJ8" s="6"/>
      <c r="EK8" s="6"/>
      <c r="EL8" s="6"/>
      <c r="EM8" s="6"/>
      <c r="EN8" s="6"/>
      <c r="EO8" s="6"/>
      <c r="EP8" s="6"/>
      <c r="EQ8" s="6"/>
      <c r="ER8" s="6"/>
      <c r="ES8" s="6"/>
      <c r="ET8" s="6"/>
      <c r="EU8" s="6"/>
      <c r="EV8" s="6"/>
      <c r="EW8" s="6"/>
      <c r="EX8" s="6"/>
      <c r="EY8" s="6"/>
      <c r="EZ8" s="6"/>
      <c r="FA8" s="6"/>
      <c r="FB8" s="6"/>
      <c r="FC8" s="6"/>
      <c r="FD8" s="6"/>
      <c r="FE8" s="6"/>
      <c r="FF8" s="6"/>
      <c r="FG8" s="6"/>
      <c r="FH8" s="6"/>
      <c r="FI8" s="6"/>
      <c r="FJ8" s="6"/>
      <c r="FK8" s="6"/>
      <c r="FL8" s="6"/>
      <c r="FM8" s="6"/>
      <c r="FN8" s="6"/>
      <c r="FO8" s="6"/>
      <c r="FP8" s="6"/>
      <c r="FQ8" s="6"/>
      <c r="FR8" s="6"/>
      <c r="FS8" s="6"/>
      <c r="FT8" s="6"/>
      <c r="FU8" s="6"/>
      <c r="FV8" s="6"/>
      <c r="FW8" s="6"/>
      <c r="FX8" s="6"/>
      <c r="FY8" s="6"/>
      <c r="FZ8" s="6"/>
      <c r="GA8" s="6"/>
      <c r="GB8" s="6"/>
      <c r="GC8" s="6"/>
      <c r="GD8" s="6"/>
      <c r="GE8" s="6"/>
      <c r="GF8" s="6"/>
      <c r="GG8" s="6"/>
      <c r="GH8" s="6"/>
      <c r="GI8" s="6"/>
      <c r="GJ8" s="6"/>
      <c r="GK8" s="6"/>
      <c r="GL8" s="6"/>
      <c r="GM8" s="6"/>
      <c r="GN8" s="6"/>
      <c r="GO8" s="6"/>
      <c r="GP8" s="6"/>
      <c r="GQ8" s="6"/>
      <c r="GR8" s="6"/>
      <c r="GS8" s="6"/>
      <c r="GT8" s="6"/>
      <c r="GU8" s="6"/>
      <c r="GV8" s="6"/>
      <c r="GW8" s="6"/>
      <c r="GX8" s="6"/>
      <c r="GY8" s="6"/>
      <c r="GZ8" s="6"/>
      <c r="HA8" s="6"/>
      <c r="HB8" s="6"/>
      <c r="HC8" s="6"/>
      <c r="HD8" s="6"/>
      <c r="HE8" s="6"/>
      <c r="HF8" s="6"/>
      <c r="HG8" s="6"/>
      <c r="HH8" s="6"/>
      <c r="HI8" s="6"/>
      <c r="HJ8" s="6"/>
      <c r="HK8" s="6"/>
      <c r="HL8" s="6"/>
      <c r="HM8" s="6"/>
      <c r="HN8" s="6"/>
      <c r="HO8" s="6"/>
      <c r="HP8" s="6"/>
      <c r="HQ8" s="6"/>
      <c r="HR8" s="6"/>
    </row>
    <row r="9" spans="1:226" x14ac:dyDescent="0.2">
      <c r="A9" s="1"/>
      <c r="B9" s="1"/>
      <c r="C9" s="1"/>
      <c r="D9" s="1"/>
      <c r="E9" s="1"/>
      <c r="F9" s="1"/>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6"/>
      <c r="CQ9" s="6"/>
      <c r="CR9" s="6"/>
      <c r="CS9" s="6"/>
      <c r="CT9" s="6"/>
      <c r="CU9" s="6"/>
      <c r="CV9" s="6"/>
      <c r="CW9" s="6"/>
      <c r="CX9" s="6"/>
      <c r="CY9" s="6"/>
      <c r="CZ9" s="6"/>
      <c r="DA9" s="6"/>
      <c r="DB9" s="6"/>
      <c r="DC9" s="6"/>
      <c r="DD9" s="6"/>
      <c r="DE9" s="6"/>
      <c r="DF9" s="6"/>
      <c r="DG9" s="6"/>
      <c r="DH9" s="6"/>
      <c r="DI9" s="6"/>
      <c r="DJ9" s="6"/>
      <c r="DK9" s="6"/>
      <c r="DL9" s="6"/>
      <c r="DM9" s="6"/>
      <c r="DN9" s="6"/>
      <c r="DO9" s="6"/>
      <c r="DP9" s="6"/>
      <c r="DQ9" s="6"/>
      <c r="DR9" s="6"/>
      <c r="DS9" s="6"/>
      <c r="DT9" s="6"/>
      <c r="DU9" s="6"/>
      <c r="DV9" s="6"/>
      <c r="DW9" s="6"/>
      <c r="DX9" s="6"/>
      <c r="DY9" s="6"/>
      <c r="DZ9" s="6"/>
      <c r="EA9" s="6"/>
      <c r="EB9" s="6"/>
      <c r="EC9" s="6"/>
      <c r="ED9" s="6"/>
      <c r="EE9" s="6"/>
      <c r="EF9" s="6"/>
      <c r="EG9" s="6"/>
      <c r="EH9" s="6"/>
      <c r="EI9" s="6"/>
      <c r="EJ9" s="6"/>
      <c r="EK9" s="6"/>
      <c r="EL9" s="6"/>
      <c r="EM9" s="6"/>
      <c r="EN9" s="6"/>
      <c r="EO9" s="6"/>
      <c r="EP9" s="6"/>
      <c r="EQ9" s="6"/>
      <c r="ER9" s="6"/>
      <c r="ES9" s="6"/>
      <c r="ET9" s="6"/>
      <c r="EU9" s="6"/>
      <c r="EV9" s="6"/>
      <c r="EW9" s="6"/>
      <c r="EX9" s="6"/>
      <c r="EY9" s="6"/>
      <c r="EZ9" s="6"/>
      <c r="FA9" s="6"/>
      <c r="FB9" s="6"/>
      <c r="FC9" s="6"/>
      <c r="FD9" s="6"/>
      <c r="FE9" s="6"/>
      <c r="FF9" s="6"/>
      <c r="FG9" s="6"/>
      <c r="FH9" s="6"/>
      <c r="FI9" s="6"/>
      <c r="FJ9" s="6"/>
      <c r="FK9" s="6"/>
      <c r="FL9" s="6"/>
      <c r="FM9" s="6"/>
      <c r="FN9" s="6"/>
      <c r="FO9" s="6"/>
      <c r="FP9" s="6"/>
      <c r="FQ9" s="6"/>
      <c r="FR9" s="6"/>
      <c r="FS9" s="6"/>
      <c r="FT9" s="6"/>
      <c r="FU9" s="6"/>
      <c r="FV9" s="6"/>
      <c r="FW9" s="6"/>
      <c r="FX9" s="6"/>
      <c r="FY9" s="6"/>
      <c r="FZ9" s="6"/>
      <c r="GA9" s="6"/>
      <c r="GB9" s="6"/>
      <c r="GC9" s="6"/>
      <c r="GD9" s="6"/>
      <c r="GE9" s="6"/>
      <c r="GF9" s="6"/>
      <c r="GG9" s="6"/>
      <c r="GH9" s="6"/>
      <c r="GI9" s="6"/>
      <c r="GJ9" s="6"/>
      <c r="GK9" s="6"/>
      <c r="GL9" s="6"/>
      <c r="GM9" s="6"/>
      <c r="GN9" s="6"/>
      <c r="GO9" s="6"/>
      <c r="GP9" s="6"/>
      <c r="GQ9" s="6"/>
      <c r="GR9" s="6"/>
      <c r="GS9" s="6"/>
      <c r="GT9" s="6"/>
      <c r="GU9" s="6"/>
      <c r="GV9" s="6"/>
      <c r="GW9" s="6"/>
      <c r="GX9" s="6"/>
      <c r="GY9" s="6"/>
      <c r="GZ9" s="6"/>
      <c r="HA9" s="6"/>
      <c r="HB9" s="6"/>
      <c r="HC9" s="6"/>
      <c r="HD9" s="6"/>
      <c r="HE9" s="6"/>
      <c r="HF9" s="6"/>
      <c r="HG9" s="6"/>
      <c r="HH9" s="6"/>
      <c r="HI9" s="6"/>
      <c r="HJ9" s="6"/>
      <c r="HK9" s="6"/>
      <c r="HL9" s="6"/>
      <c r="HM9" s="6"/>
      <c r="HN9" s="6"/>
      <c r="HO9" s="6"/>
      <c r="HP9" s="6"/>
      <c r="HQ9" s="6"/>
      <c r="HR9" s="6"/>
    </row>
    <row r="10" spans="1:226" x14ac:dyDescent="0.2">
      <c r="A10" s="1"/>
      <c r="B10" s="1"/>
      <c r="C10" s="1"/>
      <c r="D10" s="1"/>
      <c r="E10" s="1"/>
      <c r="F10" s="1"/>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G10" s="6"/>
      <c r="DH10" s="6"/>
      <c r="DI10" s="6"/>
      <c r="DJ10" s="6"/>
      <c r="DK10" s="6"/>
      <c r="DL10" s="6"/>
      <c r="DM10" s="6"/>
      <c r="DN10" s="6"/>
      <c r="DO10" s="6"/>
      <c r="DP10" s="6"/>
      <c r="DQ10" s="6"/>
      <c r="DR10" s="6"/>
      <c r="DS10" s="6"/>
      <c r="DT10" s="6"/>
      <c r="DU10" s="6"/>
      <c r="DV10" s="6"/>
      <c r="DW10" s="6"/>
      <c r="DX10" s="6"/>
      <c r="DY10" s="6"/>
      <c r="DZ10" s="6"/>
      <c r="EA10" s="6"/>
      <c r="EB10" s="6"/>
      <c r="EC10" s="6"/>
      <c r="ED10" s="6"/>
      <c r="EE10" s="6"/>
      <c r="EF10" s="6"/>
      <c r="EG10" s="6"/>
      <c r="EH10" s="6"/>
      <c r="EI10" s="6"/>
      <c r="EJ10" s="6"/>
      <c r="EK10" s="6"/>
      <c r="EL10" s="6"/>
      <c r="EM10" s="6"/>
      <c r="EN10" s="6"/>
      <c r="EO10" s="6"/>
      <c r="EP10" s="6"/>
      <c r="EQ10" s="6"/>
      <c r="ER10" s="6"/>
      <c r="ES10" s="6"/>
      <c r="ET10" s="6"/>
      <c r="EU10" s="6"/>
      <c r="EV10" s="6"/>
      <c r="EW10" s="6"/>
      <c r="EX10" s="6"/>
      <c r="EY10" s="6"/>
      <c r="EZ10" s="6"/>
      <c r="FA10" s="6"/>
      <c r="FB10" s="6"/>
      <c r="FC10" s="6"/>
      <c r="FD10" s="6"/>
      <c r="FE10" s="6"/>
      <c r="FF10" s="6"/>
      <c r="FG10" s="6"/>
      <c r="FH10" s="6"/>
      <c r="FI10" s="6"/>
      <c r="FJ10" s="6"/>
      <c r="FK10" s="6"/>
      <c r="FL10" s="6"/>
      <c r="FM10" s="6"/>
      <c r="FN10" s="6"/>
      <c r="FO10" s="6"/>
      <c r="FP10" s="6"/>
      <c r="FQ10" s="6"/>
      <c r="FR10" s="6"/>
      <c r="FS10" s="6"/>
      <c r="FT10" s="6"/>
      <c r="FU10" s="6"/>
      <c r="FV10" s="6"/>
      <c r="FW10" s="6"/>
      <c r="FX10" s="6"/>
      <c r="FY10" s="6"/>
      <c r="FZ10" s="6"/>
      <c r="GA10" s="6"/>
      <c r="GB10" s="6"/>
      <c r="GC10" s="6"/>
      <c r="GD10" s="6"/>
      <c r="GE10" s="6"/>
      <c r="GF10" s="6"/>
      <c r="GG10" s="6"/>
      <c r="GH10" s="6"/>
      <c r="GI10" s="6"/>
      <c r="GJ10" s="6"/>
      <c r="GK10" s="6"/>
      <c r="GL10" s="6"/>
      <c r="GM10" s="6"/>
      <c r="GN10" s="6"/>
      <c r="GO10" s="6"/>
      <c r="GP10" s="6"/>
      <c r="GQ10" s="6"/>
      <c r="GR10" s="6"/>
      <c r="GS10" s="6"/>
      <c r="GT10" s="6"/>
      <c r="GU10" s="6"/>
      <c r="GV10" s="6"/>
      <c r="GW10" s="6"/>
      <c r="GX10" s="6"/>
      <c r="GY10" s="6"/>
      <c r="GZ10" s="6"/>
      <c r="HA10" s="6"/>
      <c r="HB10" s="6"/>
      <c r="HC10" s="6"/>
      <c r="HD10" s="6"/>
      <c r="HE10" s="6"/>
      <c r="HF10" s="6"/>
      <c r="HG10" s="6"/>
      <c r="HH10" s="6"/>
      <c r="HI10" s="6"/>
      <c r="HJ10" s="6"/>
      <c r="HK10" s="6"/>
      <c r="HL10" s="6"/>
      <c r="HM10" s="6"/>
      <c r="HN10" s="6"/>
      <c r="HO10" s="6"/>
      <c r="HP10" s="6"/>
      <c r="HQ10" s="6"/>
      <c r="HR10" s="6"/>
    </row>
    <row r="11" spans="1:226" x14ac:dyDescent="0.2">
      <c r="A11" s="1"/>
      <c r="B11" s="1"/>
      <c r="C11" s="1"/>
      <c r="D11" s="1"/>
      <c r="E11" s="1"/>
      <c r="F11" s="1"/>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c r="BW11" s="6"/>
      <c r="BX11" s="6"/>
      <c r="BY11" s="6"/>
      <c r="BZ11" s="6"/>
      <c r="CA11" s="6"/>
      <c r="CB11" s="6"/>
      <c r="CC11" s="6"/>
      <c r="CD11" s="6"/>
      <c r="CE11" s="6"/>
      <c r="CF11" s="6"/>
      <c r="CG11" s="6"/>
      <c r="CH11" s="6"/>
      <c r="CI11" s="6"/>
      <c r="CJ11" s="6"/>
      <c r="CK11" s="6"/>
      <c r="CL11" s="6"/>
      <c r="CM11" s="6"/>
      <c r="CN11" s="6"/>
      <c r="CO11" s="6"/>
      <c r="CP11" s="6"/>
      <c r="CQ11" s="6"/>
      <c r="CR11" s="6"/>
      <c r="CS11" s="6"/>
      <c r="CT11" s="6"/>
      <c r="CU11" s="6"/>
      <c r="CV11" s="6"/>
      <c r="CW11" s="6"/>
      <c r="CX11" s="6"/>
      <c r="CY11" s="6"/>
      <c r="CZ11" s="6"/>
      <c r="DA11" s="6"/>
      <c r="DB11" s="6"/>
      <c r="DC11" s="6"/>
      <c r="DD11" s="6"/>
      <c r="DE11" s="6"/>
      <c r="DF11" s="6"/>
      <c r="DG11" s="6"/>
      <c r="DH11" s="6"/>
      <c r="DI11" s="6"/>
      <c r="DJ11" s="6"/>
      <c r="DK11" s="6"/>
      <c r="DL11" s="6"/>
      <c r="DM11" s="6"/>
      <c r="DN11" s="6"/>
      <c r="DO11" s="6"/>
      <c r="DP11" s="6"/>
      <c r="DQ11" s="6"/>
      <c r="DR11" s="6"/>
      <c r="DS11" s="6"/>
      <c r="DT11" s="6"/>
      <c r="DU11" s="6"/>
      <c r="DV11" s="6"/>
      <c r="DW11" s="6"/>
      <c r="DX11" s="6"/>
      <c r="DY11" s="6"/>
      <c r="DZ11" s="6"/>
      <c r="EA11" s="6"/>
      <c r="EB11" s="6"/>
      <c r="EC11" s="6"/>
      <c r="ED11" s="6"/>
      <c r="EE11" s="6"/>
      <c r="EF11" s="6"/>
      <c r="EG11" s="6"/>
      <c r="EH11" s="6"/>
      <c r="EI11" s="6"/>
      <c r="EJ11" s="6"/>
      <c r="EK11" s="6"/>
      <c r="EL11" s="6"/>
      <c r="EM11" s="6"/>
      <c r="EN11" s="6"/>
      <c r="EO11" s="6"/>
      <c r="EP11" s="6"/>
      <c r="EQ11" s="6"/>
      <c r="ER11" s="6"/>
      <c r="ES11" s="6"/>
      <c r="ET11" s="6"/>
      <c r="EU11" s="6"/>
      <c r="EV11" s="6"/>
      <c r="EW11" s="6"/>
      <c r="EX11" s="6"/>
      <c r="EY11" s="6"/>
      <c r="EZ11" s="6"/>
      <c r="FA11" s="6"/>
      <c r="FB11" s="6"/>
      <c r="FC11" s="6"/>
      <c r="FD11" s="6"/>
      <c r="FE11" s="6"/>
      <c r="FF11" s="6"/>
      <c r="FG11" s="6"/>
      <c r="FH11" s="6"/>
      <c r="FI11" s="6"/>
      <c r="FJ11" s="6"/>
      <c r="FK11" s="6"/>
      <c r="FL11" s="6"/>
      <c r="FM11" s="6"/>
      <c r="FN11" s="6"/>
      <c r="FO11" s="6"/>
      <c r="FP11" s="6"/>
      <c r="FQ11" s="6"/>
      <c r="FR11" s="6"/>
      <c r="FS11" s="6"/>
      <c r="FT11" s="6"/>
      <c r="FU11" s="6"/>
      <c r="FV11" s="6"/>
      <c r="FW11" s="6"/>
      <c r="FX11" s="6"/>
      <c r="FY11" s="6"/>
      <c r="FZ11" s="6"/>
      <c r="GA11" s="6"/>
      <c r="GB11" s="6"/>
      <c r="GC11" s="6"/>
      <c r="GD11" s="6"/>
      <c r="GE11" s="6"/>
      <c r="GF11" s="6"/>
      <c r="GG11" s="6"/>
      <c r="GH11" s="6"/>
      <c r="GI11" s="6"/>
      <c r="GJ11" s="6"/>
      <c r="GK11" s="6"/>
      <c r="GL11" s="6"/>
      <c r="GM11" s="6"/>
      <c r="GN11" s="6"/>
      <c r="GO11" s="6"/>
      <c r="GP11" s="6"/>
      <c r="GQ11" s="6"/>
      <c r="GR11" s="6"/>
      <c r="GS11" s="6"/>
      <c r="GT11" s="6"/>
      <c r="GU11" s="6"/>
      <c r="GV11" s="6"/>
      <c r="GW11" s="6"/>
      <c r="GX11" s="6"/>
      <c r="GY11" s="6"/>
      <c r="GZ11" s="6"/>
      <c r="HA11" s="6"/>
      <c r="HB11" s="6"/>
      <c r="HC11" s="6"/>
      <c r="HD11" s="6"/>
      <c r="HE11" s="6"/>
      <c r="HF11" s="6"/>
      <c r="HG11" s="6"/>
      <c r="HH11" s="6"/>
      <c r="HI11" s="6"/>
      <c r="HJ11" s="6"/>
      <c r="HK11" s="6"/>
      <c r="HL11" s="6"/>
      <c r="HM11" s="6"/>
      <c r="HN11" s="6"/>
      <c r="HO11" s="6"/>
      <c r="HP11" s="6"/>
      <c r="HQ11" s="6"/>
      <c r="HR11" s="6"/>
    </row>
    <row r="12" spans="1:226" x14ac:dyDescent="0.2">
      <c r="A12" s="1"/>
      <c r="B12" s="1"/>
      <c r="C12" s="1"/>
      <c r="D12" s="1"/>
      <c r="E12" s="1"/>
      <c r="F12" s="1"/>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c r="BY12" s="6"/>
      <c r="BZ12" s="6"/>
      <c r="CA12" s="6"/>
      <c r="CB12" s="6"/>
      <c r="CC12" s="6"/>
      <c r="CD12" s="6"/>
      <c r="CE12" s="6"/>
      <c r="CF12" s="6"/>
      <c r="CG12" s="6"/>
      <c r="CH12" s="6"/>
      <c r="CI12" s="6"/>
      <c r="CJ12" s="6"/>
      <c r="CK12" s="6"/>
      <c r="CL12" s="6"/>
      <c r="CM12" s="6"/>
      <c r="CN12" s="6"/>
      <c r="CO12" s="6"/>
      <c r="CP12" s="6"/>
      <c r="CQ12" s="6"/>
      <c r="CR12" s="6"/>
      <c r="CS12" s="6"/>
      <c r="CT12" s="6"/>
      <c r="CU12" s="6"/>
      <c r="CV12" s="6"/>
      <c r="CW12" s="6"/>
      <c r="CX12" s="6"/>
      <c r="CY12" s="6"/>
      <c r="CZ12" s="6"/>
      <c r="DA12" s="6"/>
      <c r="DB12" s="6"/>
      <c r="DC12" s="6"/>
      <c r="DD12" s="6"/>
      <c r="DE12" s="6"/>
      <c r="DF12" s="6"/>
      <c r="DG12" s="6"/>
      <c r="DH12" s="6"/>
      <c r="DI12" s="6"/>
      <c r="DJ12" s="6"/>
      <c r="DK12" s="6"/>
      <c r="DL12" s="6"/>
      <c r="DM12" s="6"/>
      <c r="DN12" s="6"/>
      <c r="DO12" s="6"/>
      <c r="DP12" s="6"/>
      <c r="DQ12" s="6"/>
      <c r="DR12" s="6"/>
      <c r="DS12" s="6"/>
      <c r="DT12" s="6"/>
      <c r="DU12" s="6"/>
      <c r="DV12" s="6"/>
      <c r="DW12" s="6"/>
      <c r="DX12" s="6"/>
      <c r="DY12" s="6"/>
      <c r="DZ12" s="6"/>
      <c r="EA12" s="6"/>
      <c r="EB12" s="6"/>
      <c r="EC12" s="6"/>
      <c r="ED12" s="6"/>
      <c r="EE12" s="6"/>
      <c r="EF12" s="6"/>
      <c r="EG12" s="6"/>
      <c r="EH12" s="6"/>
      <c r="EI12" s="6"/>
      <c r="EJ12" s="6"/>
      <c r="EK12" s="6"/>
      <c r="EL12" s="6"/>
      <c r="EM12" s="6"/>
      <c r="EN12" s="6"/>
      <c r="EO12" s="6"/>
      <c r="EP12" s="6"/>
      <c r="EQ12" s="6"/>
      <c r="ER12" s="6"/>
      <c r="ES12" s="6"/>
      <c r="ET12" s="6"/>
      <c r="EU12" s="6"/>
      <c r="EV12" s="6"/>
      <c r="EW12" s="6"/>
      <c r="EX12" s="6"/>
      <c r="EY12" s="6"/>
      <c r="EZ12" s="6"/>
      <c r="FA12" s="6"/>
      <c r="FB12" s="6"/>
      <c r="FC12" s="6"/>
      <c r="FD12" s="6"/>
      <c r="FE12" s="6"/>
      <c r="FF12" s="6"/>
      <c r="FG12" s="6"/>
      <c r="FH12" s="6"/>
      <c r="FI12" s="6"/>
      <c r="FJ12" s="6"/>
      <c r="FK12" s="6"/>
      <c r="FL12" s="6"/>
      <c r="FM12" s="6"/>
      <c r="FN12" s="6"/>
      <c r="FO12" s="6"/>
      <c r="FP12" s="6"/>
      <c r="FQ12" s="6"/>
      <c r="FR12" s="6"/>
      <c r="FS12" s="6"/>
      <c r="FT12" s="6"/>
      <c r="FU12" s="6"/>
      <c r="FV12" s="6"/>
      <c r="FW12" s="6"/>
      <c r="FX12" s="6"/>
      <c r="FY12" s="6"/>
      <c r="FZ12" s="6"/>
      <c r="GA12" s="6"/>
      <c r="GB12" s="6"/>
      <c r="GC12" s="6"/>
      <c r="GD12" s="6"/>
      <c r="GE12" s="6"/>
      <c r="GF12" s="6"/>
      <c r="GG12" s="6"/>
      <c r="GH12" s="6"/>
      <c r="GI12" s="6"/>
      <c r="GJ12" s="6"/>
      <c r="GK12" s="6"/>
      <c r="GL12" s="6"/>
      <c r="GM12" s="6"/>
      <c r="GN12" s="6"/>
      <c r="GO12" s="6"/>
      <c r="GP12" s="6"/>
      <c r="GQ12" s="6"/>
      <c r="GR12" s="6"/>
      <c r="GS12" s="6"/>
      <c r="GT12" s="6"/>
      <c r="GU12" s="6"/>
      <c r="GV12" s="6"/>
      <c r="GW12" s="6"/>
      <c r="GX12" s="6"/>
      <c r="GY12" s="6"/>
      <c r="GZ12" s="6"/>
      <c r="HA12" s="6"/>
      <c r="HB12" s="6"/>
      <c r="HC12" s="6"/>
      <c r="HD12" s="6"/>
      <c r="HE12" s="6"/>
      <c r="HF12" s="6"/>
      <c r="HG12" s="6"/>
      <c r="HH12" s="6"/>
      <c r="HI12" s="6"/>
      <c r="HJ12" s="6"/>
      <c r="HK12" s="6"/>
      <c r="HL12" s="6"/>
      <c r="HM12" s="6"/>
      <c r="HN12" s="6"/>
      <c r="HO12" s="6"/>
      <c r="HP12" s="6"/>
      <c r="HQ12" s="6"/>
      <c r="HR12" s="6"/>
    </row>
    <row r="13" spans="1:226" x14ac:dyDescent="0.2">
      <c r="A13" s="1"/>
      <c r="B13" s="1"/>
      <c r="C13" s="1"/>
      <c r="D13" s="1"/>
      <c r="E13" s="1"/>
      <c r="F13" s="1"/>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c r="BY13" s="6"/>
      <c r="BZ13" s="6"/>
      <c r="CA13" s="6"/>
      <c r="CB13" s="6"/>
      <c r="CC13" s="6"/>
      <c r="CD13" s="6"/>
      <c r="CE13" s="6"/>
      <c r="CF13" s="6"/>
      <c r="CG13" s="6"/>
      <c r="CH13" s="6"/>
      <c r="CI13" s="6"/>
      <c r="CJ13" s="6"/>
      <c r="CK13" s="6"/>
      <c r="CL13" s="6"/>
      <c r="CM13" s="6"/>
      <c r="CN13" s="6"/>
      <c r="CO13" s="6"/>
      <c r="CP13" s="6"/>
      <c r="CQ13" s="6"/>
      <c r="CR13" s="6"/>
      <c r="CS13" s="6"/>
      <c r="CT13" s="6"/>
      <c r="CU13" s="6"/>
      <c r="CV13" s="6"/>
      <c r="CW13" s="6"/>
      <c r="CX13" s="6"/>
      <c r="CY13" s="6"/>
      <c r="CZ13" s="6"/>
      <c r="DA13" s="6"/>
      <c r="DB13" s="6"/>
      <c r="DC13" s="6"/>
      <c r="DD13" s="6"/>
      <c r="DE13" s="6"/>
      <c r="DF13" s="6"/>
      <c r="DG13" s="6"/>
      <c r="DH13" s="6"/>
      <c r="DI13" s="6"/>
      <c r="DJ13" s="6"/>
      <c r="DK13" s="6"/>
      <c r="DL13" s="6"/>
      <c r="DM13" s="6"/>
      <c r="DN13" s="6"/>
      <c r="DO13" s="6"/>
      <c r="DP13" s="6"/>
      <c r="DQ13" s="6"/>
      <c r="DR13" s="6"/>
      <c r="DS13" s="6"/>
      <c r="DT13" s="6"/>
      <c r="DU13" s="6"/>
      <c r="DV13" s="6"/>
      <c r="DW13" s="6"/>
      <c r="DX13" s="6"/>
      <c r="DY13" s="6"/>
      <c r="DZ13" s="6"/>
      <c r="EA13" s="6"/>
      <c r="EB13" s="6"/>
      <c r="EC13" s="6"/>
      <c r="ED13" s="6"/>
      <c r="EE13" s="6"/>
      <c r="EF13" s="6"/>
      <c r="EG13" s="6"/>
      <c r="EH13" s="6"/>
      <c r="EI13" s="6"/>
      <c r="EJ13" s="6"/>
      <c r="EK13" s="6"/>
      <c r="EL13" s="6"/>
      <c r="EM13" s="6"/>
      <c r="EN13" s="6"/>
      <c r="EO13" s="6"/>
      <c r="EP13" s="6"/>
      <c r="EQ13" s="6"/>
      <c r="ER13" s="6"/>
      <c r="ES13" s="6"/>
      <c r="ET13" s="6"/>
      <c r="EU13" s="6"/>
      <c r="EV13" s="6"/>
      <c r="EW13" s="6"/>
      <c r="EX13" s="6"/>
      <c r="EY13" s="6"/>
      <c r="EZ13" s="6"/>
      <c r="FA13" s="6"/>
      <c r="FB13" s="6"/>
      <c r="FC13" s="6"/>
      <c r="FD13" s="6"/>
      <c r="FE13" s="6"/>
      <c r="FF13" s="6"/>
      <c r="FG13" s="6"/>
      <c r="FH13" s="6"/>
      <c r="FI13" s="6"/>
      <c r="FJ13" s="6"/>
      <c r="FK13" s="6"/>
      <c r="FL13" s="6"/>
      <c r="FM13" s="6"/>
      <c r="FN13" s="6"/>
      <c r="FO13" s="6"/>
      <c r="FP13" s="6"/>
      <c r="FQ13" s="6"/>
      <c r="FR13" s="6"/>
      <c r="FS13" s="6"/>
      <c r="FT13" s="6"/>
      <c r="FU13" s="6"/>
      <c r="FV13" s="6"/>
      <c r="FW13" s="6"/>
      <c r="FX13" s="6"/>
      <c r="FY13" s="6"/>
      <c r="FZ13" s="6"/>
      <c r="GA13" s="6"/>
      <c r="GB13" s="6"/>
      <c r="GC13" s="6"/>
      <c r="GD13" s="6"/>
      <c r="GE13" s="6"/>
      <c r="GF13" s="6"/>
      <c r="GG13" s="6"/>
      <c r="GH13" s="6"/>
      <c r="GI13" s="6"/>
      <c r="GJ13" s="6"/>
      <c r="GK13" s="6"/>
      <c r="GL13" s="6"/>
      <c r="GM13" s="6"/>
      <c r="GN13" s="6"/>
      <c r="GO13" s="6"/>
      <c r="GP13" s="6"/>
      <c r="GQ13" s="6"/>
      <c r="GR13" s="6"/>
      <c r="GS13" s="6"/>
      <c r="GT13" s="6"/>
      <c r="GU13" s="6"/>
      <c r="GV13" s="6"/>
      <c r="GW13" s="6"/>
      <c r="GX13" s="6"/>
      <c r="GY13" s="6"/>
      <c r="GZ13" s="6"/>
      <c r="HA13" s="6"/>
      <c r="HB13" s="6"/>
      <c r="HC13" s="6"/>
      <c r="HD13" s="6"/>
      <c r="HE13" s="6"/>
      <c r="HF13" s="6"/>
      <c r="HG13" s="6"/>
      <c r="HH13" s="6"/>
      <c r="HI13" s="6"/>
      <c r="HJ13" s="6"/>
      <c r="HK13" s="6"/>
      <c r="HL13" s="6"/>
      <c r="HM13" s="6"/>
      <c r="HN13" s="6"/>
      <c r="HO13" s="6"/>
      <c r="HP13" s="6"/>
      <c r="HQ13" s="6"/>
      <c r="HR13" s="6"/>
    </row>
    <row r="14" spans="1:226" x14ac:dyDescent="0.2">
      <c r="A14" s="1"/>
      <c r="B14" s="1"/>
      <c r="C14" s="1"/>
      <c r="D14" s="1"/>
      <c r="E14" s="1"/>
      <c r="F14" s="1"/>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c r="CD14" s="6"/>
      <c r="CE14" s="6"/>
      <c r="CF14" s="6"/>
      <c r="CG14" s="6"/>
      <c r="CH14" s="6"/>
      <c r="CI14" s="6"/>
      <c r="CJ14" s="6"/>
      <c r="CK14" s="6"/>
      <c r="CL14" s="6"/>
      <c r="CM14" s="6"/>
      <c r="CN14" s="6"/>
      <c r="CO14" s="6"/>
      <c r="CP14" s="6"/>
      <c r="CQ14" s="6"/>
      <c r="CR14" s="6"/>
      <c r="CS14" s="6"/>
      <c r="CT14" s="6"/>
      <c r="CU14" s="6"/>
      <c r="CV14" s="6"/>
      <c r="CW14" s="6"/>
      <c r="CX14" s="6"/>
      <c r="CY14" s="6"/>
      <c r="CZ14" s="6"/>
      <c r="DA14" s="6"/>
      <c r="DB14" s="6"/>
      <c r="DC14" s="6"/>
      <c r="DD14" s="6"/>
      <c r="DE14" s="6"/>
      <c r="DF14" s="6"/>
      <c r="DG14" s="6"/>
      <c r="DH14" s="6"/>
      <c r="DI14" s="6"/>
      <c r="DJ14" s="6"/>
      <c r="DK14" s="6"/>
      <c r="DL14" s="6"/>
      <c r="DM14" s="6"/>
      <c r="DN14" s="6"/>
      <c r="DO14" s="6"/>
      <c r="DP14" s="6"/>
      <c r="DQ14" s="6"/>
      <c r="DR14" s="6"/>
      <c r="DS14" s="6"/>
      <c r="DT14" s="6"/>
      <c r="DU14" s="6"/>
      <c r="DV14" s="6"/>
      <c r="DW14" s="6"/>
      <c r="DX14" s="6"/>
      <c r="DY14" s="6"/>
      <c r="DZ14" s="6"/>
      <c r="EA14" s="6"/>
      <c r="EB14" s="6"/>
      <c r="EC14" s="6"/>
      <c r="ED14" s="6"/>
      <c r="EE14" s="6"/>
      <c r="EF14" s="6"/>
      <c r="EG14" s="6"/>
      <c r="EH14" s="6"/>
      <c r="EI14" s="6"/>
      <c r="EJ14" s="6"/>
      <c r="EK14" s="6"/>
      <c r="EL14" s="6"/>
      <c r="EM14" s="6"/>
      <c r="EN14" s="6"/>
      <c r="EO14" s="6"/>
      <c r="EP14" s="6"/>
      <c r="EQ14" s="6"/>
      <c r="ER14" s="6"/>
      <c r="ES14" s="6"/>
      <c r="ET14" s="6"/>
      <c r="EU14" s="6"/>
      <c r="EV14" s="6"/>
      <c r="EW14" s="6"/>
      <c r="EX14" s="6"/>
      <c r="EY14" s="6"/>
      <c r="EZ14" s="6"/>
      <c r="FA14" s="6"/>
      <c r="FB14" s="6"/>
      <c r="FC14" s="6"/>
      <c r="FD14" s="6"/>
      <c r="FE14" s="6"/>
      <c r="FF14" s="6"/>
      <c r="FG14" s="6"/>
      <c r="FH14" s="6"/>
      <c r="FI14" s="6"/>
      <c r="FJ14" s="6"/>
      <c r="FK14" s="6"/>
      <c r="FL14" s="6"/>
      <c r="FM14" s="6"/>
      <c r="FN14" s="6"/>
      <c r="FO14" s="6"/>
      <c r="FP14" s="6"/>
      <c r="FQ14" s="6"/>
      <c r="FR14" s="6"/>
      <c r="FS14" s="6"/>
      <c r="FT14" s="6"/>
      <c r="FU14" s="6"/>
      <c r="FV14" s="6"/>
      <c r="FW14" s="6"/>
      <c r="FX14" s="6"/>
      <c r="FY14" s="6"/>
      <c r="FZ14" s="6"/>
      <c r="GA14" s="6"/>
      <c r="GB14" s="6"/>
      <c r="GC14" s="6"/>
      <c r="GD14" s="6"/>
      <c r="GE14" s="6"/>
      <c r="GF14" s="6"/>
      <c r="GG14" s="6"/>
      <c r="GH14" s="6"/>
      <c r="GI14" s="6"/>
      <c r="GJ14" s="6"/>
      <c r="GK14" s="6"/>
      <c r="GL14" s="6"/>
      <c r="GM14" s="6"/>
      <c r="GN14" s="6"/>
      <c r="GO14" s="6"/>
      <c r="GP14" s="6"/>
      <c r="GQ14" s="6"/>
      <c r="GR14" s="6"/>
      <c r="GS14" s="6"/>
      <c r="GT14" s="6"/>
      <c r="GU14" s="6"/>
      <c r="GV14" s="6"/>
      <c r="GW14" s="6"/>
      <c r="GX14" s="6"/>
      <c r="GY14" s="6"/>
      <c r="GZ14" s="6"/>
      <c r="HA14" s="6"/>
      <c r="HB14" s="6"/>
      <c r="HC14" s="6"/>
      <c r="HD14" s="6"/>
      <c r="HE14" s="6"/>
      <c r="HF14" s="6"/>
      <c r="HG14" s="6"/>
      <c r="HH14" s="6"/>
      <c r="HI14" s="6"/>
      <c r="HJ14" s="6"/>
      <c r="HK14" s="6"/>
      <c r="HL14" s="6"/>
      <c r="HM14" s="6"/>
      <c r="HN14" s="6"/>
      <c r="HO14" s="6"/>
      <c r="HP14" s="6"/>
      <c r="HQ14" s="6"/>
      <c r="HR14" s="6"/>
    </row>
    <row r="15" spans="1:226" x14ac:dyDescent="0.2">
      <c r="A15" s="1"/>
      <c r="B15" s="1"/>
      <c r="C15" s="1"/>
      <c r="D15" s="1"/>
      <c r="E15" s="1"/>
      <c r="F15" s="1"/>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c r="CD15" s="6"/>
      <c r="CE15" s="6"/>
      <c r="CF15" s="6"/>
      <c r="CG15" s="6"/>
      <c r="CH15" s="6"/>
      <c r="CI15" s="6"/>
      <c r="CJ15" s="6"/>
      <c r="CK15" s="6"/>
      <c r="CL15" s="6"/>
      <c r="CM15" s="6"/>
      <c r="CN15" s="6"/>
      <c r="CO15" s="6"/>
      <c r="CP15" s="6"/>
      <c r="CQ15" s="6"/>
      <c r="CR15" s="6"/>
      <c r="CS15" s="6"/>
      <c r="CT15" s="6"/>
      <c r="CU15" s="6"/>
      <c r="CV15" s="6"/>
      <c r="CW15" s="6"/>
      <c r="CX15" s="6"/>
      <c r="CY15" s="6"/>
      <c r="CZ15" s="6"/>
      <c r="DA15" s="6"/>
      <c r="DB15" s="6"/>
      <c r="DC15" s="6"/>
      <c r="DD15" s="6"/>
      <c r="DE15" s="6"/>
      <c r="DF15" s="6"/>
      <c r="DG15" s="6"/>
      <c r="DH15" s="6"/>
      <c r="DI15" s="6"/>
      <c r="DJ15" s="6"/>
      <c r="DK15" s="6"/>
      <c r="DL15" s="6"/>
      <c r="DM15" s="6"/>
      <c r="DN15" s="6"/>
      <c r="DO15" s="6"/>
      <c r="DP15" s="6"/>
      <c r="DQ15" s="6"/>
      <c r="DR15" s="6"/>
      <c r="DS15" s="6"/>
      <c r="DT15" s="6"/>
      <c r="DU15" s="6"/>
      <c r="DV15" s="6"/>
      <c r="DW15" s="6"/>
      <c r="DX15" s="6"/>
      <c r="DY15" s="6"/>
      <c r="DZ15" s="6"/>
      <c r="EA15" s="6"/>
      <c r="EB15" s="6"/>
      <c r="EC15" s="6"/>
      <c r="ED15" s="6"/>
      <c r="EE15" s="6"/>
      <c r="EF15" s="6"/>
      <c r="EG15" s="6"/>
      <c r="EH15" s="6"/>
      <c r="EI15" s="6"/>
      <c r="EJ15" s="6"/>
      <c r="EK15" s="6"/>
      <c r="EL15" s="6"/>
      <c r="EM15" s="6"/>
      <c r="EN15" s="6"/>
      <c r="EO15" s="6"/>
      <c r="EP15" s="6"/>
      <c r="EQ15" s="6"/>
      <c r="ER15" s="6"/>
      <c r="ES15" s="6"/>
      <c r="ET15" s="6"/>
      <c r="EU15" s="6"/>
      <c r="EV15" s="6"/>
      <c r="EW15" s="6"/>
      <c r="EX15" s="6"/>
      <c r="EY15" s="6"/>
      <c r="EZ15" s="6"/>
      <c r="FA15" s="6"/>
      <c r="FB15" s="6"/>
      <c r="FC15" s="6"/>
      <c r="FD15" s="6"/>
      <c r="FE15" s="6"/>
      <c r="FF15" s="6"/>
      <c r="FG15" s="6"/>
      <c r="FH15" s="6"/>
      <c r="FI15" s="6"/>
      <c r="FJ15" s="6"/>
      <c r="FK15" s="6"/>
      <c r="FL15" s="6"/>
      <c r="FM15" s="6"/>
      <c r="FN15" s="6"/>
      <c r="FO15" s="6"/>
      <c r="FP15" s="6"/>
      <c r="FQ15" s="6"/>
      <c r="FR15" s="6"/>
      <c r="FS15" s="6"/>
      <c r="FT15" s="6"/>
      <c r="FU15" s="6"/>
      <c r="FV15" s="6"/>
      <c r="FW15" s="6"/>
      <c r="FX15" s="6"/>
      <c r="FY15" s="6"/>
      <c r="FZ15" s="6"/>
      <c r="GA15" s="6"/>
      <c r="GB15" s="6"/>
      <c r="GC15" s="6"/>
      <c r="GD15" s="6"/>
      <c r="GE15" s="6"/>
      <c r="GF15" s="6"/>
      <c r="GG15" s="6"/>
      <c r="GH15" s="6"/>
      <c r="GI15" s="6"/>
      <c r="GJ15" s="6"/>
      <c r="GK15" s="6"/>
      <c r="GL15" s="6"/>
      <c r="GM15" s="6"/>
      <c r="GN15" s="6"/>
      <c r="GO15" s="6"/>
      <c r="GP15" s="6"/>
      <c r="GQ15" s="6"/>
      <c r="GR15" s="6"/>
      <c r="GS15" s="6"/>
      <c r="GT15" s="6"/>
      <c r="GU15" s="6"/>
      <c r="GV15" s="6"/>
      <c r="GW15" s="6"/>
      <c r="GX15" s="6"/>
      <c r="GY15" s="6"/>
      <c r="GZ15" s="6"/>
      <c r="HA15" s="6"/>
      <c r="HB15" s="6"/>
      <c r="HC15" s="6"/>
      <c r="HD15" s="6"/>
      <c r="HE15" s="6"/>
      <c r="HF15" s="6"/>
      <c r="HG15" s="6"/>
      <c r="HH15" s="6"/>
      <c r="HI15" s="6"/>
      <c r="HJ15" s="6"/>
      <c r="HK15" s="6"/>
      <c r="HL15" s="6"/>
      <c r="HM15" s="6"/>
      <c r="HN15" s="6"/>
      <c r="HO15" s="6"/>
      <c r="HP15" s="6"/>
      <c r="HQ15" s="6"/>
      <c r="HR15" s="6"/>
    </row>
    <row r="16" spans="1:226" x14ac:dyDescent="0.2">
      <c r="A16" s="1"/>
      <c r="B16" s="1"/>
      <c r="C16" s="1"/>
      <c r="D16" s="1"/>
      <c r="E16" s="1"/>
      <c r="F16" s="1"/>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c r="CD16" s="6"/>
      <c r="CE16" s="6"/>
      <c r="CF16" s="6"/>
      <c r="CG16" s="6"/>
      <c r="CH16" s="6"/>
      <c r="CI16" s="6"/>
      <c r="CJ16" s="6"/>
      <c r="CK16" s="6"/>
      <c r="CL16" s="6"/>
      <c r="CM16" s="6"/>
      <c r="CN16" s="6"/>
      <c r="CO16" s="6"/>
      <c r="CP16" s="6"/>
      <c r="CQ16" s="6"/>
      <c r="CR16" s="6"/>
      <c r="CS16" s="6"/>
      <c r="CT16" s="6"/>
      <c r="CU16" s="6"/>
      <c r="CV16" s="6"/>
      <c r="CW16" s="6"/>
      <c r="CX16" s="6"/>
      <c r="CY16" s="6"/>
      <c r="CZ16" s="6"/>
      <c r="DA16" s="6"/>
      <c r="DB16" s="6"/>
      <c r="DC16" s="6"/>
      <c r="DD16" s="6"/>
      <c r="DE16" s="6"/>
      <c r="DF16" s="6"/>
      <c r="DG16" s="6"/>
      <c r="DH16" s="6"/>
      <c r="DI16" s="6"/>
      <c r="DJ16" s="6"/>
      <c r="DK16" s="6"/>
      <c r="DL16" s="6"/>
      <c r="DM16" s="6"/>
      <c r="DN16" s="6"/>
      <c r="DO16" s="6"/>
      <c r="DP16" s="6"/>
      <c r="DQ16" s="6"/>
      <c r="DR16" s="6"/>
      <c r="DS16" s="6"/>
      <c r="DT16" s="6"/>
      <c r="DU16" s="6"/>
      <c r="DV16" s="6"/>
      <c r="DW16" s="6"/>
      <c r="DX16" s="6"/>
      <c r="DY16" s="6"/>
      <c r="DZ16" s="6"/>
      <c r="EA16" s="6"/>
      <c r="EB16" s="6"/>
      <c r="EC16" s="6"/>
      <c r="ED16" s="6"/>
      <c r="EE16" s="6"/>
      <c r="EF16" s="6"/>
      <c r="EG16" s="6"/>
      <c r="EH16" s="6"/>
      <c r="EI16" s="6"/>
      <c r="EJ16" s="6"/>
      <c r="EK16" s="6"/>
      <c r="EL16" s="6"/>
      <c r="EM16" s="6"/>
      <c r="EN16" s="6"/>
      <c r="EO16" s="6"/>
      <c r="EP16" s="6"/>
      <c r="EQ16" s="6"/>
      <c r="ER16" s="6"/>
      <c r="ES16" s="6"/>
      <c r="ET16" s="6"/>
      <c r="EU16" s="6"/>
      <c r="EV16" s="6"/>
      <c r="EW16" s="6"/>
      <c r="EX16" s="6"/>
      <c r="EY16" s="6"/>
      <c r="EZ16" s="6"/>
      <c r="FA16" s="6"/>
      <c r="FB16" s="6"/>
      <c r="FC16" s="6"/>
      <c r="FD16" s="6"/>
      <c r="FE16" s="6"/>
      <c r="FF16" s="6"/>
      <c r="FG16" s="6"/>
      <c r="FH16" s="6"/>
      <c r="FI16" s="6"/>
      <c r="FJ16" s="6"/>
      <c r="FK16" s="6"/>
      <c r="FL16" s="6"/>
      <c r="FM16" s="6"/>
      <c r="FN16" s="6"/>
      <c r="FO16" s="6"/>
      <c r="FP16" s="6"/>
      <c r="FQ16" s="6"/>
      <c r="FR16" s="6"/>
      <c r="FS16" s="6"/>
      <c r="FT16" s="6"/>
      <c r="FU16" s="6"/>
      <c r="FV16" s="6"/>
      <c r="FW16" s="6"/>
      <c r="FX16" s="6"/>
      <c r="FY16" s="6"/>
      <c r="FZ16" s="6"/>
      <c r="GA16" s="6"/>
      <c r="GB16" s="6"/>
      <c r="GC16" s="6"/>
      <c r="GD16" s="6"/>
      <c r="GE16" s="6"/>
      <c r="GF16" s="6"/>
      <c r="GG16" s="6"/>
      <c r="GH16" s="6"/>
      <c r="GI16" s="6"/>
      <c r="GJ16" s="6"/>
      <c r="GK16" s="6"/>
      <c r="GL16" s="6"/>
      <c r="GM16" s="6"/>
      <c r="GN16" s="6"/>
      <c r="GO16" s="6"/>
      <c r="GP16" s="6"/>
      <c r="GQ16" s="6"/>
      <c r="GR16" s="6"/>
      <c r="GS16" s="6"/>
      <c r="GT16" s="6"/>
      <c r="GU16" s="6"/>
      <c r="GV16" s="6"/>
      <c r="GW16" s="6"/>
      <c r="GX16" s="6"/>
      <c r="GY16" s="6"/>
      <c r="GZ16" s="6"/>
      <c r="HA16" s="6"/>
      <c r="HB16" s="6"/>
      <c r="HC16" s="6"/>
      <c r="HD16" s="6"/>
      <c r="HE16" s="6"/>
      <c r="HF16" s="6"/>
      <c r="HG16" s="6"/>
      <c r="HH16" s="6"/>
      <c r="HI16" s="6"/>
      <c r="HJ16" s="6"/>
      <c r="HK16" s="6"/>
      <c r="HL16" s="6"/>
      <c r="HM16" s="6"/>
      <c r="HN16" s="6"/>
      <c r="HO16" s="6"/>
      <c r="HP16" s="6"/>
      <c r="HQ16" s="6"/>
      <c r="HR16" s="6"/>
    </row>
    <row r="17" spans="1:226" x14ac:dyDescent="0.2">
      <c r="A17" s="1"/>
      <c r="B17" s="1"/>
      <c r="C17" s="1"/>
      <c r="D17" s="1"/>
      <c r="E17" s="1"/>
      <c r="F17" s="1"/>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6"/>
      <c r="CC17" s="6"/>
      <c r="CD17" s="6"/>
      <c r="CE17" s="6"/>
      <c r="CF17" s="6"/>
      <c r="CG17" s="6"/>
      <c r="CH17" s="6"/>
      <c r="CI17" s="6"/>
      <c r="CJ17" s="6"/>
      <c r="CK17" s="6"/>
      <c r="CL17" s="6"/>
      <c r="CM17" s="6"/>
      <c r="CN17" s="6"/>
      <c r="CO17" s="6"/>
      <c r="CP17" s="6"/>
      <c r="CQ17" s="6"/>
      <c r="CR17" s="6"/>
      <c r="CS17" s="6"/>
      <c r="CT17" s="6"/>
      <c r="CU17" s="6"/>
      <c r="CV17" s="6"/>
      <c r="CW17" s="6"/>
      <c r="CX17" s="6"/>
      <c r="CY17" s="6"/>
      <c r="CZ17" s="6"/>
      <c r="DA17" s="6"/>
      <c r="DB17" s="6"/>
      <c r="DC17" s="6"/>
      <c r="DD17" s="6"/>
      <c r="DE17" s="6"/>
      <c r="DF17" s="6"/>
      <c r="DG17" s="6"/>
      <c r="DH17" s="6"/>
      <c r="DI17" s="6"/>
      <c r="DJ17" s="6"/>
      <c r="DK17" s="6"/>
      <c r="DL17" s="6"/>
      <c r="DM17" s="6"/>
      <c r="DN17" s="6"/>
      <c r="DO17" s="6"/>
      <c r="DP17" s="6"/>
      <c r="DQ17" s="6"/>
      <c r="DR17" s="6"/>
      <c r="DS17" s="6"/>
      <c r="DT17" s="6"/>
      <c r="DU17" s="6"/>
      <c r="DV17" s="6"/>
      <c r="DW17" s="6"/>
      <c r="DX17" s="6"/>
      <c r="DY17" s="6"/>
      <c r="DZ17" s="6"/>
      <c r="EA17" s="6"/>
      <c r="EB17" s="6"/>
      <c r="EC17" s="6"/>
      <c r="ED17" s="6"/>
      <c r="EE17" s="6"/>
      <c r="EF17" s="6"/>
      <c r="EG17" s="6"/>
      <c r="EH17" s="6"/>
      <c r="EI17" s="6"/>
      <c r="EJ17" s="6"/>
      <c r="EK17" s="6"/>
      <c r="EL17" s="6"/>
      <c r="EM17" s="6"/>
      <c r="EN17" s="6"/>
      <c r="EO17" s="6"/>
      <c r="EP17" s="6"/>
      <c r="EQ17" s="6"/>
      <c r="ER17" s="6"/>
      <c r="ES17" s="6"/>
      <c r="ET17" s="6"/>
      <c r="EU17" s="6"/>
      <c r="EV17" s="6"/>
      <c r="EW17" s="6"/>
      <c r="EX17" s="6"/>
      <c r="EY17" s="6"/>
      <c r="EZ17" s="6"/>
      <c r="FA17" s="6"/>
      <c r="FB17" s="6"/>
      <c r="FC17" s="6"/>
      <c r="FD17" s="6"/>
      <c r="FE17" s="6"/>
      <c r="FF17" s="6"/>
      <c r="FG17" s="6"/>
      <c r="FH17" s="6"/>
      <c r="FI17" s="6"/>
      <c r="FJ17" s="6"/>
      <c r="FK17" s="6"/>
      <c r="FL17" s="6"/>
      <c r="FM17" s="6"/>
      <c r="FN17" s="6"/>
      <c r="FO17" s="6"/>
      <c r="FP17" s="6"/>
      <c r="FQ17" s="6"/>
      <c r="FR17" s="6"/>
      <c r="FS17" s="6"/>
      <c r="FT17" s="6"/>
      <c r="FU17" s="6"/>
      <c r="FV17" s="6"/>
      <c r="FW17" s="6"/>
      <c r="FX17" s="6"/>
      <c r="FY17" s="6"/>
      <c r="FZ17" s="6"/>
      <c r="GA17" s="6"/>
      <c r="GB17" s="6"/>
      <c r="GC17" s="6"/>
      <c r="GD17" s="6"/>
      <c r="GE17" s="6"/>
      <c r="GF17" s="6"/>
      <c r="GG17" s="6"/>
      <c r="GH17" s="6"/>
      <c r="GI17" s="6"/>
      <c r="GJ17" s="6"/>
      <c r="GK17" s="6"/>
      <c r="GL17" s="6"/>
      <c r="GM17" s="6"/>
      <c r="GN17" s="6"/>
      <c r="GO17" s="6"/>
      <c r="GP17" s="6"/>
      <c r="GQ17" s="6"/>
      <c r="GR17" s="6"/>
      <c r="GS17" s="6"/>
      <c r="GT17" s="6"/>
      <c r="GU17" s="6"/>
      <c r="GV17" s="6"/>
      <c r="GW17" s="6"/>
      <c r="GX17" s="6"/>
      <c r="GY17" s="6"/>
      <c r="GZ17" s="6"/>
      <c r="HA17" s="6"/>
      <c r="HB17" s="6"/>
      <c r="HC17" s="6"/>
      <c r="HD17" s="6"/>
      <c r="HE17" s="6"/>
      <c r="HF17" s="6"/>
      <c r="HG17" s="6"/>
      <c r="HH17" s="6"/>
      <c r="HI17" s="6"/>
      <c r="HJ17" s="6"/>
      <c r="HK17" s="6"/>
      <c r="HL17" s="6"/>
      <c r="HM17" s="6"/>
      <c r="HN17" s="6"/>
      <c r="HO17" s="6"/>
      <c r="HP17" s="6"/>
      <c r="HQ17" s="6"/>
      <c r="HR17" s="6"/>
    </row>
    <row r="18" spans="1:226" x14ac:dyDescent="0.2">
      <c r="A18" s="1"/>
      <c r="B18" s="1"/>
      <c r="C18" s="1"/>
      <c r="D18" s="1"/>
      <c r="E18" s="1"/>
      <c r="F18" s="1"/>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c r="CC18" s="6"/>
      <c r="CD18" s="6"/>
      <c r="CE18" s="6"/>
      <c r="CF18" s="6"/>
      <c r="CG18" s="6"/>
      <c r="CH18" s="6"/>
      <c r="CI18" s="6"/>
      <c r="CJ18" s="6"/>
      <c r="CK18" s="6"/>
      <c r="CL18" s="6"/>
      <c r="CM18" s="6"/>
      <c r="CN18" s="6"/>
      <c r="CO18" s="6"/>
      <c r="CP18" s="6"/>
      <c r="CQ18" s="6"/>
      <c r="CR18" s="6"/>
      <c r="CS18" s="6"/>
      <c r="CT18" s="6"/>
      <c r="CU18" s="6"/>
      <c r="CV18" s="6"/>
      <c r="CW18" s="6"/>
      <c r="CX18" s="6"/>
      <c r="CY18" s="6"/>
      <c r="CZ18" s="6"/>
      <c r="DA18" s="6"/>
      <c r="DB18" s="6"/>
      <c r="DC18" s="6"/>
      <c r="DD18" s="6"/>
      <c r="DE18" s="6"/>
      <c r="DF18" s="6"/>
      <c r="DG18" s="6"/>
      <c r="DH18" s="6"/>
      <c r="DI18" s="6"/>
      <c r="DJ18" s="6"/>
      <c r="DK18" s="6"/>
      <c r="DL18" s="6"/>
      <c r="DM18" s="6"/>
      <c r="DN18" s="6"/>
      <c r="DO18" s="6"/>
      <c r="DP18" s="6"/>
      <c r="DQ18" s="6"/>
      <c r="DR18" s="6"/>
      <c r="DS18" s="6"/>
      <c r="DT18" s="6"/>
      <c r="DU18" s="6"/>
      <c r="DV18" s="6"/>
      <c r="DW18" s="6"/>
      <c r="DX18" s="6"/>
      <c r="DY18" s="6"/>
      <c r="DZ18" s="6"/>
      <c r="EA18" s="6"/>
      <c r="EB18" s="6"/>
      <c r="EC18" s="6"/>
      <c r="ED18" s="6"/>
      <c r="EE18" s="6"/>
      <c r="EF18" s="6"/>
      <c r="EG18" s="6"/>
      <c r="EH18" s="6"/>
      <c r="EI18" s="6"/>
      <c r="EJ18" s="6"/>
      <c r="EK18" s="6"/>
      <c r="EL18" s="6"/>
      <c r="EM18" s="6"/>
      <c r="EN18" s="6"/>
      <c r="EO18" s="6"/>
      <c r="EP18" s="6"/>
      <c r="EQ18" s="6"/>
      <c r="ER18" s="6"/>
      <c r="ES18" s="6"/>
      <c r="ET18" s="6"/>
      <c r="EU18" s="6"/>
      <c r="EV18" s="6"/>
      <c r="EW18" s="6"/>
      <c r="EX18" s="6"/>
      <c r="EY18" s="6"/>
      <c r="EZ18" s="6"/>
      <c r="FA18" s="6"/>
      <c r="FB18" s="6"/>
      <c r="FC18" s="6"/>
      <c r="FD18" s="6"/>
      <c r="FE18" s="6"/>
      <c r="FF18" s="6"/>
      <c r="FG18" s="6"/>
      <c r="FH18" s="6"/>
      <c r="FI18" s="6"/>
      <c r="FJ18" s="6"/>
      <c r="FK18" s="6"/>
      <c r="FL18" s="6"/>
      <c r="FM18" s="6"/>
      <c r="FN18" s="6"/>
      <c r="FO18" s="6"/>
      <c r="FP18" s="6"/>
      <c r="FQ18" s="6"/>
      <c r="FR18" s="6"/>
      <c r="FS18" s="6"/>
      <c r="FT18" s="6"/>
      <c r="FU18" s="6"/>
      <c r="FV18" s="6"/>
      <c r="FW18" s="6"/>
      <c r="FX18" s="6"/>
      <c r="FY18" s="6"/>
      <c r="FZ18" s="6"/>
      <c r="GA18" s="6"/>
      <c r="GB18" s="6"/>
      <c r="GC18" s="6"/>
      <c r="GD18" s="6"/>
      <c r="GE18" s="6"/>
      <c r="GF18" s="6"/>
      <c r="GG18" s="6"/>
      <c r="GH18" s="6"/>
      <c r="GI18" s="6"/>
      <c r="GJ18" s="6"/>
      <c r="GK18" s="6"/>
      <c r="GL18" s="6"/>
      <c r="GM18" s="6"/>
      <c r="GN18" s="6"/>
      <c r="GO18" s="6"/>
      <c r="GP18" s="6"/>
      <c r="GQ18" s="6"/>
      <c r="GR18" s="6"/>
      <c r="GS18" s="6"/>
      <c r="GT18" s="6"/>
      <c r="GU18" s="6"/>
      <c r="GV18" s="6"/>
      <c r="GW18" s="6"/>
      <c r="GX18" s="6"/>
      <c r="GY18" s="6"/>
      <c r="GZ18" s="6"/>
      <c r="HA18" s="6"/>
      <c r="HB18" s="6"/>
      <c r="HC18" s="6"/>
      <c r="HD18" s="6"/>
      <c r="HE18" s="6"/>
      <c r="HF18" s="6"/>
      <c r="HG18" s="6"/>
      <c r="HH18" s="6"/>
      <c r="HI18" s="6"/>
      <c r="HJ18" s="6"/>
      <c r="HK18" s="6"/>
      <c r="HL18" s="6"/>
      <c r="HM18" s="6"/>
      <c r="HN18" s="6"/>
      <c r="HO18" s="6"/>
      <c r="HP18" s="6"/>
      <c r="HQ18" s="6"/>
      <c r="HR18" s="6"/>
    </row>
    <row r="19" spans="1:226" x14ac:dyDescent="0.2">
      <c r="A19" s="1"/>
      <c r="B19" s="1"/>
      <c r="C19" s="1"/>
      <c r="D19" s="1"/>
      <c r="E19" s="1"/>
      <c r="F19" s="1"/>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c r="CD19" s="6"/>
      <c r="CE19" s="6"/>
      <c r="CF19" s="6"/>
      <c r="CG19" s="6"/>
      <c r="CH19" s="6"/>
      <c r="CI19" s="6"/>
      <c r="CJ19" s="6"/>
      <c r="CK19" s="6"/>
      <c r="CL19" s="6"/>
      <c r="CM19" s="6"/>
      <c r="CN19" s="6"/>
      <c r="CO19" s="6"/>
      <c r="CP19" s="6"/>
      <c r="CQ19" s="6"/>
      <c r="CR19" s="6"/>
      <c r="CS19" s="6"/>
      <c r="CT19" s="6"/>
      <c r="CU19" s="6"/>
      <c r="CV19" s="6"/>
      <c r="CW19" s="6"/>
      <c r="CX19" s="6"/>
      <c r="CY19" s="6"/>
      <c r="CZ19" s="6"/>
      <c r="DA19" s="6"/>
      <c r="DB19" s="6"/>
      <c r="DC19" s="6"/>
      <c r="DD19" s="6"/>
      <c r="DE19" s="6"/>
      <c r="DF19" s="6"/>
      <c r="DG19" s="6"/>
      <c r="DH19" s="6"/>
      <c r="DI19" s="6"/>
      <c r="DJ19" s="6"/>
      <c r="DK19" s="6"/>
      <c r="DL19" s="6"/>
      <c r="DM19" s="6"/>
      <c r="DN19" s="6"/>
      <c r="DO19" s="6"/>
      <c r="DP19" s="6"/>
      <c r="DQ19" s="6"/>
      <c r="DR19" s="6"/>
      <c r="DS19" s="6"/>
      <c r="DT19" s="6"/>
      <c r="DU19" s="6"/>
      <c r="DV19" s="6"/>
      <c r="DW19" s="6"/>
      <c r="DX19" s="6"/>
      <c r="DY19" s="6"/>
      <c r="DZ19" s="6"/>
      <c r="EA19" s="6"/>
      <c r="EB19" s="6"/>
      <c r="EC19" s="6"/>
      <c r="ED19" s="6"/>
      <c r="EE19" s="6"/>
      <c r="EF19" s="6"/>
      <c r="EG19" s="6"/>
      <c r="EH19" s="6"/>
      <c r="EI19" s="6"/>
      <c r="EJ19" s="6"/>
      <c r="EK19" s="6"/>
      <c r="EL19" s="6"/>
      <c r="EM19" s="6"/>
      <c r="EN19" s="6"/>
      <c r="EO19" s="6"/>
      <c r="EP19" s="6"/>
      <c r="EQ19" s="6"/>
      <c r="ER19" s="6"/>
      <c r="ES19" s="6"/>
      <c r="ET19" s="6"/>
      <c r="EU19" s="6"/>
      <c r="EV19" s="6"/>
      <c r="EW19" s="6"/>
      <c r="EX19" s="6"/>
      <c r="EY19" s="6"/>
      <c r="EZ19" s="6"/>
      <c r="FA19" s="6"/>
      <c r="FB19" s="6"/>
      <c r="FC19" s="6"/>
      <c r="FD19" s="6"/>
      <c r="FE19" s="6"/>
      <c r="FF19" s="6"/>
      <c r="FG19" s="6"/>
      <c r="FH19" s="6"/>
      <c r="FI19" s="6"/>
      <c r="FJ19" s="6"/>
      <c r="FK19" s="6"/>
      <c r="FL19" s="6"/>
      <c r="FM19" s="6"/>
      <c r="FN19" s="6"/>
      <c r="FO19" s="6"/>
      <c r="FP19" s="6"/>
      <c r="FQ19" s="6"/>
      <c r="FR19" s="6"/>
      <c r="FS19" s="6"/>
      <c r="FT19" s="6"/>
      <c r="FU19" s="6"/>
      <c r="FV19" s="6"/>
      <c r="FW19" s="6"/>
      <c r="FX19" s="6"/>
      <c r="FY19" s="6"/>
      <c r="FZ19" s="6"/>
      <c r="GA19" s="6"/>
      <c r="GB19" s="6"/>
      <c r="GC19" s="6"/>
      <c r="GD19" s="6"/>
      <c r="GE19" s="6"/>
      <c r="GF19" s="6"/>
      <c r="GG19" s="6"/>
      <c r="GH19" s="6"/>
      <c r="GI19" s="6"/>
      <c r="GJ19" s="6"/>
      <c r="GK19" s="6"/>
      <c r="GL19" s="6"/>
      <c r="GM19" s="6"/>
      <c r="GN19" s="6"/>
      <c r="GO19" s="6"/>
      <c r="GP19" s="6"/>
      <c r="GQ19" s="6"/>
      <c r="GR19" s="6"/>
      <c r="GS19" s="6"/>
      <c r="GT19" s="6"/>
      <c r="GU19" s="6"/>
      <c r="GV19" s="6"/>
      <c r="GW19" s="6"/>
      <c r="GX19" s="6"/>
      <c r="GY19" s="6"/>
      <c r="GZ19" s="6"/>
      <c r="HA19" s="6"/>
      <c r="HB19" s="6"/>
      <c r="HC19" s="6"/>
      <c r="HD19" s="6"/>
      <c r="HE19" s="6"/>
      <c r="HF19" s="6"/>
      <c r="HG19" s="6"/>
      <c r="HH19" s="6"/>
      <c r="HI19" s="6"/>
      <c r="HJ19" s="6"/>
      <c r="HK19" s="6"/>
      <c r="HL19" s="6"/>
      <c r="HM19" s="6"/>
      <c r="HN19" s="6"/>
      <c r="HO19" s="6"/>
      <c r="HP19" s="6"/>
      <c r="HQ19" s="6"/>
      <c r="HR19" s="6"/>
    </row>
    <row r="20" spans="1:226" x14ac:dyDescent="0.2">
      <c r="A20" s="1"/>
      <c r="B20" s="1"/>
      <c r="C20" s="1"/>
      <c r="D20" s="1"/>
      <c r="E20" s="1"/>
      <c r="F20" s="1"/>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c r="CO20" s="6"/>
      <c r="CP20" s="6"/>
      <c r="CQ20" s="6"/>
      <c r="CR20" s="6"/>
      <c r="CS20" s="6"/>
      <c r="CT20" s="6"/>
      <c r="CU20" s="6"/>
      <c r="CV20" s="6"/>
      <c r="CW20" s="6"/>
      <c r="CX20" s="6"/>
      <c r="CY20" s="6"/>
      <c r="CZ20" s="6"/>
      <c r="DA20" s="6"/>
      <c r="DB20" s="6"/>
      <c r="DC20" s="6"/>
      <c r="DD20" s="6"/>
      <c r="DE20" s="6"/>
      <c r="DF20" s="6"/>
      <c r="DG20" s="6"/>
      <c r="DH20" s="6"/>
      <c r="DI20" s="6"/>
      <c r="DJ20" s="6"/>
      <c r="DK20" s="6"/>
      <c r="DL20" s="6"/>
      <c r="DM20" s="6"/>
      <c r="DN20" s="6"/>
      <c r="DO20" s="6"/>
      <c r="DP20" s="6"/>
      <c r="DQ20" s="6"/>
      <c r="DR20" s="6"/>
      <c r="DS20" s="6"/>
      <c r="DT20" s="6"/>
      <c r="DU20" s="6"/>
      <c r="DV20" s="6"/>
      <c r="DW20" s="6"/>
      <c r="DX20" s="6"/>
      <c r="DY20" s="6"/>
      <c r="DZ20" s="6"/>
      <c r="EA20" s="6"/>
      <c r="EB20" s="6"/>
      <c r="EC20" s="6"/>
      <c r="ED20" s="6"/>
      <c r="EE20" s="6"/>
      <c r="EF20" s="6"/>
      <c r="EG20" s="6"/>
      <c r="EH20" s="6"/>
      <c r="EI20" s="6"/>
      <c r="EJ20" s="6"/>
      <c r="EK20" s="6"/>
      <c r="EL20" s="6"/>
      <c r="EM20" s="6"/>
      <c r="EN20" s="6"/>
      <c r="EO20" s="6"/>
      <c r="EP20" s="6"/>
      <c r="EQ20" s="6"/>
      <c r="ER20" s="6"/>
      <c r="ES20" s="6"/>
      <c r="ET20" s="6"/>
      <c r="EU20" s="6"/>
      <c r="EV20" s="6"/>
      <c r="EW20" s="6"/>
      <c r="EX20" s="6"/>
      <c r="EY20" s="6"/>
      <c r="EZ20" s="6"/>
      <c r="FA20" s="6"/>
      <c r="FB20" s="6"/>
      <c r="FC20" s="6"/>
      <c r="FD20" s="6"/>
      <c r="FE20" s="6"/>
      <c r="FF20" s="6"/>
      <c r="FG20" s="6"/>
      <c r="FH20" s="6"/>
      <c r="FI20" s="6"/>
      <c r="FJ20" s="6"/>
      <c r="FK20" s="6"/>
      <c r="FL20" s="6"/>
      <c r="FM20" s="6"/>
      <c r="FN20" s="6"/>
      <c r="FO20" s="6"/>
      <c r="FP20" s="6"/>
      <c r="FQ20" s="6"/>
      <c r="FR20" s="6"/>
      <c r="FS20" s="6"/>
      <c r="FT20" s="6"/>
      <c r="FU20" s="6"/>
      <c r="FV20" s="6"/>
      <c r="FW20" s="6"/>
      <c r="FX20" s="6"/>
      <c r="FY20" s="6"/>
      <c r="FZ20" s="6"/>
      <c r="GA20" s="6"/>
      <c r="GB20" s="6"/>
      <c r="GC20" s="6"/>
      <c r="GD20" s="6"/>
      <c r="GE20" s="6"/>
      <c r="GF20" s="6"/>
      <c r="GG20" s="6"/>
      <c r="GH20" s="6"/>
      <c r="GI20" s="6"/>
      <c r="GJ20" s="6"/>
      <c r="GK20" s="6"/>
      <c r="GL20" s="6"/>
      <c r="GM20" s="6"/>
      <c r="GN20" s="6"/>
      <c r="GO20" s="6"/>
      <c r="GP20" s="6"/>
      <c r="GQ20" s="6"/>
      <c r="GR20" s="6"/>
      <c r="GS20" s="6"/>
      <c r="GT20" s="6"/>
      <c r="GU20" s="6"/>
      <c r="GV20" s="6"/>
      <c r="GW20" s="6"/>
      <c r="GX20" s="6"/>
      <c r="GY20" s="6"/>
      <c r="GZ20" s="6"/>
      <c r="HA20" s="6"/>
      <c r="HB20" s="6"/>
      <c r="HC20" s="6"/>
      <c r="HD20" s="6"/>
      <c r="HE20" s="6"/>
      <c r="HF20" s="6"/>
      <c r="HG20" s="6"/>
      <c r="HH20" s="6"/>
      <c r="HI20" s="6"/>
      <c r="HJ20" s="6"/>
      <c r="HK20" s="6"/>
      <c r="HL20" s="6"/>
      <c r="HM20" s="6"/>
      <c r="HN20" s="6"/>
      <c r="HO20" s="6"/>
      <c r="HP20" s="6"/>
      <c r="HQ20" s="6"/>
      <c r="HR20" s="6"/>
    </row>
    <row r="21" spans="1:226" x14ac:dyDescent="0.2">
      <c r="A21" s="1"/>
      <c r="B21" s="1"/>
      <c r="C21" s="1"/>
      <c r="D21" s="1"/>
      <c r="E21" s="1"/>
      <c r="F21" s="1"/>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6"/>
      <c r="CQ21" s="6"/>
      <c r="CR21" s="6"/>
      <c r="CS21" s="6"/>
      <c r="CT21" s="6"/>
      <c r="CU21" s="6"/>
      <c r="CV21" s="6"/>
      <c r="CW21" s="6"/>
      <c r="CX21" s="6"/>
      <c r="CY21" s="6"/>
      <c r="CZ21" s="6"/>
      <c r="DA21" s="6"/>
      <c r="DB21" s="6"/>
      <c r="DC21" s="6"/>
      <c r="DD21" s="6"/>
      <c r="DE21" s="6"/>
      <c r="DF21" s="6"/>
      <c r="DG21" s="6"/>
      <c r="DH21" s="6"/>
      <c r="DI21" s="6"/>
      <c r="DJ21" s="6"/>
      <c r="DK21" s="6"/>
      <c r="DL21" s="6"/>
      <c r="DM21" s="6"/>
      <c r="DN21" s="6"/>
      <c r="DO21" s="6"/>
      <c r="DP21" s="6"/>
      <c r="DQ21" s="6"/>
      <c r="DR21" s="6"/>
      <c r="DS21" s="6"/>
      <c r="DT21" s="6"/>
      <c r="DU21" s="6"/>
      <c r="DV21" s="6"/>
      <c r="DW21" s="6"/>
      <c r="DX21" s="6"/>
      <c r="DY21" s="6"/>
      <c r="DZ21" s="6"/>
      <c r="EA21" s="6"/>
      <c r="EB21" s="6"/>
      <c r="EC21" s="6"/>
      <c r="ED21" s="6"/>
      <c r="EE21" s="6"/>
      <c r="EF21" s="6"/>
      <c r="EG21" s="6"/>
      <c r="EH21" s="6"/>
      <c r="EI21" s="6"/>
      <c r="EJ21" s="6"/>
      <c r="EK21" s="6"/>
      <c r="EL21" s="6"/>
      <c r="EM21" s="6"/>
      <c r="EN21" s="6"/>
      <c r="EO21" s="6"/>
      <c r="EP21" s="6"/>
      <c r="EQ21" s="6"/>
      <c r="ER21" s="6"/>
      <c r="ES21" s="6"/>
      <c r="ET21" s="6"/>
      <c r="EU21" s="6"/>
      <c r="EV21" s="6"/>
      <c r="EW21" s="6"/>
      <c r="EX21" s="6"/>
      <c r="EY21" s="6"/>
      <c r="EZ21" s="6"/>
      <c r="FA21" s="6"/>
      <c r="FB21" s="6"/>
      <c r="FC21" s="6"/>
      <c r="FD21" s="6"/>
      <c r="FE21" s="6"/>
      <c r="FF21" s="6"/>
      <c r="FG21" s="6"/>
      <c r="FH21" s="6"/>
      <c r="FI21" s="6"/>
      <c r="FJ21" s="6"/>
      <c r="FK21" s="6"/>
      <c r="FL21" s="6"/>
      <c r="FM21" s="6"/>
      <c r="FN21" s="6"/>
      <c r="FO21" s="6"/>
      <c r="FP21" s="6"/>
      <c r="FQ21" s="6"/>
      <c r="FR21" s="6"/>
      <c r="FS21" s="6"/>
      <c r="FT21" s="6"/>
      <c r="FU21" s="6"/>
      <c r="FV21" s="6"/>
      <c r="FW21" s="6"/>
      <c r="FX21" s="6"/>
      <c r="FY21" s="6"/>
      <c r="FZ21" s="6"/>
      <c r="GA21" s="6"/>
      <c r="GB21" s="6"/>
      <c r="GC21" s="6"/>
      <c r="GD21" s="6"/>
      <c r="GE21" s="6"/>
      <c r="GF21" s="6"/>
      <c r="GG21" s="6"/>
      <c r="GH21" s="6"/>
      <c r="GI21" s="6"/>
      <c r="GJ21" s="6"/>
      <c r="GK21" s="6"/>
      <c r="GL21" s="6"/>
      <c r="GM21" s="6"/>
      <c r="GN21" s="6"/>
      <c r="GO21" s="6"/>
      <c r="GP21" s="6"/>
      <c r="GQ21" s="6"/>
      <c r="GR21" s="6"/>
      <c r="GS21" s="6"/>
      <c r="GT21" s="6"/>
      <c r="GU21" s="6"/>
      <c r="GV21" s="6"/>
      <c r="GW21" s="6"/>
      <c r="GX21" s="6"/>
      <c r="GY21" s="6"/>
      <c r="GZ21" s="6"/>
      <c r="HA21" s="6"/>
      <c r="HB21" s="6"/>
      <c r="HC21" s="6"/>
      <c r="HD21" s="6"/>
      <c r="HE21" s="6"/>
      <c r="HF21" s="6"/>
      <c r="HG21" s="6"/>
      <c r="HH21" s="6"/>
      <c r="HI21" s="6"/>
      <c r="HJ21" s="6"/>
      <c r="HK21" s="6"/>
      <c r="HL21" s="6"/>
      <c r="HM21" s="6"/>
      <c r="HN21" s="6"/>
      <c r="HO21" s="6"/>
      <c r="HP21" s="6"/>
      <c r="HQ21" s="6"/>
      <c r="HR21" s="6"/>
    </row>
    <row r="22" spans="1:226" x14ac:dyDescent="0.2">
      <c r="A22" s="1"/>
      <c r="B22" s="1"/>
      <c r="C22" s="1"/>
      <c r="D22" s="1"/>
      <c r="E22" s="1"/>
      <c r="F22" s="1"/>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6"/>
      <c r="CQ22" s="6"/>
      <c r="CR22" s="6"/>
      <c r="CS22" s="6"/>
      <c r="CT22" s="6"/>
      <c r="CU22" s="6"/>
      <c r="CV22" s="6"/>
      <c r="CW22" s="6"/>
      <c r="CX22" s="6"/>
      <c r="CY22" s="6"/>
      <c r="CZ22" s="6"/>
      <c r="DA22" s="6"/>
      <c r="DB22" s="6"/>
      <c r="DC22" s="6"/>
      <c r="DD22" s="6"/>
      <c r="DE22" s="6"/>
      <c r="DF22" s="6"/>
      <c r="DG22" s="6"/>
      <c r="DH22" s="6"/>
      <c r="DI22" s="6"/>
      <c r="DJ22" s="6"/>
      <c r="DK22" s="6"/>
      <c r="DL22" s="6"/>
      <c r="DM22" s="6"/>
      <c r="DN22" s="6"/>
      <c r="DO22" s="6"/>
      <c r="DP22" s="6"/>
      <c r="DQ22" s="6"/>
      <c r="DR22" s="6"/>
      <c r="DS22" s="6"/>
      <c r="DT22" s="6"/>
      <c r="DU22" s="6"/>
      <c r="DV22" s="6"/>
      <c r="DW22" s="6"/>
      <c r="DX22" s="6"/>
      <c r="DY22" s="6"/>
      <c r="DZ22" s="6"/>
      <c r="EA22" s="6"/>
      <c r="EB22" s="6"/>
      <c r="EC22" s="6"/>
      <c r="ED22" s="6"/>
      <c r="EE22" s="6"/>
      <c r="EF22" s="6"/>
      <c r="EG22" s="6"/>
      <c r="EH22" s="6"/>
      <c r="EI22" s="6"/>
      <c r="EJ22" s="6"/>
      <c r="EK22" s="6"/>
      <c r="EL22" s="6"/>
      <c r="EM22" s="6"/>
      <c r="EN22" s="6"/>
      <c r="EO22" s="6"/>
      <c r="EP22" s="6"/>
      <c r="EQ22" s="6"/>
      <c r="ER22" s="6"/>
      <c r="ES22" s="6"/>
      <c r="ET22" s="6"/>
      <c r="EU22" s="6"/>
      <c r="EV22" s="6"/>
      <c r="EW22" s="6"/>
      <c r="EX22" s="6"/>
      <c r="EY22" s="6"/>
      <c r="EZ22" s="6"/>
      <c r="FA22" s="6"/>
      <c r="FB22" s="6"/>
      <c r="FC22" s="6"/>
      <c r="FD22" s="6"/>
      <c r="FE22" s="6"/>
      <c r="FF22" s="6"/>
      <c r="FG22" s="6"/>
      <c r="FH22" s="6"/>
      <c r="FI22" s="6"/>
      <c r="FJ22" s="6"/>
      <c r="FK22" s="6"/>
      <c r="FL22" s="6"/>
      <c r="FM22" s="6"/>
      <c r="FN22" s="6"/>
      <c r="FO22" s="6"/>
      <c r="FP22" s="6"/>
      <c r="FQ22" s="6"/>
      <c r="FR22" s="6"/>
      <c r="FS22" s="6"/>
      <c r="FT22" s="6"/>
      <c r="FU22" s="6"/>
      <c r="FV22" s="6"/>
      <c r="FW22" s="6"/>
      <c r="FX22" s="6"/>
      <c r="FY22" s="6"/>
      <c r="FZ22" s="6"/>
      <c r="GA22" s="6"/>
      <c r="GB22" s="6"/>
      <c r="GC22" s="6"/>
      <c r="GD22" s="6"/>
      <c r="GE22" s="6"/>
      <c r="GF22" s="6"/>
      <c r="GG22" s="6"/>
      <c r="GH22" s="6"/>
      <c r="GI22" s="6"/>
      <c r="GJ22" s="6"/>
      <c r="GK22" s="6"/>
      <c r="GL22" s="6"/>
      <c r="GM22" s="6"/>
      <c r="GN22" s="6"/>
      <c r="GO22" s="6"/>
      <c r="GP22" s="6"/>
      <c r="GQ22" s="6"/>
      <c r="GR22" s="6"/>
      <c r="GS22" s="6"/>
      <c r="GT22" s="6"/>
      <c r="GU22" s="6"/>
      <c r="GV22" s="6"/>
      <c r="GW22" s="6"/>
      <c r="GX22" s="6"/>
      <c r="GY22" s="6"/>
      <c r="GZ22" s="6"/>
      <c r="HA22" s="6"/>
      <c r="HB22" s="6"/>
      <c r="HC22" s="6"/>
      <c r="HD22" s="6"/>
      <c r="HE22" s="6"/>
      <c r="HF22" s="6"/>
      <c r="HG22" s="6"/>
      <c r="HH22" s="6"/>
      <c r="HI22" s="6"/>
      <c r="HJ22" s="6"/>
      <c r="HK22" s="6"/>
      <c r="HL22" s="6"/>
      <c r="HM22" s="6"/>
      <c r="HN22" s="6"/>
      <c r="HO22" s="6"/>
      <c r="HP22" s="6"/>
      <c r="HQ22" s="6"/>
      <c r="HR22" s="6"/>
    </row>
    <row r="23" spans="1:226" x14ac:dyDescent="0.2">
      <c r="A23" s="1"/>
      <c r="B23" s="1"/>
      <c r="C23" s="1"/>
      <c r="D23" s="1"/>
      <c r="E23" s="1"/>
      <c r="F23" s="1"/>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6"/>
      <c r="CK23" s="6"/>
      <c r="CL23" s="6"/>
      <c r="CM23" s="6"/>
      <c r="CN23" s="6"/>
      <c r="CO23" s="6"/>
      <c r="CP23" s="6"/>
      <c r="CQ23" s="6"/>
      <c r="CR23" s="6"/>
      <c r="CS23" s="6"/>
      <c r="CT23" s="6"/>
      <c r="CU23" s="6"/>
      <c r="CV23" s="6"/>
      <c r="CW23" s="6"/>
      <c r="CX23" s="6"/>
      <c r="CY23" s="6"/>
      <c r="CZ23" s="6"/>
      <c r="DA23" s="6"/>
      <c r="DB23" s="6"/>
      <c r="DC23" s="6"/>
      <c r="DD23" s="6"/>
      <c r="DE23" s="6"/>
      <c r="DF23" s="6"/>
      <c r="DG23" s="6"/>
      <c r="DH23" s="6"/>
      <c r="DI23" s="6"/>
      <c r="DJ23" s="6"/>
      <c r="DK23" s="6"/>
      <c r="DL23" s="6"/>
      <c r="DM23" s="6"/>
      <c r="DN23" s="6"/>
      <c r="DO23" s="6"/>
      <c r="DP23" s="6"/>
      <c r="DQ23" s="6"/>
      <c r="DR23" s="6"/>
      <c r="DS23" s="6"/>
      <c r="DT23" s="6"/>
      <c r="DU23" s="6"/>
      <c r="DV23" s="6"/>
      <c r="DW23" s="6"/>
      <c r="DX23" s="6"/>
      <c r="DY23" s="6"/>
      <c r="DZ23" s="6"/>
      <c r="EA23" s="6"/>
      <c r="EB23" s="6"/>
      <c r="EC23" s="6"/>
      <c r="ED23" s="6"/>
      <c r="EE23" s="6"/>
      <c r="EF23" s="6"/>
      <c r="EG23" s="6"/>
      <c r="EH23" s="6"/>
      <c r="EI23" s="6"/>
      <c r="EJ23" s="6"/>
      <c r="EK23" s="6"/>
      <c r="EL23" s="6"/>
      <c r="EM23" s="6"/>
      <c r="EN23" s="6"/>
      <c r="EO23" s="6"/>
      <c r="EP23" s="6"/>
      <c r="EQ23" s="6"/>
      <c r="ER23" s="6"/>
      <c r="ES23" s="6"/>
      <c r="ET23" s="6"/>
      <c r="EU23" s="6"/>
      <c r="EV23" s="6"/>
      <c r="EW23" s="6"/>
      <c r="EX23" s="6"/>
      <c r="EY23" s="6"/>
      <c r="EZ23" s="6"/>
      <c r="FA23" s="6"/>
      <c r="FB23" s="6"/>
      <c r="FC23" s="6"/>
      <c r="FD23" s="6"/>
      <c r="FE23" s="6"/>
      <c r="FF23" s="6"/>
      <c r="FG23" s="6"/>
      <c r="FH23" s="6"/>
      <c r="FI23" s="6"/>
      <c r="FJ23" s="6"/>
      <c r="FK23" s="6"/>
      <c r="FL23" s="6"/>
      <c r="FM23" s="6"/>
      <c r="FN23" s="6"/>
      <c r="FO23" s="6"/>
      <c r="FP23" s="6"/>
      <c r="FQ23" s="6"/>
      <c r="FR23" s="6"/>
      <c r="FS23" s="6"/>
      <c r="FT23" s="6"/>
      <c r="FU23" s="6"/>
      <c r="FV23" s="6"/>
      <c r="FW23" s="6"/>
      <c r="FX23" s="6"/>
      <c r="FY23" s="6"/>
      <c r="FZ23" s="6"/>
      <c r="GA23" s="6"/>
      <c r="GB23" s="6"/>
      <c r="GC23" s="6"/>
      <c r="GD23" s="6"/>
      <c r="GE23" s="6"/>
      <c r="GF23" s="6"/>
      <c r="GG23" s="6"/>
      <c r="GH23" s="6"/>
      <c r="GI23" s="6"/>
      <c r="GJ23" s="6"/>
      <c r="GK23" s="6"/>
      <c r="GL23" s="6"/>
      <c r="GM23" s="6"/>
      <c r="GN23" s="6"/>
      <c r="GO23" s="6"/>
      <c r="GP23" s="6"/>
      <c r="GQ23" s="6"/>
      <c r="GR23" s="6"/>
      <c r="GS23" s="6"/>
      <c r="GT23" s="6"/>
      <c r="GU23" s="6"/>
      <c r="GV23" s="6"/>
      <c r="GW23" s="6"/>
      <c r="GX23" s="6"/>
      <c r="GY23" s="6"/>
      <c r="GZ23" s="6"/>
      <c r="HA23" s="6"/>
      <c r="HB23" s="6"/>
      <c r="HC23" s="6"/>
      <c r="HD23" s="6"/>
      <c r="HE23" s="6"/>
      <c r="HF23" s="6"/>
      <c r="HG23" s="6"/>
      <c r="HH23" s="6"/>
      <c r="HI23" s="6"/>
      <c r="HJ23" s="6"/>
      <c r="HK23" s="6"/>
      <c r="HL23" s="6"/>
      <c r="HM23" s="6"/>
      <c r="HN23" s="6"/>
      <c r="HO23" s="6"/>
      <c r="HP23" s="6"/>
      <c r="HQ23" s="6"/>
      <c r="HR23" s="6"/>
    </row>
    <row r="24" spans="1:226" x14ac:dyDescent="0.2">
      <c r="A24" s="1"/>
      <c r="B24" s="1"/>
      <c r="C24" s="1"/>
      <c r="D24" s="1"/>
      <c r="E24" s="1"/>
      <c r="F24" s="1"/>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6"/>
      <c r="CK24" s="6"/>
      <c r="CL24" s="6"/>
      <c r="CM24" s="6"/>
      <c r="CN24" s="6"/>
      <c r="CO24" s="6"/>
      <c r="CP24" s="6"/>
      <c r="CQ24" s="6"/>
      <c r="CR24" s="6"/>
      <c r="CS24" s="6"/>
      <c r="CT24" s="6"/>
      <c r="CU24" s="6"/>
      <c r="CV24" s="6"/>
      <c r="CW24" s="6"/>
      <c r="CX24" s="6"/>
      <c r="CY24" s="6"/>
      <c r="CZ24" s="6"/>
      <c r="DA24" s="6"/>
      <c r="DB24" s="6"/>
      <c r="DC24" s="6"/>
      <c r="DD24" s="6"/>
      <c r="DE24" s="6"/>
      <c r="DF24" s="6"/>
      <c r="DG24" s="6"/>
      <c r="DH24" s="6"/>
      <c r="DI24" s="6"/>
      <c r="DJ24" s="6"/>
      <c r="DK24" s="6"/>
      <c r="DL24" s="6"/>
      <c r="DM24" s="6"/>
      <c r="DN24" s="6"/>
      <c r="DO24" s="6"/>
      <c r="DP24" s="6"/>
      <c r="DQ24" s="6"/>
      <c r="DR24" s="6"/>
      <c r="DS24" s="6"/>
      <c r="DT24" s="6"/>
      <c r="DU24" s="6"/>
      <c r="DV24" s="6"/>
      <c r="DW24" s="6"/>
      <c r="DX24" s="6"/>
      <c r="DY24" s="6"/>
      <c r="DZ24" s="6"/>
      <c r="EA24" s="6"/>
      <c r="EB24" s="6"/>
      <c r="EC24" s="6"/>
      <c r="ED24" s="6"/>
      <c r="EE24" s="6"/>
      <c r="EF24" s="6"/>
      <c r="EG24" s="6"/>
      <c r="EH24" s="6"/>
      <c r="EI24" s="6"/>
      <c r="EJ24" s="6"/>
      <c r="EK24" s="6"/>
      <c r="EL24" s="6"/>
      <c r="EM24" s="6"/>
      <c r="EN24" s="6"/>
      <c r="EO24" s="6"/>
      <c r="EP24" s="6"/>
      <c r="EQ24" s="6"/>
      <c r="ER24" s="6"/>
      <c r="ES24" s="6"/>
      <c r="ET24" s="6"/>
      <c r="EU24" s="6"/>
      <c r="EV24" s="6"/>
      <c r="EW24" s="6"/>
      <c r="EX24" s="6"/>
      <c r="EY24" s="6"/>
      <c r="EZ24" s="6"/>
      <c r="FA24" s="6"/>
      <c r="FB24" s="6"/>
      <c r="FC24" s="6"/>
      <c r="FD24" s="6"/>
      <c r="FE24" s="6"/>
      <c r="FF24" s="6"/>
      <c r="FG24" s="6"/>
      <c r="FH24" s="6"/>
      <c r="FI24" s="6"/>
      <c r="FJ24" s="6"/>
      <c r="FK24" s="6"/>
      <c r="FL24" s="6"/>
      <c r="FM24" s="6"/>
      <c r="FN24" s="6"/>
      <c r="FO24" s="6"/>
      <c r="FP24" s="6"/>
      <c r="FQ24" s="6"/>
      <c r="FR24" s="6"/>
      <c r="FS24" s="6"/>
      <c r="FT24" s="6"/>
      <c r="FU24" s="6"/>
      <c r="FV24" s="6"/>
      <c r="FW24" s="6"/>
      <c r="FX24" s="6"/>
      <c r="FY24" s="6"/>
      <c r="FZ24" s="6"/>
      <c r="GA24" s="6"/>
      <c r="GB24" s="6"/>
      <c r="GC24" s="6"/>
      <c r="GD24" s="6"/>
      <c r="GE24" s="6"/>
      <c r="GF24" s="6"/>
      <c r="GG24" s="6"/>
      <c r="GH24" s="6"/>
      <c r="GI24" s="6"/>
      <c r="GJ24" s="6"/>
      <c r="GK24" s="6"/>
      <c r="GL24" s="6"/>
      <c r="GM24" s="6"/>
      <c r="GN24" s="6"/>
      <c r="GO24" s="6"/>
      <c r="GP24" s="6"/>
      <c r="GQ24" s="6"/>
      <c r="GR24" s="6"/>
      <c r="GS24" s="6"/>
      <c r="GT24" s="6"/>
      <c r="GU24" s="6"/>
      <c r="GV24" s="6"/>
      <c r="GW24" s="6"/>
      <c r="GX24" s="6"/>
      <c r="GY24" s="6"/>
      <c r="GZ24" s="6"/>
      <c r="HA24" s="6"/>
      <c r="HB24" s="6"/>
      <c r="HC24" s="6"/>
      <c r="HD24" s="6"/>
      <c r="HE24" s="6"/>
      <c r="HF24" s="6"/>
      <c r="HG24" s="6"/>
      <c r="HH24" s="6"/>
      <c r="HI24" s="6"/>
      <c r="HJ24" s="6"/>
      <c r="HK24" s="6"/>
      <c r="HL24" s="6"/>
      <c r="HM24" s="6"/>
      <c r="HN24" s="6"/>
      <c r="HO24" s="6"/>
      <c r="HP24" s="6"/>
      <c r="HQ24" s="6"/>
      <c r="HR24" s="6"/>
    </row>
    <row r="25" spans="1:226" x14ac:dyDescent="0.2">
      <c r="A25" s="1"/>
      <c r="B25" s="1"/>
      <c r="C25" s="1"/>
      <c r="D25" s="1"/>
      <c r="E25" s="1"/>
      <c r="F25" s="1"/>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c r="CD25" s="6"/>
      <c r="CE25" s="6"/>
      <c r="CF25" s="6"/>
      <c r="CG25" s="6"/>
      <c r="CH25" s="6"/>
      <c r="CI25" s="6"/>
      <c r="CJ25" s="6"/>
      <c r="CK25" s="6"/>
      <c r="CL25" s="6"/>
      <c r="CM25" s="6"/>
      <c r="CN25" s="6"/>
      <c r="CO25" s="6"/>
      <c r="CP25" s="6"/>
      <c r="CQ25" s="6"/>
      <c r="CR25" s="6"/>
      <c r="CS25" s="6"/>
      <c r="CT25" s="6"/>
      <c r="CU25" s="6"/>
      <c r="CV25" s="6"/>
      <c r="CW25" s="6"/>
      <c r="CX25" s="6"/>
      <c r="CY25" s="6"/>
      <c r="CZ25" s="6"/>
      <c r="DA25" s="6"/>
      <c r="DB25" s="6"/>
      <c r="DC25" s="6"/>
      <c r="DD25" s="6"/>
      <c r="DE25" s="6"/>
      <c r="DF25" s="6"/>
      <c r="DG25" s="6"/>
      <c r="DH25" s="6"/>
      <c r="DI25" s="6"/>
      <c r="DJ25" s="6"/>
      <c r="DK25" s="6"/>
      <c r="DL25" s="6"/>
      <c r="DM25" s="6"/>
      <c r="DN25" s="6"/>
      <c r="DO25" s="6"/>
      <c r="DP25" s="6"/>
      <c r="DQ25" s="6"/>
      <c r="DR25" s="6"/>
      <c r="DS25" s="6"/>
      <c r="DT25" s="6"/>
      <c r="DU25" s="6"/>
      <c r="DV25" s="6"/>
      <c r="DW25" s="6"/>
      <c r="DX25" s="6"/>
      <c r="DY25" s="6"/>
      <c r="DZ25" s="6"/>
      <c r="EA25" s="6"/>
      <c r="EB25" s="6"/>
      <c r="EC25" s="6"/>
      <c r="ED25" s="6"/>
      <c r="EE25" s="6"/>
      <c r="EF25" s="6"/>
      <c r="EG25" s="6"/>
      <c r="EH25" s="6"/>
      <c r="EI25" s="6"/>
      <c r="EJ25" s="6"/>
      <c r="EK25" s="6"/>
      <c r="EL25" s="6"/>
      <c r="EM25" s="6"/>
      <c r="EN25" s="6"/>
      <c r="EO25" s="6"/>
      <c r="EP25" s="6"/>
      <c r="EQ25" s="6"/>
      <c r="ER25" s="6"/>
      <c r="ES25" s="6"/>
      <c r="ET25" s="6"/>
      <c r="EU25" s="6"/>
      <c r="EV25" s="6"/>
      <c r="EW25" s="6"/>
      <c r="EX25" s="6"/>
      <c r="EY25" s="6"/>
      <c r="EZ25" s="6"/>
      <c r="FA25" s="6"/>
      <c r="FB25" s="6"/>
      <c r="FC25" s="6"/>
      <c r="FD25" s="6"/>
      <c r="FE25" s="6"/>
      <c r="FF25" s="6"/>
      <c r="FG25" s="6"/>
      <c r="FH25" s="6"/>
      <c r="FI25" s="6"/>
      <c r="FJ25" s="6"/>
      <c r="FK25" s="6"/>
      <c r="FL25" s="6"/>
      <c r="FM25" s="6"/>
      <c r="FN25" s="6"/>
      <c r="FO25" s="6"/>
      <c r="FP25" s="6"/>
      <c r="FQ25" s="6"/>
      <c r="FR25" s="6"/>
      <c r="FS25" s="6"/>
      <c r="FT25" s="6"/>
      <c r="FU25" s="6"/>
      <c r="FV25" s="6"/>
      <c r="FW25" s="6"/>
      <c r="FX25" s="6"/>
      <c r="FY25" s="6"/>
      <c r="FZ25" s="6"/>
      <c r="GA25" s="6"/>
      <c r="GB25" s="6"/>
      <c r="GC25" s="6"/>
      <c r="GD25" s="6"/>
      <c r="GE25" s="6"/>
      <c r="GF25" s="6"/>
      <c r="GG25" s="6"/>
      <c r="GH25" s="6"/>
      <c r="GI25" s="6"/>
      <c r="GJ25" s="6"/>
      <c r="GK25" s="6"/>
      <c r="GL25" s="6"/>
      <c r="GM25" s="6"/>
      <c r="GN25" s="6"/>
      <c r="GO25" s="6"/>
      <c r="GP25" s="6"/>
      <c r="GQ25" s="6"/>
      <c r="GR25" s="6"/>
      <c r="GS25" s="6"/>
      <c r="GT25" s="6"/>
      <c r="GU25" s="6"/>
      <c r="GV25" s="6"/>
      <c r="GW25" s="6"/>
      <c r="GX25" s="6"/>
      <c r="GY25" s="6"/>
      <c r="GZ25" s="6"/>
      <c r="HA25" s="6"/>
      <c r="HB25" s="6"/>
      <c r="HC25" s="6"/>
      <c r="HD25" s="6"/>
      <c r="HE25" s="6"/>
      <c r="HF25" s="6"/>
      <c r="HG25" s="6"/>
      <c r="HH25" s="6"/>
      <c r="HI25" s="6"/>
      <c r="HJ25" s="6"/>
      <c r="HK25" s="6"/>
      <c r="HL25" s="6"/>
      <c r="HM25" s="6"/>
      <c r="HN25" s="6"/>
      <c r="HO25" s="6"/>
      <c r="HP25" s="6"/>
      <c r="HQ25" s="6"/>
      <c r="HR25" s="6"/>
    </row>
    <row r="26" spans="1:226" x14ac:dyDescent="0.2">
      <c r="A26" s="1"/>
      <c r="B26" s="1"/>
      <c r="C26" s="1"/>
      <c r="D26" s="1"/>
      <c r="E26" s="1"/>
      <c r="F26" s="1"/>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L26" s="6"/>
      <c r="CM26" s="6"/>
      <c r="CN26" s="6"/>
      <c r="CO26" s="6"/>
      <c r="CP26" s="6"/>
      <c r="CQ26" s="6"/>
      <c r="CR26" s="6"/>
      <c r="CS26" s="6"/>
      <c r="CT26" s="6"/>
      <c r="CU26" s="6"/>
      <c r="CV26" s="6"/>
      <c r="CW26" s="6"/>
      <c r="CX26" s="6"/>
      <c r="CY26" s="6"/>
      <c r="CZ26" s="6"/>
      <c r="DA26" s="6"/>
      <c r="DB26" s="6"/>
      <c r="DC26" s="6"/>
      <c r="DD26" s="6"/>
      <c r="DE26" s="6"/>
      <c r="DF26" s="6"/>
      <c r="DG26" s="6"/>
      <c r="DH26" s="6"/>
      <c r="DI26" s="6"/>
      <c r="DJ26" s="6"/>
      <c r="DK26" s="6"/>
      <c r="DL26" s="6"/>
      <c r="DM26" s="6"/>
      <c r="DN26" s="6"/>
      <c r="DO26" s="6"/>
      <c r="DP26" s="6"/>
      <c r="DQ26" s="6"/>
      <c r="DR26" s="6"/>
      <c r="DS26" s="6"/>
      <c r="DT26" s="6"/>
      <c r="DU26" s="6"/>
      <c r="DV26" s="6"/>
      <c r="DW26" s="6"/>
      <c r="DX26" s="6"/>
      <c r="DY26" s="6"/>
      <c r="DZ26" s="6"/>
      <c r="EA26" s="6"/>
      <c r="EB26" s="6"/>
      <c r="EC26" s="6"/>
      <c r="ED26" s="6"/>
      <c r="EE26" s="6"/>
      <c r="EF26" s="6"/>
      <c r="EG26" s="6"/>
      <c r="EH26" s="6"/>
      <c r="EI26" s="6"/>
      <c r="EJ26" s="6"/>
      <c r="EK26" s="6"/>
      <c r="EL26" s="6"/>
      <c r="EM26" s="6"/>
      <c r="EN26" s="6"/>
      <c r="EO26" s="6"/>
      <c r="EP26" s="6"/>
      <c r="EQ26" s="6"/>
      <c r="ER26" s="6"/>
      <c r="ES26" s="6"/>
      <c r="ET26" s="6"/>
      <c r="EU26" s="6"/>
      <c r="EV26" s="6"/>
      <c r="EW26" s="6"/>
      <c r="EX26" s="6"/>
      <c r="EY26" s="6"/>
      <c r="EZ26" s="6"/>
      <c r="FA26" s="6"/>
      <c r="FB26" s="6"/>
      <c r="FC26" s="6"/>
      <c r="FD26" s="6"/>
      <c r="FE26" s="6"/>
      <c r="FF26" s="6"/>
      <c r="FG26" s="6"/>
      <c r="FH26" s="6"/>
      <c r="FI26" s="6"/>
      <c r="FJ26" s="6"/>
      <c r="FK26" s="6"/>
      <c r="FL26" s="6"/>
      <c r="FM26" s="6"/>
      <c r="FN26" s="6"/>
      <c r="FO26" s="6"/>
      <c r="FP26" s="6"/>
      <c r="FQ26" s="6"/>
      <c r="FR26" s="6"/>
      <c r="FS26" s="6"/>
      <c r="FT26" s="6"/>
      <c r="FU26" s="6"/>
      <c r="FV26" s="6"/>
      <c r="FW26" s="6"/>
      <c r="FX26" s="6"/>
      <c r="FY26" s="6"/>
      <c r="FZ26" s="6"/>
      <c r="GA26" s="6"/>
      <c r="GB26" s="6"/>
      <c r="GC26" s="6"/>
      <c r="GD26" s="6"/>
      <c r="GE26" s="6"/>
      <c r="GF26" s="6"/>
      <c r="GG26" s="6"/>
      <c r="GH26" s="6"/>
      <c r="GI26" s="6"/>
      <c r="GJ26" s="6"/>
      <c r="GK26" s="6"/>
      <c r="GL26" s="6"/>
      <c r="GM26" s="6"/>
      <c r="GN26" s="6"/>
      <c r="GO26" s="6"/>
      <c r="GP26" s="6"/>
      <c r="GQ26" s="6"/>
      <c r="GR26" s="6"/>
      <c r="GS26" s="6"/>
      <c r="GT26" s="6"/>
      <c r="GU26" s="6"/>
      <c r="GV26" s="6"/>
      <c r="GW26" s="6"/>
      <c r="GX26" s="6"/>
      <c r="GY26" s="6"/>
      <c r="GZ26" s="6"/>
      <c r="HA26" s="6"/>
      <c r="HB26" s="6"/>
      <c r="HC26" s="6"/>
      <c r="HD26" s="6"/>
      <c r="HE26" s="6"/>
      <c r="HF26" s="6"/>
      <c r="HG26" s="6"/>
      <c r="HH26" s="6"/>
      <c r="HI26" s="6"/>
      <c r="HJ26" s="6"/>
      <c r="HK26" s="6"/>
      <c r="HL26" s="6"/>
      <c r="HM26" s="6"/>
      <c r="HN26" s="6"/>
      <c r="HO26" s="6"/>
      <c r="HP26" s="6"/>
      <c r="HQ26" s="6"/>
      <c r="HR26" s="6"/>
    </row>
    <row r="27" spans="1:226" x14ac:dyDescent="0.2">
      <c r="A27" s="1"/>
      <c r="B27" s="1"/>
      <c r="C27" s="1"/>
      <c r="D27" s="1"/>
      <c r="E27" s="1"/>
      <c r="F27" s="1"/>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6"/>
      <c r="CF27" s="6"/>
      <c r="CG27" s="6"/>
      <c r="CH27" s="6"/>
      <c r="CI27" s="6"/>
      <c r="CJ27" s="6"/>
      <c r="CK27" s="6"/>
      <c r="CL27" s="6"/>
      <c r="CM27" s="6"/>
      <c r="CN27" s="6"/>
      <c r="CO27" s="6"/>
      <c r="CP27" s="6"/>
      <c r="CQ27" s="6"/>
      <c r="CR27" s="6"/>
      <c r="CS27" s="6"/>
      <c r="CT27" s="6"/>
      <c r="CU27" s="6"/>
      <c r="CV27" s="6"/>
      <c r="CW27" s="6"/>
      <c r="CX27" s="6"/>
      <c r="CY27" s="6"/>
      <c r="CZ27" s="6"/>
      <c r="DA27" s="6"/>
      <c r="DB27" s="6"/>
      <c r="DC27" s="6"/>
      <c r="DD27" s="6"/>
      <c r="DE27" s="6"/>
      <c r="DF27" s="6"/>
      <c r="DG27" s="6"/>
      <c r="DH27" s="6"/>
      <c r="DI27" s="6"/>
      <c r="DJ27" s="6"/>
      <c r="DK27" s="6"/>
      <c r="DL27" s="6"/>
      <c r="DM27" s="6"/>
      <c r="DN27" s="6"/>
      <c r="DO27" s="6"/>
      <c r="DP27" s="6"/>
      <c r="DQ27" s="6"/>
      <c r="DR27" s="6"/>
      <c r="DS27" s="6"/>
      <c r="DT27" s="6"/>
      <c r="DU27" s="6"/>
      <c r="DV27" s="6"/>
      <c r="DW27" s="6"/>
      <c r="DX27" s="6"/>
      <c r="DY27" s="6"/>
      <c r="DZ27" s="6"/>
      <c r="EA27" s="6"/>
      <c r="EB27" s="6"/>
      <c r="EC27" s="6"/>
      <c r="ED27" s="6"/>
      <c r="EE27" s="6"/>
      <c r="EF27" s="6"/>
      <c r="EG27" s="6"/>
      <c r="EH27" s="6"/>
      <c r="EI27" s="6"/>
      <c r="EJ27" s="6"/>
      <c r="EK27" s="6"/>
      <c r="EL27" s="6"/>
      <c r="EM27" s="6"/>
      <c r="EN27" s="6"/>
      <c r="EO27" s="6"/>
      <c r="EP27" s="6"/>
      <c r="EQ27" s="6"/>
      <c r="ER27" s="6"/>
      <c r="ES27" s="6"/>
      <c r="ET27" s="6"/>
      <c r="EU27" s="6"/>
      <c r="EV27" s="6"/>
      <c r="EW27" s="6"/>
      <c r="EX27" s="6"/>
      <c r="EY27" s="6"/>
      <c r="EZ27" s="6"/>
      <c r="FA27" s="6"/>
      <c r="FB27" s="6"/>
      <c r="FC27" s="6"/>
      <c r="FD27" s="6"/>
      <c r="FE27" s="6"/>
      <c r="FF27" s="6"/>
      <c r="FG27" s="6"/>
      <c r="FH27" s="6"/>
      <c r="FI27" s="6"/>
      <c r="FJ27" s="6"/>
      <c r="FK27" s="6"/>
      <c r="FL27" s="6"/>
      <c r="FM27" s="6"/>
      <c r="FN27" s="6"/>
      <c r="FO27" s="6"/>
      <c r="FP27" s="6"/>
      <c r="FQ27" s="6"/>
      <c r="FR27" s="6"/>
      <c r="FS27" s="6"/>
      <c r="FT27" s="6"/>
      <c r="FU27" s="6"/>
      <c r="FV27" s="6"/>
      <c r="FW27" s="6"/>
      <c r="FX27" s="6"/>
      <c r="FY27" s="6"/>
      <c r="FZ27" s="6"/>
      <c r="GA27" s="6"/>
      <c r="GB27" s="6"/>
      <c r="GC27" s="6"/>
      <c r="GD27" s="6"/>
      <c r="GE27" s="6"/>
      <c r="GF27" s="6"/>
      <c r="GG27" s="6"/>
      <c r="GH27" s="6"/>
      <c r="GI27" s="6"/>
      <c r="GJ27" s="6"/>
      <c r="GK27" s="6"/>
      <c r="GL27" s="6"/>
      <c r="GM27" s="6"/>
      <c r="GN27" s="6"/>
      <c r="GO27" s="6"/>
      <c r="GP27" s="6"/>
      <c r="GQ27" s="6"/>
      <c r="GR27" s="6"/>
      <c r="GS27" s="6"/>
      <c r="GT27" s="6"/>
      <c r="GU27" s="6"/>
      <c r="GV27" s="6"/>
      <c r="GW27" s="6"/>
      <c r="GX27" s="6"/>
      <c r="GY27" s="6"/>
      <c r="GZ27" s="6"/>
      <c r="HA27" s="6"/>
      <c r="HB27" s="6"/>
      <c r="HC27" s="6"/>
      <c r="HD27" s="6"/>
      <c r="HE27" s="6"/>
      <c r="HF27" s="6"/>
      <c r="HG27" s="6"/>
      <c r="HH27" s="6"/>
      <c r="HI27" s="6"/>
      <c r="HJ27" s="6"/>
      <c r="HK27" s="6"/>
      <c r="HL27" s="6"/>
      <c r="HM27" s="6"/>
      <c r="HN27" s="6"/>
      <c r="HO27" s="6"/>
      <c r="HP27" s="6"/>
      <c r="HQ27" s="6"/>
      <c r="HR27" s="6"/>
    </row>
    <row r="28" spans="1:226" x14ac:dyDescent="0.2">
      <c r="A28" s="1"/>
      <c r="B28" s="1"/>
      <c r="C28" s="1"/>
      <c r="D28" s="1"/>
      <c r="E28" s="1"/>
      <c r="F28" s="1"/>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c r="CD28" s="6"/>
      <c r="CE28" s="6"/>
      <c r="CF28" s="6"/>
      <c r="CG28" s="6"/>
      <c r="CH28" s="6"/>
      <c r="CI28" s="6"/>
      <c r="CJ28" s="6"/>
      <c r="CK28" s="6"/>
      <c r="CL28" s="6"/>
      <c r="CM28" s="6"/>
      <c r="CN28" s="6"/>
      <c r="CO28" s="6"/>
      <c r="CP28" s="6"/>
      <c r="CQ28" s="6"/>
      <c r="CR28" s="6"/>
      <c r="CS28" s="6"/>
      <c r="CT28" s="6"/>
      <c r="CU28" s="6"/>
      <c r="CV28" s="6"/>
      <c r="CW28" s="6"/>
      <c r="CX28" s="6"/>
      <c r="CY28" s="6"/>
      <c r="CZ28" s="6"/>
      <c r="DA28" s="6"/>
      <c r="DB28" s="6"/>
      <c r="DC28" s="6"/>
      <c r="DD28" s="6"/>
      <c r="DE28" s="6"/>
      <c r="DF28" s="6"/>
      <c r="DG28" s="6"/>
      <c r="DH28" s="6"/>
      <c r="DI28" s="6"/>
      <c r="DJ28" s="6"/>
      <c r="DK28" s="6"/>
      <c r="DL28" s="6"/>
      <c r="DM28" s="6"/>
      <c r="DN28" s="6"/>
      <c r="DO28" s="6"/>
      <c r="DP28" s="6"/>
      <c r="DQ28" s="6"/>
      <c r="DR28" s="6"/>
      <c r="DS28" s="6"/>
      <c r="DT28" s="6"/>
      <c r="DU28" s="6"/>
      <c r="DV28" s="6"/>
      <c r="DW28" s="6"/>
      <c r="DX28" s="6"/>
      <c r="DY28" s="6"/>
      <c r="DZ28" s="6"/>
      <c r="EA28" s="6"/>
      <c r="EB28" s="6"/>
      <c r="EC28" s="6"/>
      <c r="ED28" s="6"/>
      <c r="EE28" s="6"/>
      <c r="EF28" s="6"/>
      <c r="EG28" s="6"/>
      <c r="EH28" s="6"/>
      <c r="EI28" s="6"/>
      <c r="EJ28" s="6"/>
      <c r="EK28" s="6"/>
      <c r="EL28" s="6"/>
      <c r="EM28" s="6"/>
      <c r="EN28" s="6"/>
      <c r="EO28" s="6"/>
      <c r="EP28" s="6"/>
      <c r="EQ28" s="6"/>
      <c r="ER28" s="6"/>
      <c r="ES28" s="6"/>
      <c r="ET28" s="6"/>
      <c r="EU28" s="6"/>
      <c r="EV28" s="6"/>
      <c r="EW28" s="6"/>
      <c r="EX28" s="6"/>
      <c r="EY28" s="6"/>
      <c r="EZ28" s="6"/>
      <c r="FA28" s="6"/>
      <c r="FB28" s="6"/>
      <c r="FC28" s="6"/>
      <c r="FD28" s="6"/>
      <c r="FE28" s="6"/>
      <c r="FF28" s="6"/>
      <c r="FG28" s="6"/>
      <c r="FH28" s="6"/>
      <c r="FI28" s="6"/>
      <c r="FJ28" s="6"/>
      <c r="FK28" s="6"/>
      <c r="FL28" s="6"/>
      <c r="FM28" s="6"/>
      <c r="FN28" s="6"/>
      <c r="FO28" s="6"/>
      <c r="FP28" s="6"/>
      <c r="FQ28" s="6"/>
      <c r="FR28" s="6"/>
      <c r="FS28" s="6"/>
      <c r="FT28" s="6"/>
      <c r="FU28" s="6"/>
      <c r="FV28" s="6"/>
      <c r="FW28" s="6"/>
      <c r="FX28" s="6"/>
      <c r="FY28" s="6"/>
      <c r="FZ28" s="6"/>
      <c r="GA28" s="6"/>
      <c r="GB28" s="6"/>
      <c r="GC28" s="6"/>
      <c r="GD28" s="6"/>
      <c r="GE28" s="6"/>
      <c r="GF28" s="6"/>
      <c r="GG28" s="6"/>
      <c r="GH28" s="6"/>
      <c r="GI28" s="6"/>
      <c r="GJ28" s="6"/>
      <c r="GK28" s="6"/>
      <c r="GL28" s="6"/>
      <c r="GM28" s="6"/>
      <c r="GN28" s="6"/>
      <c r="GO28" s="6"/>
      <c r="GP28" s="6"/>
      <c r="GQ28" s="6"/>
      <c r="GR28" s="6"/>
      <c r="GS28" s="6"/>
      <c r="GT28" s="6"/>
      <c r="GU28" s="6"/>
      <c r="GV28" s="6"/>
      <c r="GW28" s="6"/>
      <c r="GX28" s="6"/>
      <c r="GY28" s="6"/>
      <c r="GZ28" s="6"/>
      <c r="HA28" s="6"/>
      <c r="HB28" s="6"/>
      <c r="HC28" s="6"/>
      <c r="HD28" s="6"/>
      <c r="HE28" s="6"/>
      <c r="HF28" s="6"/>
      <c r="HG28" s="6"/>
      <c r="HH28" s="6"/>
      <c r="HI28" s="6"/>
      <c r="HJ28" s="6"/>
      <c r="HK28" s="6"/>
      <c r="HL28" s="6"/>
      <c r="HM28" s="6"/>
      <c r="HN28" s="6"/>
      <c r="HO28" s="6"/>
      <c r="HP28" s="6"/>
      <c r="HQ28" s="6"/>
      <c r="HR28" s="6"/>
    </row>
    <row r="29" spans="1:226" x14ac:dyDescent="0.2">
      <c r="A29" s="1"/>
      <c r="B29" s="1"/>
      <c r="C29" s="1"/>
      <c r="D29" s="1"/>
      <c r="E29" s="1"/>
      <c r="F29" s="1"/>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L29" s="6"/>
      <c r="CM29" s="6"/>
      <c r="CN29" s="6"/>
      <c r="CO29" s="6"/>
      <c r="CP29" s="6"/>
      <c r="CQ29" s="6"/>
      <c r="CR29" s="6"/>
      <c r="CS29" s="6"/>
      <c r="CT29" s="6"/>
      <c r="CU29" s="6"/>
      <c r="CV29" s="6"/>
      <c r="CW29" s="6"/>
      <c r="CX29" s="6"/>
      <c r="CY29" s="6"/>
      <c r="CZ29" s="6"/>
      <c r="DA29" s="6"/>
      <c r="DB29" s="6"/>
      <c r="DC29" s="6"/>
      <c r="DD29" s="6"/>
      <c r="DE29" s="6"/>
      <c r="DF29" s="6"/>
      <c r="DG29" s="6"/>
      <c r="DH29" s="6"/>
      <c r="DI29" s="6"/>
      <c r="DJ29" s="6"/>
      <c r="DK29" s="6"/>
      <c r="DL29" s="6"/>
      <c r="DM29" s="6"/>
      <c r="DN29" s="6"/>
      <c r="DO29" s="6"/>
      <c r="DP29" s="6"/>
      <c r="DQ29" s="6"/>
      <c r="DR29" s="6"/>
      <c r="DS29" s="6"/>
      <c r="DT29" s="6"/>
      <c r="DU29" s="6"/>
      <c r="DV29" s="6"/>
      <c r="DW29" s="6"/>
      <c r="DX29" s="6"/>
      <c r="DY29" s="6"/>
      <c r="DZ29" s="6"/>
      <c r="EA29" s="6"/>
      <c r="EB29" s="6"/>
      <c r="EC29" s="6"/>
      <c r="ED29" s="6"/>
      <c r="EE29" s="6"/>
      <c r="EF29" s="6"/>
      <c r="EG29" s="6"/>
      <c r="EH29" s="6"/>
      <c r="EI29" s="6"/>
      <c r="EJ29" s="6"/>
      <c r="EK29" s="6"/>
      <c r="EL29" s="6"/>
      <c r="EM29" s="6"/>
      <c r="EN29" s="6"/>
      <c r="EO29" s="6"/>
      <c r="EP29" s="6"/>
      <c r="EQ29" s="6"/>
      <c r="ER29" s="6"/>
      <c r="ES29" s="6"/>
      <c r="ET29" s="6"/>
      <c r="EU29" s="6"/>
      <c r="EV29" s="6"/>
      <c r="EW29" s="6"/>
      <c r="EX29" s="6"/>
      <c r="EY29" s="6"/>
      <c r="EZ29" s="6"/>
      <c r="FA29" s="6"/>
      <c r="FB29" s="6"/>
      <c r="FC29" s="6"/>
      <c r="FD29" s="6"/>
      <c r="FE29" s="6"/>
      <c r="FF29" s="6"/>
      <c r="FG29" s="6"/>
      <c r="FH29" s="6"/>
      <c r="FI29" s="6"/>
      <c r="FJ29" s="6"/>
      <c r="FK29" s="6"/>
      <c r="FL29" s="6"/>
      <c r="FM29" s="6"/>
      <c r="FN29" s="6"/>
      <c r="FO29" s="6"/>
      <c r="FP29" s="6"/>
      <c r="FQ29" s="6"/>
      <c r="FR29" s="6"/>
      <c r="FS29" s="6"/>
      <c r="FT29" s="6"/>
      <c r="FU29" s="6"/>
      <c r="FV29" s="6"/>
      <c r="FW29" s="6"/>
      <c r="FX29" s="6"/>
      <c r="FY29" s="6"/>
      <c r="FZ29" s="6"/>
      <c r="GA29" s="6"/>
      <c r="GB29" s="6"/>
      <c r="GC29" s="6"/>
      <c r="GD29" s="6"/>
      <c r="GE29" s="6"/>
      <c r="GF29" s="6"/>
      <c r="GG29" s="6"/>
      <c r="GH29" s="6"/>
      <c r="GI29" s="6"/>
      <c r="GJ29" s="6"/>
      <c r="GK29" s="6"/>
      <c r="GL29" s="6"/>
      <c r="GM29" s="6"/>
      <c r="GN29" s="6"/>
      <c r="GO29" s="6"/>
      <c r="GP29" s="6"/>
      <c r="GQ29" s="6"/>
      <c r="GR29" s="6"/>
      <c r="GS29" s="6"/>
      <c r="GT29" s="6"/>
      <c r="GU29" s="6"/>
      <c r="GV29" s="6"/>
      <c r="GW29" s="6"/>
      <c r="GX29" s="6"/>
      <c r="GY29" s="6"/>
      <c r="GZ29" s="6"/>
      <c r="HA29" s="6"/>
      <c r="HB29" s="6"/>
      <c r="HC29" s="6"/>
      <c r="HD29" s="6"/>
      <c r="HE29" s="6"/>
      <c r="HF29" s="6"/>
      <c r="HG29" s="6"/>
      <c r="HH29" s="6"/>
      <c r="HI29" s="6"/>
      <c r="HJ29" s="6"/>
      <c r="HK29" s="6"/>
      <c r="HL29" s="6"/>
      <c r="HM29" s="6"/>
      <c r="HN29" s="6"/>
      <c r="HO29" s="6"/>
      <c r="HP29" s="6"/>
      <c r="HQ29" s="6"/>
      <c r="HR29" s="6"/>
    </row>
    <row r="30" spans="1:226" x14ac:dyDescent="0.2">
      <c r="A30" s="1"/>
      <c r="B30" s="1"/>
      <c r="C30" s="1"/>
      <c r="D30" s="1"/>
      <c r="E30" s="1"/>
      <c r="F30" s="1"/>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c r="CO30" s="6"/>
      <c r="CP30" s="6"/>
      <c r="CQ30" s="6"/>
      <c r="CR30" s="6"/>
      <c r="CS30" s="6"/>
      <c r="CT30" s="6"/>
      <c r="CU30" s="6"/>
      <c r="CV30" s="6"/>
      <c r="CW30" s="6"/>
      <c r="CX30" s="6"/>
      <c r="CY30" s="6"/>
      <c r="CZ30" s="6"/>
      <c r="DA30" s="6"/>
      <c r="DB30" s="6"/>
      <c r="DC30" s="6"/>
      <c r="DD30" s="6"/>
      <c r="DE30" s="6"/>
      <c r="DF30" s="6"/>
      <c r="DG30" s="6"/>
      <c r="DH30" s="6"/>
      <c r="DI30" s="6"/>
      <c r="DJ30" s="6"/>
      <c r="DK30" s="6"/>
      <c r="DL30" s="6"/>
      <c r="DM30" s="6"/>
      <c r="DN30" s="6"/>
      <c r="DO30" s="6"/>
      <c r="DP30" s="6"/>
      <c r="DQ30" s="6"/>
      <c r="DR30" s="6"/>
      <c r="DS30" s="6"/>
      <c r="DT30" s="6"/>
      <c r="DU30" s="6"/>
      <c r="DV30" s="6"/>
      <c r="DW30" s="6"/>
      <c r="DX30" s="6"/>
      <c r="DY30" s="6"/>
      <c r="DZ30" s="6"/>
      <c r="EA30" s="6"/>
      <c r="EB30" s="6"/>
      <c r="EC30" s="6"/>
      <c r="ED30" s="6"/>
      <c r="EE30" s="6"/>
      <c r="EF30" s="6"/>
      <c r="EG30" s="6"/>
      <c r="EH30" s="6"/>
      <c r="EI30" s="6"/>
      <c r="EJ30" s="6"/>
      <c r="EK30" s="6"/>
      <c r="EL30" s="6"/>
      <c r="EM30" s="6"/>
      <c r="EN30" s="6"/>
      <c r="EO30" s="6"/>
      <c r="EP30" s="6"/>
      <c r="EQ30" s="6"/>
      <c r="ER30" s="6"/>
      <c r="ES30" s="6"/>
      <c r="ET30" s="6"/>
      <c r="EU30" s="6"/>
      <c r="EV30" s="6"/>
      <c r="EW30" s="6"/>
      <c r="EX30" s="6"/>
      <c r="EY30" s="6"/>
      <c r="EZ30" s="6"/>
      <c r="FA30" s="6"/>
      <c r="FB30" s="6"/>
      <c r="FC30" s="6"/>
      <c r="FD30" s="6"/>
      <c r="FE30" s="6"/>
      <c r="FF30" s="6"/>
      <c r="FG30" s="6"/>
      <c r="FH30" s="6"/>
      <c r="FI30" s="6"/>
      <c r="FJ30" s="6"/>
      <c r="FK30" s="6"/>
      <c r="FL30" s="6"/>
      <c r="FM30" s="6"/>
      <c r="FN30" s="6"/>
      <c r="FO30" s="6"/>
      <c r="FP30" s="6"/>
      <c r="FQ30" s="6"/>
      <c r="FR30" s="6"/>
      <c r="FS30" s="6"/>
      <c r="FT30" s="6"/>
      <c r="FU30" s="6"/>
      <c r="FV30" s="6"/>
      <c r="FW30" s="6"/>
      <c r="FX30" s="6"/>
      <c r="FY30" s="6"/>
      <c r="FZ30" s="6"/>
      <c r="GA30" s="6"/>
      <c r="GB30" s="6"/>
      <c r="GC30" s="6"/>
      <c r="GD30" s="6"/>
      <c r="GE30" s="6"/>
      <c r="GF30" s="6"/>
      <c r="GG30" s="6"/>
      <c r="GH30" s="6"/>
      <c r="GI30" s="6"/>
      <c r="GJ30" s="6"/>
      <c r="GK30" s="6"/>
      <c r="GL30" s="6"/>
      <c r="GM30" s="6"/>
      <c r="GN30" s="6"/>
      <c r="GO30" s="6"/>
      <c r="GP30" s="6"/>
      <c r="GQ30" s="6"/>
      <c r="GR30" s="6"/>
      <c r="GS30" s="6"/>
      <c r="GT30" s="6"/>
      <c r="GU30" s="6"/>
      <c r="GV30" s="6"/>
      <c r="GW30" s="6"/>
      <c r="GX30" s="6"/>
      <c r="GY30" s="6"/>
      <c r="GZ30" s="6"/>
      <c r="HA30" s="6"/>
      <c r="HB30" s="6"/>
      <c r="HC30" s="6"/>
      <c r="HD30" s="6"/>
      <c r="HE30" s="6"/>
      <c r="HF30" s="6"/>
      <c r="HG30" s="6"/>
      <c r="HH30" s="6"/>
      <c r="HI30" s="6"/>
      <c r="HJ30" s="6"/>
      <c r="HK30" s="6"/>
      <c r="HL30" s="6"/>
      <c r="HM30" s="6"/>
      <c r="HN30" s="6"/>
      <c r="HO30" s="6"/>
      <c r="HP30" s="6"/>
      <c r="HQ30" s="6"/>
      <c r="HR30" s="6"/>
    </row>
    <row r="31" spans="1:226" x14ac:dyDescent="0.2">
      <c r="A31" s="7"/>
      <c r="B31" s="7"/>
      <c r="C31" s="7"/>
      <c r="D31" s="7"/>
      <c r="E31" s="7"/>
      <c r="F31" s="7"/>
    </row>
    <row r="32" spans="1:226" x14ac:dyDescent="0.2">
      <c r="A32" s="7"/>
      <c r="B32" s="7"/>
      <c r="C32" s="7"/>
      <c r="D32" s="7"/>
      <c r="E32" s="7"/>
      <c r="F32" s="7"/>
    </row>
    <row r="33" spans="1:6" x14ac:dyDescent="0.2">
      <c r="A33" s="7"/>
      <c r="B33" s="7"/>
      <c r="C33" s="7"/>
      <c r="D33" s="7"/>
      <c r="E33" s="7"/>
      <c r="F33" s="7"/>
    </row>
    <row r="34" spans="1:6" x14ac:dyDescent="0.2">
      <c r="A34" s="7"/>
      <c r="B34" s="7"/>
      <c r="C34" s="7"/>
      <c r="D34" s="7"/>
      <c r="E34" s="7"/>
      <c r="F34" s="7"/>
    </row>
    <row r="35" spans="1:6" x14ac:dyDescent="0.2">
      <c r="A35" s="7"/>
      <c r="B35" s="7"/>
      <c r="C35" s="7"/>
      <c r="D35" s="7"/>
      <c r="E35" s="7"/>
      <c r="F35" s="7"/>
    </row>
    <row r="36" spans="1:6" x14ac:dyDescent="0.2">
      <c r="A36" s="7"/>
      <c r="B36" s="7"/>
      <c r="C36" s="7"/>
      <c r="D36" s="7"/>
      <c r="E36" s="7"/>
      <c r="F36" s="7"/>
    </row>
    <row r="37" spans="1:6" x14ac:dyDescent="0.2">
      <c r="A37" s="7"/>
      <c r="B37" s="7"/>
      <c r="C37" s="7"/>
      <c r="D37" s="7"/>
      <c r="E37" s="7"/>
      <c r="F37" s="7"/>
    </row>
    <row r="38" spans="1:6" x14ac:dyDescent="0.2">
      <c r="A38" s="7"/>
      <c r="B38" s="7"/>
      <c r="C38" s="7"/>
      <c r="D38" s="7"/>
      <c r="E38" s="7"/>
      <c r="F38" s="7"/>
    </row>
    <row r="39" spans="1:6" x14ac:dyDescent="0.2">
      <c r="A39" s="7"/>
      <c r="B39" s="7"/>
      <c r="C39" s="7"/>
      <c r="D39" s="7"/>
      <c r="E39" s="7"/>
      <c r="F39" s="7"/>
    </row>
    <row r="40" spans="1:6" x14ac:dyDescent="0.2">
      <c r="A40" s="7"/>
      <c r="B40" s="7"/>
      <c r="C40" s="7"/>
      <c r="D40" s="7"/>
      <c r="E40" s="7"/>
      <c r="F40" s="7"/>
    </row>
    <row r="41" spans="1:6" x14ac:dyDescent="0.2">
      <c r="A41" s="7"/>
      <c r="B41" s="7"/>
      <c r="C41" s="7"/>
      <c r="D41" s="7"/>
      <c r="E41" s="7"/>
      <c r="F41" s="7"/>
    </row>
    <row r="42" spans="1:6" x14ac:dyDescent="0.2">
      <c r="A42" s="7"/>
      <c r="B42" s="7"/>
      <c r="C42" s="7"/>
      <c r="D42" s="7"/>
      <c r="E42" s="7"/>
      <c r="F42" s="7"/>
    </row>
    <row r="43" spans="1:6" x14ac:dyDescent="0.2">
      <c r="A43" s="7"/>
      <c r="B43" s="7"/>
      <c r="C43" s="7"/>
      <c r="D43" s="7"/>
      <c r="E43" s="7"/>
      <c r="F43" s="7"/>
    </row>
    <row r="44" spans="1:6" x14ac:dyDescent="0.2">
      <c r="A44" s="7"/>
      <c r="B44" s="7"/>
      <c r="C44" s="7"/>
      <c r="D44" s="7"/>
      <c r="E44" s="7"/>
      <c r="F44" s="7"/>
    </row>
    <row r="45" spans="1:6" x14ac:dyDescent="0.2">
      <c r="A45" s="7"/>
      <c r="B45" s="7"/>
      <c r="C45" s="7"/>
      <c r="D45" s="7"/>
      <c r="E45" s="7"/>
      <c r="F45" s="7"/>
    </row>
    <row r="46" spans="1:6" x14ac:dyDescent="0.2">
      <c r="A46" s="7"/>
      <c r="B46" s="7"/>
      <c r="C46" s="7"/>
      <c r="D46" s="7"/>
      <c r="E46" s="7"/>
      <c r="F46" s="7"/>
    </row>
    <row r="47" spans="1:6" x14ac:dyDescent="0.2">
      <c r="A47" s="7"/>
      <c r="B47" s="7"/>
      <c r="C47" s="7"/>
      <c r="D47" s="7"/>
      <c r="E47" s="7"/>
      <c r="F47" s="7"/>
    </row>
    <row r="48" spans="1:6" x14ac:dyDescent="0.2">
      <c r="A48" s="7"/>
      <c r="B48" s="7"/>
      <c r="C48" s="7"/>
      <c r="D48" s="7"/>
      <c r="E48" s="7"/>
      <c r="F48" s="7"/>
    </row>
    <row r="49" spans="1:6" x14ac:dyDescent="0.2">
      <c r="A49" s="7"/>
      <c r="B49" s="7"/>
      <c r="C49" s="7"/>
      <c r="D49" s="7"/>
      <c r="E49" s="7"/>
      <c r="F49" s="7"/>
    </row>
    <row r="50" spans="1:6" x14ac:dyDescent="0.2">
      <c r="A50" s="7"/>
      <c r="B50" s="7"/>
      <c r="C50" s="7"/>
      <c r="D50" s="7"/>
      <c r="E50" s="7"/>
      <c r="F50" s="7"/>
    </row>
    <row r="51" spans="1:6" x14ac:dyDescent="0.2">
      <c r="A51" s="7"/>
      <c r="B51" s="7"/>
      <c r="C51" s="7"/>
      <c r="D51" s="7"/>
      <c r="E51" s="7"/>
      <c r="F51" s="7"/>
    </row>
    <row r="52" spans="1:6" x14ac:dyDescent="0.2">
      <c r="A52" s="7"/>
      <c r="B52" s="7"/>
      <c r="C52" s="7"/>
      <c r="D52" s="7"/>
      <c r="E52" s="7"/>
      <c r="F52" s="7"/>
    </row>
    <row r="53" spans="1:6" x14ac:dyDescent="0.2">
      <c r="A53" s="7"/>
      <c r="B53" s="7"/>
      <c r="C53" s="7"/>
      <c r="D53" s="7"/>
      <c r="E53" s="7"/>
      <c r="F53" s="7"/>
    </row>
    <row r="54" spans="1:6" x14ac:dyDescent="0.2">
      <c r="A54" s="7"/>
      <c r="B54" s="7"/>
      <c r="C54" s="7"/>
      <c r="D54" s="7"/>
      <c r="E54" s="7"/>
      <c r="F54" s="7"/>
    </row>
    <row r="55" spans="1:6" x14ac:dyDescent="0.2">
      <c r="A55" s="7"/>
      <c r="B55" s="7"/>
      <c r="C55" s="7"/>
      <c r="D55" s="7"/>
      <c r="E55" s="7"/>
      <c r="F55" s="7"/>
    </row>
    <row r="56" spans="1:6" x14ac:dyDescent="0.2">
      <c r="A56" s="7"/>
      <c r="B56" s="7"/>
      <c r="C56" s="7"/>
      <c r="D56" s="7"/>
      <c r="E56" s="7"/>
      <c r="F56" s="7"/>
    </row>
    <row r="57" spans="1:6" x14ac:dyDescent="0.2">
      <c r="A57" s="7"/>
      <c r="B57" s="7"/>
      <c r="C57" s="7"/>
      <c r="D57" s="7"/>
      <c r="E57" s="7"/>
      <c r="F57" s="7"/>
    </row>
    <row r="58" spans="1:6" x14ac:dyDescent="0.2">
      <c r="A58" s="7"/>
      <c r="B58" s="7"/>
      <c r="C58" s="7"/>
      <c r="D58" s="7"/>
      <c r="E58" s="7"/>
      <c r="F58" s="7"/>
    </row>
    <row r="59" spans="1:6" x14ac:dyDescent="0.2">
      <c r="A59" s="7"/>
      <c r="B59" s="7"/>
      <c r="C59" s="7"/>
      <c r="D59" s="7"/>
      <c r="E59" s="7"/>
      <c r="F59" s="7"/>
    </row>
    <row r="60" spans="1:6" x14ac:dyDescent="0.2">
      <c r="A60" s="7"/>
      <c r="B60" s="7"/>
      <c r="C60" s="7"/>
      <c r="D60" s="7"/>
      <c r="E60" s="7"/>
      <c r="F60" s="7"/>
    </row>
    <row r="61" spans="1:6" x14ac:dyDescent="0.2">
      <c r="A61" s="7"/>
      <c r="B61" s="7"/>
      <c r="C61" s="7"/>
      <c r="D61" s="7"/>
      <c r="E61" s="7"/>
      <c r="F61" s="7"/>
    </row>
    <row r="62" spans="1:6" x14ac:dyDescent="0.2">
      <c r="A62" s="7"/>
      <c r="B62" s="7"/>
      <c r="C62" s="7"/>
      <c r="D62" s="7"/>
      <c r="E62" s="7"/>
      <c r="F62" s="7"/>
    </row>
    <row r="63" spans="1:6" x14ac:dyDescent="0.2">
      <c r="A63" s="7"/>
      <c r="B63" s="7"/>
      <c r="C63" s="7"/>
      <c r="D63" s="7"/>
      <c r="E63" s="7"/>
      <c r="F63" s="7"/>
    </row>
    <row r="64" spans="1:6" x14ac:dyDescent="0.2">
      <c r="A64" s="7"/>
      <c r="B64" s="7"/>
      <c r="C64" s="7"/>
      <c r="D64" s="7"/>
      <c r="E64" s="7"/>
      <c r="F64" s="7"/>
    </row>
    <row r="65" spans="1:6" x14ac:dyDescent="0.2">
      <c r="A65" s="7"/>
      <c r="B65" s="7"/>
      <c r="C65" s="7"/>
      <c r="D65" s="7"/>
      <c r="E65" s="7"/>
      <c r="F65" s="7"/>
    </row>
    <row r="66" spans="1:6" x14ac:dyDescent="0.2">
      <c r="A66" s="7"/>
      <c r="B66" s="7"/>
      <c r="C66" s="7"/>
      <c r="D66" s="7"/>
      <c r="E66" s="7"/>
      <c r="F66" s="7"/>
    </row>
    <row r="67" spans="1:6" x14ac:dyDescent="0.2">
      <c r="A67" s="7"/>
      <c r="B67" s="7"/>
      <c r="C67" s="7"/>
      <c r="D67" s="7"/>
      <c r="E67" s="7"/>
      <c r="F67" s="7"/>
    </row>
    <row r="68" spans="1:6" x14ac:dyDescent="0.2">
      <c r="A68" s="7"/>
      <c r="B68" s="7"/>
      <c r="C68" s="7"/>
      <c r="D68" s="7"/>
      <c r="E68" s="7"/>
      <c r="F68" s="7"/>
    </row>
    <row r="69" spans="1:6" x14ac:dyDescent="0.2">
      <c r="A69" s="7"/>
      <c r="B69" s="7"/>
      <c r="C69" s="7"/>
      <c r="D69" s="7"/>
      <c r="E69" s="7"/>
      <c r="F69" s="7"/>
    </row>
    <row r="70" spans="1:6" x14ac:dyDescent="0.2">
      <c r="A70" s="7"/>
      <c r="B70" s="7"/>
      <c r="C70" s="7"/>
      <c r="D70" s="7"/>
      <c r="E70" s="7"/>
      <c r="F70" s="7"/>
    </row>
    <row r="71" spans="1:6" x14ac:dyDescent="0.2">
      <c r="A71" s="7"/>
      <c r="B71" s="7"/>
      <c r="C71" s="7"/>
      <c r="D71" s="7"/>
      <c r="E71" s="7"/>
      <c r="F71" s="7"/>
    </row>
    <row r="72" spans="1:6" x14ac:dyDescent="0.2">
      <c r="A72" s="7"/>
      <c r="B72" s="7"/>
      <c r="C72" s="7"/>
      <c r="D72" s="7"/>
      <c r="E72" s="7"/>
      <c r="F72" s="7"/>
    </row>
    <row r="73" spans="1:6" x14ac:dyDescent="0.2">
      <c r="A73" s="7"/>
      <c r="B73" s="7"/>
      <c r="C73" s="7"/>
      <c r="D73" s="7"/>
      <c r="E73" s="7"/>
      <c r="F73" s="7"/>
    </row>
    <row r="74" spans="1:6" x14ac:dyDescent="0.2">
      <c r="A74" s="7"/>
      <c r="B74" s="7"/>
      <c r="C74" s="7"/>
      <c r="D74" s="7"/>
      <c r="E74" s="7"/>
      <c r="F74" s="7"/>
    </row>
    <row r="75" spans="1:6" x14ac:dyDescent="0.2">
      <c r="A75" s="7"/>
      <c r="B75" s="7"/>
      <c r="C75" s="7"/>
      <c r="D75" s="7"/>
      <c r="E75" s="7"/>
      <c r="F75" s="7"/>
    </row>
    <row r="76" spans="1:6" x14ac:dyDescent="0.2">
      <c r="A76" s="7"/>
      <c r="B76" s="7"/>
      <c r="C76" s="7"/>
      <c r="D76" s="7"/>
      <c r="E76" s="7"/>
      <c r="F76" s="7"/>
    </row>
    <row r="77" spans="1:6" x14ac:dyDescent="0.2">
      <c r="A77" s="7"/>
      <c r="B77" s="7"/>
      <c r="C77" s="7"/>
      <c r="D77" s="7"/>
      <c r="E77" s="7"/>
      <c r="F77" s="7"/>
    </row>
    <row r="78" spans="1:6" x14ac:dyDescent="0.2">
      <c r="A78" s="7"/>
      <c r="B78" s="7"/>
      <c r="C78" s="7"/>
      <c r="D78" s="7"/>
      <c r="E78" s="7"/>
      <c r="F78" s="7"/>
    </row>
    <row r="79" spans="1:6" x14ac:dyDescent="0.2">
      <c r="A79" s="7"/>
      <c r="B79" s="7"/>
      <c r="C79" s="7"/>
      <c r="D79" s="7"/>
      <c r="E79" s="7"/>
      <c r="F79" s="7"/>
    </row>
    <row r="80" spans="1:6" x14ac:dyDescent="0.2">
      <c r="A80" s="7"/>
      <c r="B80" s="7"/>
      <c r="C80" s="7"/>
      <c r="D80" s="7"/>
      <c r="E80" s="7"/>
      <c r="F80" s="7"/>
    </row>
    <row r="81" spans="1:6" x14ac:dyDescent="0.2">
      <c r="A81" s="7"/>
      <c r="B81" s="7"/>
      <c r="C81" s="7"/>
      <c r="D81" s="7"/>
      <c r="E81" s="7"/>
      <c r="F81" s="7"/>
    </row>
    <row r="82" spans="1:6" x14ac:dyDescent="0.2">
      <c r="A82" s="7"/>
      <c r="B82" s="7"/>
      <c r="C82" s="7"/>
      <c r="D82" s="7"/>
      <c r="E82" s="7"/>
      <c r="F82" s="7"/>
    </row>
    <row r="83" spans="1:6" x14ac:dyDescent="0.2">
      <c r="A83" s="7"/>
      <c r="B83" s="7"/>
      <c r="C83" s="7"/>
      <c r="D83" s="7"/>
      <c r="E83" s="7"/>
      <c r="F83" s="7"/>
    </row>
    <row r="84" spans="1:6" x14ac:dyDescent="0.2">
      <c r="A84" s="7"/>
      <c r="B84" s="7"/>
      <c r="C84" s="7"/>
      <c r="D84" s="7"/>
      <c r="E84" s="7"/>
      <c r="F84" s="7"/>
    </row>
    <row r="85" spans="1:6" x14ac:dyDescent="0.2">
      <c r="A85" s="7"/>
      <c r="B85" s="7"/>
      <c r="C85" s="7"/>
      <c r="D85" s="7"/>
      <c r="E85" s="7"/>
      <c r="F85" s="7"/>
    </row>
    <row r="86" spans="1:6" x14ac:dyDescent="0.2">
      <c r="A86" s="7"/>
      <c r="B86" s="7"/>
      <c r="C86" s="7"/>
      <c r="D86" s="7"/>
      <c r="E86" s="7"/>
      <c r="F86" s="7"/>
    </row>
    <row r="87" spans="1:6" x14ac:dyDescent="0.2">
      <c r="A87" s="7"/>
      <c r="B87" s="7"/>
      <c r="C87" s="7"/>
      <c r="D87" s="7"/>
      <c r="E87" s="7"/>
      <c r="F87" s="7"/>
    </row>
    <row r="88" spans="1:6" x14ac:dyDescent="0.2">
      <c r="A88" s="7"/>
      <c r="B88" s="7"/>
      <c r="C88" s="7"/>
      <c r="D88" s="7"/>
      <c r="E88" s="7"/>
      <c r="F88" s="7"/>
    </row>
    <row r="89" spans="1:6" x14ac:dyDescent="0.2">
      <c r="A89" s="7"/>
      <c r="B89" s="7"/>
      <c r="C89" s="7"/>
      <c r="D89" s="7"/>
      <c r="E89" s="7"/>
      <c r="F89" s="7"/>
    </row>
    <row r="90" spans="1:6" x14ac:dyDescent="0.2">
      <c r="A90" s="7"/>
      <c r="B90" s="7"/>
      <c r="C90" s="7"/>
      <c r="D90" s="7"/>
      <c r="E90" s="7"/>
      <c r="F90" s="7"/>
    </row>
    <row r="91" spans="1:6" x14ac:dyDescent="0.2">
      <c r="A91" s="7"/>
      <c r="B91" s="7"/>
      <c r="C91" s="7"/>
      <c r="D91" s="7"/>
      <c r="E91" s="7"/>
      <c r="F91" s="7"/>
    </row>
    <row r="92" spans="1:6" x14ac:dyDescent="0.2">
      <c r="A92" s="7"/>
      <c r="B92" s="7"/>
      <c r="C92" s="7"/>
      <c r="D92" s="7"/>
      <c r="E92" s="7"/>
      <c r="F92" s="7"/>
    </row>
    <row r="93" spans="1:6" x14ac:dyDescent="0.2">
      <c r="A93" s="7"/>
      <c r="B93" s="7"/>
      <c r="C93" s="7"/>
      <c r="D93" s="7"/>
      <c r="E93" s="7"/>
      <c r="F93" s="7"/>
    </row>
    <row r="94" spans="1:6" x14ac:dyDescent="0.2">
      <c r="A94" s="7"/>
      <c r="B94" s="7"/>
      <c r="C94" s="7"/>
      <c r="D94" s="7"/>
      <c r="E94" s="7"/>
      <c r="F94" s="7"/>
    </row>
    <row r="95" spans="1:6" x14ac:dyDescent="0.2">
      <c r="A95" s="7"/>
      <c r="B95" s="7"/>
      <c r="C95" s="7"/>
      <c r="D95" s="7"/>
      <c r="E95" s="7"/>
      <c r="F95" s="7"/>
    </row>
    <row r="96" spans="1:6" x14ac:dyDescent="0.2">
      <c r="A96" s="7"/>
      <c r="B96" s="7"/>
      <c r="C96" s="7"/>
      <c r="D96" s="7"/>
      <c r="E96" s="7"/>
      <c r="F96" s="7"/>
    </row>
    <row r="97" spans="1:6" x14ac:dyDescent="0.2">
      <c r="A97" s="7"/>
      <c r="B97" s="7"/>
      <c r="C97" s="7"/>
      <c r="D97" s="7"/>
      <c r="E97" s="7"/>
      <c r="F97" s="7"/>
    </row>
    <row r="98" spans="1:6" x14ac:dyDescent="0.2">
      <c r="A98" s="7"/>
      <c r="B98" s="7"/>
      <c r="C98" s="7"/>
      <c r="D98" s="7"/>
      <c r="E98" s="7"/>
      <c r="F98" s="7"/>
    </row>
    <row r="99" spans="1:6" x14ac:dyDescent="0.2">
      <c r="A99" s="7"/>
      <c r="B99" s="7"/>
      <c r="C99" s="7"/>
      <c r="D99" s="7"/>
      <c r="E99" s="7"/>
      <c r="F99" s="7"/>
    </row>
    <row r="100" spans="1:6" x14ac:dyDescent="0.2">
      <c r="A100" s="7"/>
      <c r="B100" s="7"/>
      <c r="C100" s="7"/>
      <c r="D100" s="7"/>
      <c r="E100" s="7"/>
      <c r="F100" s="7"/>
    </row>
    <row r="101" spans="1:6" x14ac:dyDescent="0.2">
      <c r="A101" s="7"/>
      <c r="B101" s="7"/>
      <c r="C101" s="7"/>
      <c r="D101" s="7"/>
      <c r="E101" s="7"/>
      <c r="F101" s="7"/>
    </row>
    <row r="102" spans="1:6" x14ac:dyDescent="0.2">
      <c r="A102" s="7"/>
      <c r="B102" s="7"/>
      <c r="C102" s="7"/>
      <c r="D102" s="7"/>
      <c r="E102" s="7"/>
      <c r="F102" s="7"/>
    </row>
    <row r="103" spans="1:6" x14ac:dyDescent="0.2">
      <c r="A103" s="7"/>
      <c r="B103" s="7"/>
      <c r="C103" s="7"/>
      <c r="D103" s="7"/>
      <c r="E103" s="7"/>
      <c r="F103" s="7"/>
    </row>
    <row r="104" spans="1:6" x14ac:dyDescent="0.2">
      <c r="A104" s="7"/>
      <c r="B104" s="7"/>
      <c r="C104" s="7"/>
      <c r="D104" s="7"/>
      <c r="E104" s="7"/>
      <c r="F104" s="7"/>
    </row>
    <row r="105" spans="1:6" x14ac:dyDescent="0.2">
      <c r="A105" s="7"/>
      <c r="B105" s="7"/>
      <c r="C105" s="7"/>
      <c r="D105" s="7"/>
      <c r="E105" s="7"/>
      <c r="F105" s="7"/>
    </row>
    <row r="106" spans="1:6" x14ac:dyDescent="0.2">
      <c r="A106" s="7"/>
      <c r="B106" s="7"/>
      <c r="C106" s="7"/>
      <c r="D106" s="7"/>
      <c r="E106" s="7"/>
      <c r="F106" s="7"/>
    </row>
    <row r="107" spans="1:6" x14ac:dyDescent="0.2">
      <c r="A107" s="7"/>
      <c r="B107" s="7"/>
      <c r="C107" s="7"/>
      <c r="D107" s="7"/>
      <c r="E107" s="7"/>
      <c r="F107" s="7"/>
    </row>
    <row r="108" spans="1:6" x14ac:dyDescent="0.2">
      <c r="A108" s="7"/>
      <c r="B108" s="7"/>
      <c r="C108" s="7"/>
      <c r="D108" s="7"/>
      <c r="E108" s="7"/>
      <c r="F108" s="7"/>
    </row>
    <row r="109" spans="1:6" x14ac:dyDescent="0.2">
      <c r="A109" s="7"/>
      <c r="B109" s="7"/>
      <c r="C109" s="7"/>
      <c r="D109" s="7"/>
      <c r="E109" s="7"/>
      <c r="F109" s="7"/>
    </row>
    <row r="110" spans="1:6" x14ac:dyDescent="0.2">
      <c r="A110" s="7"/>
      <c r="B110" s="7"/>
      <c r="C110" s="7"/>
      <c r="D110" s="7"/>
      <c r="E110" s="7"/>
      <c r="F110" s="7"/>
    </row>
    <row r="111" spans="1:6" x14ac:dyDescent="0.2">
      <c r="A111" s="7"/>
      <c r="B111" s="7"/>
      <c r="C111" s="7"/>
      <c r="D111" s="7"/>
      <c r="E111" s="7"/>
      <c r="F111" s="7"/>
    </row>
    <row r="112" spans="1:6" x14ac:dyDescent="0.2">
      <c r="A112" s="7"/>
      <c r="B112" s="7"/>
      <c r="C112" s="7"/>
      <c r="D112" s="7"/>
      <c r="E112" s="7"/>
      <c r="F112" s="7"/>
    </row>
    <row r="113" spans="1:6" x14ac:dyDescent="0.2">
      <c r="A113" s="7"/>
      <c r="B113" s="7"/>
      <c r="C113" s="7"/>
      <c r="D113" s="7"/>
      <c r="E113" s="7"/>
      <c r="F113" s="7"/>
    </row>
    <row r="114" spans="1:6" x14ac:dyDescent="0.2">
      <c r="A114" s="7"/>
      <c r="B114" s="7"/>
      <c r="C114" s="7"/>
      <c r="D114" s="7"/>
      <c r="E114" s="7"/>
      <c r="F114" s="7"/>
    </row>
    <row r="115" spans="1:6" x14ac:dyDescent="0.2">
      <c r="A115" s="7"/>
      <c r="B115" s="7"/>
      <c r="C115" s="7"/>
      <c r="D115" s="7"/>
      <c r="E115" s="7"/>
      <c r="F115" s="7"/>
    </row>
    <row r="116" spans="1:6" x14ac:dyDescent="0.2">
      <c r="A116" s="7"/>
      <c r="B116" s="7"/>
      <c r="C116" s="7"/>
      <c r="D116" s="7"/>
      <c r="E116" s="7"/>
      <c r="F116" s="7"/>
    </row>
    <row r="117" spans="1:6" x14ac:dyDescent="0.2">
      <c r="A117" s="7"/>
      <c r="B117" s="7"/>
      <c r="C117" s="7"/>
      <c r="D117" s="7"/>
      <c r="E117" s="7"/>
      <c r="F117" s="7"/>
    </row>
    <row r="118" spans="1:6" x14ac:dyDescent="0.2">
      <c r="A118" s="7"/>
      <c r="B118" s="7"/>
      <c r="C118" s="7"/>
      <c r="D118" s="7"/>
      <c r="E118" s="7"/>
      <c r="F118" s="7"/>
    </row>
    <row r="119" spans="1:6" x14ac:dyDescent="0.2">
      <c r="A119" s="7"/>
      <c r="B119" s="7"/>
      <c r="C119" s="7"/>
      <c r="D119" s="7"/>
      <c r="E119" s="7"/>
      <c r="F119" s="7"/>
    </row>
    <row r="120" spans="1:6" x14ac:dyDescent="0.2">
      <c r="A120" s="7"/>
      <c r="B120" s="7"/>
      <c r="C120" s="7"/>
      <c r="D120" s="7"/>
      <c r="E120" s="7"/>
      <c r="F120" s="7"/>
    </row>
    <row r="121" spans="1:6" x14ac:dyDescent="0.2">
      <c r="A121" s="7"/>
      <c r="B121" s="7"/>
      <c r="C121" s="7"/>
      <c r="D121" s="7"/>
      <c r="E121" s="7"/>
      <c r="F121" s="7"/>
    </row>
    <row r="122" spans="1:6" x14ac:dyDescent="0.2">
      <c r="A122" s="7"/>
      <c r="B122" s="7"/>
      <c r="C122" s="7"/>
      <c r="D122" s="7"/>
      <c r="E122" s="7"/>
      <c r="F122" s="7"/>
    </row>
    <row r="123" spans="1:6" x14ac:dyDescent="0.2">
      <c r="A123" s="7"/>
      <c r="B123" s="7"/>
      <c r="C123" s="7"/>
      <c r="D123" s="7"/>
      <c r="E123" s="7"/>
      <c r="F123" s="7"/>
    </row>
    <row r="124" spans="1:6" x14ac:dyDescent="0.2">
      <c r="A124" s="7"/>
      <c r="B124" s="7"/>
      <c r="C124" s="7"/>
      <c r="D124" s="7"/>
      <c r="E124" s="7"/>
      <c r="F124" s="7"/>
    </row>
    <row r="125" spans="1:6" x14ac:dyDescent="0.2">
      <c r="A125" s="7"/>
      <c r="B125" s="7"/>
      <c r="C125" s="7"/>
      <c r="D125" s="7"/>
      <c r="E125" s="7"/>
      <c r="F125" s="7"/>
    </row>
    <row r="126" spans="1:6" x14ac:dyDescent="0.2">
      <c r="A126" s="7"/>
      <c r="B126" s="7"/>
      <c r="C126" s="7"/>
      <c r="D126" s="7"/>
      <c r="E126" s="7"/>
      <c r="F126" s="7"/>
    </row>
    <row r="127" spans="1:6" x14ac:dyDescent="0.2">
      <c r="A127" s="7"/>
      <c r="B127" s="7"/>
      <c r="C127" s="7"/>
      <c r="D127" s="7"/>
      <c r="E127" s="7"/>
      <c r="F127" s="7"/>
    </row>
    <row r="128" spans="1:6" x14ac:dyDescent="0.2">
      <c r="A128" s="7"/>
      <c r="B128" s="7"/>
      <c r="C128" s="7"/>
      <c r="D128" s="7"/>
      <c r="E128" s="7"/>
      <c r="F128" s="7"/>
    </row>
    <row r="129" spans="1:6" x14ac:dyDescent="0.2">
      <c r="A129" s="7"/>
      <c r="B129" s="7"/>
      <c r="C129" s="7"/>
      <c r="D129" s="7"/>
      <c r="E129" s="7"/>
      <c r="F129" s="7"/>
    </row>
    <row r="130" spans="1:6" x14ac:dyDescent="0.2">
      <c r="A130" s="7"/>
      <c r="B130" s="7"/>
      <c r="C130" s="7"/>
      <c r="D130" s="7"/>
      <c r="E130" s="7"/>
      <c r="F130" s="7"/>
    </row>
    <row r="131" spans="1:6" x14ac:dyDescent="0.2">
      <c r="A131" s="7"/>
      <c r="B131" s="7"/>
      <c r="C131" s="7"/>
      <c r="D131" s="7"/>
      <c r="E131" s="7"/>
      <c r="F131" s="7"/>
    </row>
    <row r="132" spans="1:6" x14ac:dyDescent="0.2">
      <c r="A132" s="7"/>
      <c r="B132" s="7"/>
      <c r="C132" s="7"/>
      <c r="D132" s="7"/>
      <c r="E132" s="7"/>
      <c r="F132" s="7"/>
    </row>
    <row r="133" spans="1:6" x14ac:dyDescent="0.2">
      <c r="A133" s="7"/>
      <c r="B133" s="7"/>
      <c r="C133" s="7"/>
      <c r="D133" s="7"/>
      <c r="E133" s="7"/>
      <c r="F133" s="7"/>
    </row>
    <row r="134" spans="1:6" x14ac:dyDescent="0.2">
      <c r="A134" s="7"/>
      <c r="B134" s="7"/>
      <c r="C134" s="7"/>
      <c r="D134" s="7"/>
      <c r="E134" s="7"/>
      <c r="F134" s="7"/>
    </row>
    <row r="135" spans="1:6" x14ac:dyDescent="0.2">
      <c r="A135" s="7"/>
      <c r="B135" s="7"/>
      <c r="C135" s="7"/>
      <c r="D135" s="7"/>
      <c r="E135" s="7"/>
      <c r="F135" s="7"/>
    </row>
    <row r="136" spans="1:6" x14ac:dyDescent="0.2">
      <c r="A136" s="7"/>
      <c r="B136" s="7"/>
      <c r="C136" s="7"/>
      <c r="D136" s="7"/>
      <c r="E136" s="7"/>
      <c r="F136" s="7"/>
    </row>
    <row r="137" spans="1:6" x14ac:dyDescent="0.2">
      <c r="A137" s="7"/>
      <c r="B137" s="7"/>
      <c r="C137" s="7"/>
      <c r="D137" s="7"/>
      <c r="E137" s="7"/>
      <c r="F137" s="7"/>
    </row>
    <row r="138" spans="1:6" x14ac:dyDescent="0.2">
      <c r="A138" s="7"/>
      <c r="B138" s="7"/>
      <c r="C138" s="7"/>
      <c r="D138" s="7"/>
      <c r="E138" s="7"/>
      <c r="F138" s="7"/>
    </row>
    <row r="139" spans="1:6" x14ac:dyDescent="0.2">
      <c r="A139" s="7"/>
      <c r="B139" s="7"/>
      <c r="C139" s="7"/>
      <c r="D139" s="7"/>
      <c r="E139" s="7"/>
      <c r="F139" s="7"/>
    </row>
    <row r="140" spans="1:6" x14ac:dyDescent="0.2">
      <c r="A140" s="7"/>
      <c r="B140" s="7"/>
      <c r="C140" s="7"/>
      <c r="D140" s="7"/>
      <c r="E140" s="7"/>
      <c r="F140" s="7"/>
    </row>
    <row r="141" spans="1:6" x14ac:dyDescent="0.2">
      <c r="A141" s="7"/>
      <c r="B141" s="7"/>
      <c r="C141" s="7"/>
      <c r="D141" s="7"/>
      <c r="E141" s="7"/>
      <c r="F141" s="7"/>
    </row>
    <row r="142" spans="1:6" x14ac:dyDescent="0.2">
      <c r="A142" s="7"/>
      <c r="B142" s="7"/>
      <c r="C142" s="7"/>
      <c r="D142" s="7"/>
      <c r="E142" s="7"/>
      <c r="F142" s="7"/>
    </row>
    <row r="143" spans="1:6" x14ac:dyDescent="0.2">
      <c r="A143" s="7"/>
      <c r="B143" s="7"/>
      <c r="C143" s="7"/>
      <c r="D143" s="7"/>
      <c r="E143" s="7"/>
      <c r="F143" s="7"/>
    </row>
    <row r="144" spans="1:6" x14ac:dyDescent="0.2">
      <c r="A144" s="7"/>
      <c r="B144" s="7"/>
      <c r="C144" s="7"/>
      <c r="D144" s="7"/>
      <c r="E144" s="7"/>
      <c r="F144" s="7"/>
    </row>
    <row r="145" spans="1:6" x14ac:dyDescent="0.2">
      <c r="A145" s="7"/>
      <c r="B145" s="7"/>
      <c r="C145" s="7"/>
      <c r="D145" s="7"/>
      <c r="E145" s="7"/>
      <c r="F145" s="7"/>
    </row>
    <row r="146" spans="1:6" x14ac:dyDescent="0.2">
      <c r="A146" s="7"/>
      <c r="B146" s="7"/>
      <c r="C146" s="7"/>
      <c r="D146" s="7"/>
      <c r="E146" s="7"/>
      <c r="F146" s="7"/>
    </row>
    <row r="147" spans="1:6" x14ac:dyDescent="0.2">
      <c r="A147" s="7"/>
      <c r="B147" s="7"/>
      <c r="C147" s="7"/>
      <c r="D147" s="7"/>
      <c r="E147" s="7"/>
      <c r="F147" s="7"/>
    </row>
    <row r="148" spans="1:6" x14ac:dyDescent="0.2">
      <c r="A148" s="7"/>
      <c r="B148" s="7"/>
      <c r="C148" s="7"/>
      <c r="D148" s="7"/>
      <c r="E148" s="7"/>
      <c r="F148" s="7"/>
    </row>
    <row r="149" spans="1:6" x14ac:dyDescent="0.2">
      <c r="A149" s="7"/>
      <c r="B149" s="7"/>
      <c r="C149" s="7"/>
      <c r="D149" s="7"/>
      <c r="E149" s="7"/>
      <c r="F149" s="7"/>
    </row>
    <row r="150" spans="1:6" x14ac:dyDescent="0.2">
      <c r="A150" s="7"/>
      <c r="B150" s="7"/>
      <c r="C150" s="7"/>
      <c r="D150" s="7"/>
      <c r="E150" s="7"/>
      <c r="F150" s="7"/>
    </row>
    <row r="151" spans="1:6" x14ac:dyDescent="0.2">
      <c r="A151" s="7"/>
      <c r="B151" s="7"/>
      <c r="C151" s="7"/>
      <c r="D151" s="7"/>
      <c r="E151" s="7"/>
      <c r="F151" s="7"/>
    </row>
    <row r="152" spans="1:6" x14ac:dyDescent="0.2">
      <c r="A152" s="7"/>
      <c r="B152" s="7"/>
      <c r="C152" s="7"/>
      <c r="D152" s="7"/>
      <c r="E152" s="7"/>
      <c r="F152" s="7"/>
    </row>
    <row r="153" spans="1:6" x14ac:dyDescent="0.2">
      <c r="A153" s="7"/>
      <c r="B153" s="7"/>
      <c r="C153" s="7"/>
      <c r="D153" s="7"/>
      <c r="E153" s="7"/>
      <c r="F153" s="7"/>
    </row>
    <row r="154" spans="1:6" x14ac:dyDescent="0.2">
      <c r="A154" s="7"/>
      <c r="B154" s="7"/>
      <c r="C154" s="7"/>
      <c r="D154" s="7"/>
      <c r="E154" s="7"/>
      <c r="F154" s="7"/>
    </row>
    <row r="155" spans="1:6" x14ac:dyDescent="0.2">
      <c r="A155" s="7"/>
      <c r="B155" s="7"/>
      <c r="C155" s="7"/>
      <c r="D155" s="7"/>
      <c r="E155" s="7"/>
      <c r="F155" s="7"/>
    </row>
    <row r="156" spans="1:6" x14ac:dyDescent="0.2">
      <c r="A156" s="7"/>
      <c r="B156" s="7"/>
      <c r="C156" s="7"/>
      <c r="D156" s="7"/>
      <c r="E156" s="7"/>
      <c r="F156" s="7"/>
    </row>
    <row r="157" spans="1:6" x14ac:dyDescent="0.2">
      <c r="A157" s="7"/>
      <c r="B157" s="7"/>
      <c r="C157" s="7"/>
      <c r="D157" s="7"/>
      <c r="E157" s="7"/>
      <c r="F157" s="7"/>
    </row>
    <row r="158" spans="1:6" x14ac:dyDescent="0.2">
      <c r="A158" s="7"/>
      <c r="B158" s="7"/>
      <c r="C158" s="7"/>
      <c r="D158" s="7"/>
      <c r="E158" s="7"/>
      <c r="F158" s="7"/>
    </row>
    <row r="159" spans="1:6" x14ac:dyDescent="0.2">
      <c r="A159" s="7"/>
      <c r="B159" s="7"/>
      <c r="C159" s="7"/>
      <c r="D159" s="7"/>
      <c r="E159" s="7"/>
      <c r="F159" s="7"/>
    </row>
    <row r="160" spans="1:6" x14ac:dyDescent="0.2">
      <c r="A160" s="7"/>
      <c r="B160" s="7"/>
      <c r="C160" s="7"/>
      <c r="D160" s="7"/>
      <c r="E160" s="7"/>
      <c r="F160" s="7"/>
    </row>
    <row r="161" spans="1:6" x14ac:dyDescent="0.2">
      <c r="A161" s="7"/>
      <c r="B161" s="7"/>
      <c r="C161" s="7"/>
      <c r="D161" s="7"/>
      <c r="E161" s="7"/>
      <c r="F161" s="7"/>
    </row>
    <row r="162" spans="1:6" x14ac:dyDescent="0.2">
      <c r="A162" s="7"/>
      <c r="B162" s="7"/>
      <c r="C162" s="7"/>
      <c r="D162" s="7"/>
      <c r="E162" s="7"/>
      <c r="F162" s="7"/>
    </row>
    <row r="163" spans="1:6" x14ac:dyDescent="0.2">
      <c r="A163" s="7"/>
      <c r="B163" s="7"/>
      <c r="C163" s="7"/>
      <c r="D163" s="7"/>
      <c r="E163" s="7"/>
      <c r="F163" s="7"/>
    </row>
    <row r="164" spans="1:6" x14ac:dyDescent="0.2">
      <c r="A164" s="7"/>
      <c r="B164" s="7"/>
      <c r="C164" s="7"/>
      <c r="D164" s="7"/>
      <c r="E164" s="7"/>
      <c r="F164" s="7"/>
    </row>
    <row r="165" spans="1:6" x14ac:dyDescent="0.2">
      <c r="A165" s="7"/>
      <c r="B165" s="7"/>
      <c r="C165" s="7"/>
      <c r="D165" s="7"/>
      <c r="E165" s="7"/>
      <c r="F165" s="7"/>
    </row>
    <row r="166" spans="1:6" x14ac:dyDescent="0.2">
      <c r="A166" s="7"/>
      <c r="B166" s="7"/>
      <c r="C166" s="7"/>
      <c r="D166" s="7"/>
      <c r="E166" s="7"/>
      <c r="F166" s="7"/>
    </row>
    <row r="167" spans="1:6" x14ac:dyDescent="0.2">
      <c r="A167" s="7"/>
      <c r="B167" s="7"/>
      <c r="C167" s="7"/>
      <c r="D167" s="7"/>
      <c r="E167" s="7"/>
      <c r="F167" s="7"/>
    </row>
    <row r="168" spans="1:6" x14ac:dyDescent="0.2">
      <c r="A168" s="7"/>
      <c r="B168" s="7"/>
      <c r="C168" s="7"/>
      <c r="D168" s="7"/>
      <c r="E168" s="7"/>
      <c r="F168" s="7"/>
    </row>
    <row r="169" spans="1:6" x14ac:dyDescent="0.2">
      <c r="A169" s="7"/>
      <c r="B169" s="7"/>
      <c r="C169" s="7"/>
      <c r="D169" s="7"/>
      <c r="E169" s="7"/>
      <c r="F169" s="7"/>
    </row>
    <row r="170" spans="1:6" x14ac:dyDescent="0.2">
      <c r="A170" s="7"/>
      <c r="B170" s="7"/>
      <c r="C170" s="7"/>
      <c r="D170" s="7"/>
      <c r="E170" s="7"/>
      <c r="F170" s="7"/>
    </row>
    <row r="171" spans="1:6" x14ac:dyDescent="0.2">
      <c r="A171" s="7"/>
      <c r="B171" s="7"/>
      <c r="C171" s="7"/>
      <c r="D171" s="7"/>
      <c r="E171" s="7"/>
      <c r="F171" s="7"/>
    </row>
    <row r="172" spans="1:6" x14ac:dyDescent="0.2">
      <c r="A172" s="7"/>
      <c r="B172" s="7"/>
      <c r="C172" s="7"/>
      <c r="D172" s="7"/>
      <c r="E172" s="7"/>
      <c r="F172" s="7"/>
    </row>
    <row r="173" spans="1:6" x14ac:dyDescent="0.2">
      <c r="A173" s="7"/>
      <c r="B173" s="7"/>
      <c r="C173" s="7"/>
      <c r="D173" s="7"/>
      <c r="E173" s="7"/>
      <c r="F173" s="7"/>
    </row>
    <row r="174" spans="1:6" x14ac:dyDescent="0.2">
      <c r="A174" s="7"/>
      <c r="B174" s="7"/>
      <c r="C174" s="7"/>
      <c r="D174" s="7"/>
      <c r="E174" s="7"/>
      <c r="F174" s="7"/>
    </row>
    <row r="175" spans="1:6" x14ac:dyDescent="0.2">
      <c r="A175" s="7"/>
      <c r="B175" s="7"/>
      <c r="C175" s="7"/>
      <c r="D175" s="7"/>
      <c r="E175" s="7"/>
      <c r="F175" s="7"/>
    </row>
    <row r="176" spans="1:6" x14ac:dyDescent="0.2">
      <c r="A176" s="7"/>
      <c r="B176" s="7"/>
      <c r="C176" s="7"/>
      <c r="D176" s="7"/>
      <c r="E176" s="7"/>
      <c r="F176" s="7"/>
    </row>
    <row r="177" spans="1:6" x14ac:dyDescent="0.2">
      <c r="A177" s="7"/>
      <c r="B177" s="7"/>
      <c r="C177" s="7"/>
      <c r="D177" s="7"/>
      <c r="E177" s="7"/>
      <c r="F177" s="7"/>
    </row>
    <row r="178" spans="1:6" x14ac:dyDescent="0.2">
      <c r="A178" s="7"/>
      <c r="B178" s="7"/>
      <c r="C178" s="7"/>
      <c r="D178" s="7"/>
      <c r="E178" s="7"/>
      <c r="F178" s="7"/>
    </row>
    <row r="179" spans="1:6" x14ac:dyDescent="0.2">
      <c r="A179" s="7"/>
      <c r="B179" s="7"/>
      <c r="C179" s="7"/>
      <c r="D179" s="7"/>
      <c r="E179" s="7"/>
      <c r="F179" s="7"/>
    </row>
    <row r="180" spans="1:6" x14ac:dyDescent="0.2">
      <c r="A180" s="7"/>
      <c r="B180" s="7"/>
      <c r="C180" s="7"/>
      <c r="D180" s="7"/>
      <c r="E180" s="7"/>
      <c r="F180" s="7"/>
    </row>
    <row r="181" spans="1:6" x14ac:dyDescent="0.2">
      <c r="A181" s="7"/>
      <c r="B181" s="7"/>
      <c r="C181" s="7"/>
      <c r="D181" s="7"/>
      <c r="E181" s="7"/>
      <c r="F181" s="7"/>
    </row>
    <row r="182" spans="1:6" x14ac:dyDescent="0.2">
      <c r="A182" s="7"/>
      <c r="B182" s="7"/>
      <c r="C182" s="7"/>
      <c r="D182" s="7"/>
      <c r="E182" s="7"/>
      <c r="F182" s="7"/>
    </row>
    <row r="183" spans="1:6" x14ac:dyDescent="0.2">
      <c r="A183" s="7"/>
      <c r="B183" s="7"/>
      <c r="C183" s="7"/>
      <c r="D183" s="7"/>
      <c r="E183" s="7"/>
      <c r="F183" s="7"/>
    </row>
    <row r="184" spans="1:6" x14ac:dyDescent="0.2">
      <c r="A184" s="7"/>
      <c r="B184" s="7"/>
      <c r="C184" s="7"/>
      <c r="D184" s="7"/>
      <c r="E184" s="7"/>
      <c r="F184" s="7"/>
    </row>
    <row r="185" spans="1:6" x14ac:dyDescent="0.2">
      <c r="A185" s="7"/>
      <c r="B185" s="7"/>
      <c r="C185" s="7"/>
      <c r="D185" s="7"/>
      <c r="E185" s="7"/>
      <c r="F185" s="7"/>
    </row>
    <row r="186" spans="1:6" x14ac:dyDescent="0.2">
      <c r="A186" s="7"/>
      <c r="B186" s="7"/>
      <c r="C186" s="7"/>
      <c r="D186" s="7"/>
      <c r="E186" s="7"/>
      <c r="F186" s="7"/>
    </row>
    <row r="187" spans="1:6" x14ac:dyDescent="0.2">
      <c r="A187" s="7"/>
      <c r="B187" s="7"/>
      <c r="C187" s="7"/>
      <c r="D187" s="7"/>
      <c r="E187" s="7"/>
      <c r="F187" s="7"/>
    </row>
    <row r="188" spans="1:6" x14ac:dyDescent="0.2">
      <c r="A188" s="7"/>
      <c r="B188" s="7"/>
      <c r="C188" s="7"/>
      <c r="D188" s="7"/>
      <c r="E188" s="7"/>
      <c r="F188" s="7"/>
    </row>
    <row r="189" spans="1:6" x14ac:dyDescent="0.2">
      <c r="A189" s="7"/>
      <c r="B189" s="7"/>
      <c r="C189" s="7"/>
      <c r="D189" s="7"/>
      <c r="E189" s="7"/>
      <c r="F189" s="7"/>
    </row>
    <row r="190" spans="1:6" x14ac:dyDescent="0.2">
      <c r="A190" s="7"/>
      <c r="B190" s="7"/>
      <c r="C190" s="7"/>
      <c r="D190" s="7"/>
      <c r="E190" s="7"/>
      <c r="F190" s="7"/>
    </row>
    <row r="191" spans="1:6" x14ac:dyDescent="0.2">
      <c r="A191" s="7"/>
      <c r="B191" s="7"/>
      <c r="C191" s="7"/>
      <c r="D191" s="7"/>
      <c r="E191" s="7"/>
      <c r="F191" s="7"/>
    </row>
    <row r="192" spans="1:6" x14ac:dyDescent="0.2">
      <c r="A192" s="7"/>
      <c r="B192" s="7"/>
      <c r="C192" s="7"/>
      <c r="D192" s="7"/>
      <c r="E192" s="7"/>
      <c r="F192" s="7"/>
    </row>
    <row r="193" spans="1:6" x14ac:dyDescent="0.2">
      <c r="A193" s="7"/>
      <c r="B193" s="7"/>
      <c r="C193" s="7"/>
      <c r="D193" s="7"/>
      <c r="E193" s="7"/>
      <c r="F193" s="7"/>
    </row>
    <row r="194" spans="1:6" x14ac:dyDescent="0.2">
      <c r="A194" s="7"/>
      <c r="B194" s="7"/>
      <c r="C194" s="7"/>
      <c r="D194" s="7"/>
      <c r="E194" s="7"/>
      <c r="F194" s="7"/>
    </row>
    <row r="195" spans="1:6" x14ac:dyDescent="0.2">
      <c r="A195" s="7"/>
      <c r="B195" s="7"/>
      <c r="C195" s="7"/>
      <c r="D195" s="7"/>
      <c r="E195" s="7"/>
      <c r="F195" s="7"/>
    </row>
    <row r="196" spans="1:6" x14ac:dyDescent="0.2">
      <c r="A196" s="7"/>
      <c r="B196" s="7"/>
      <c r="C196" s="7"/>
      <c r="D196" s="7"/>
      <c r="E196" s="7"/>
      <c r="F196" s="7"/>
    </row>
    <row r="197" spans="1:6" x14ac:dyDescent="0.2">
      <c r="A197" s="7"/>
      <c r="B197" s="7"/>
      <c r="C197" s="7"/>
      <c r="D197" s="7"/>
      <c r="E197" s="7"/>
      <c r="F197" s="7"/>
    </row>
    <row r="198" spans="1:6" x14ac:dyDescent="0.2">
      <c r="A198" s="7"/>
      <c r="B198" s="7"/>
      <c r="C198" s="7"/>
      <c r="D198" s="7"/>
      <c r="E198" s="7"/>
      <c r="F198" s="7"/>
    </row>
    <row r="199" spans="1:6" x14ac:dyDescent="0.2">
      <c r="A199" s="7"/>
      <c r="B199" s="7"/>
      <c r="C199" s="7"/>
      <c r="D199" s="7"/>
      <c r="E199" s="7"/>
      <c r="F199" s="7"/>
    </row>
    <row r="200" spans="1:6" x14ac:dyDescent="0.2">
      <c r="A200" s="7"/>
      <c r="B200" s="7"/>
      <c r="C200" s="7"/>
      <c r="D200" s="7"/>
      <c r="E200" s="7"/>
      <c r="F200" s="7"/>
    </row>
    <row r="201" spans="1:6" x14ac:dyDescent="0.2">
      <c r="A201" s="7"/>
      <c r="B201" s="7"/>
      <c r="C201" s="7"/>
      <c r="D201" s="7"/>
      <c r="E201" s="7"/>
      <c r="F201" s="7"/>
    </row>
    <row r="202" spans="1:6" x14ac:dyDescent="0.2">
      <c r="A202" s="7"/>
      <c r="B202" s="7"/>
      <c r="C202" s="7"/>
      <c r="D202" s="7"/>
      <c r="E202" s="7"/>
      <c r="F202" s="7"/>
    </row>
    <row r="203" spans="1:6" x14ac:dyDescent="0.2">
      <c r="A203" s="7"/>
      <c r="B203" s="7"/>
      <c r="C203" s="7"/>
      <c r="D203" s="7"/>
      <c r="E203" s="7"/>
      <c r="F203" s="7"/>
    </row>
    <row r="204" spans="1:6" x14ac:dyDescent="0.2">
      <c r="A204" s="7"/>
      <c r="B204" s="7"/>
      <c r="C204" s="7"/>
      <c r="D204" s="7"/>
      <c r="E204" s="7"/>
      <c r="F204" s="7"/>
    </row>
    <row r="205" spans="1:6" x14ac:dyDescent="0.2">
      <c r="A205" s="7"/>
      <c r="B205" s="7"/>
      <c r="C205" s="7"/>
      <c r="D205" s="7"/>
      <c r="E205" s="7"/>
      <c r="F205" s="7"/>
    </row>
    <row r="206" spans="1:6" x14ac:dyDescent="0.2">
      <c r="A206" s="7"/>
      <c r="B206" s="7"/>
      <c r="C206" s="7"/>
      <c r="D206" s="7"/>
      <c r="E206" s="7"/>
      <c r="F206" s="7"/>
    </row>
    <row r="207" spans="1:6" x14ac:dyDescent="0.2">
      <c r="A207" s="7"/>
      <c r="B207" s="7"/>
      <c r="C207" s="7"/>
      <c r="D207" s="7"/>
      <c r="E207" s="7"/>
      <c r="F207" s="7"/>
    </row>
    <row r="208" spans="1:6" x14ac:dyDescent="0.2">
      <c r="A208" s="7"/>
      <c r="B208" s="7"/>
      <c r="C208" s="7"/>
      <c r="D208" s="7"/>
      <c r="E208" s="7"/>
      <c r="F208" s="7"/>
    </row>
    <row r="209" spans="1:6" x14ac:dyDescent="0.2">
      <c r="A209" s="7"/>
      <c r="B209" s="7"/>
      <c r="C209" s="7"/>
      <c r="D209" s="7"/>
      <c r="E209" s="7"/>
      <c r="F209" s="7"/>
    </row>
    <row r="210" spans="1:6" x14ac:dyDescent="0.2">
      <c r="A210" s="7"/>
      <c r="B210" s="7"/>
      <c r="C210" s="7"/>
      <c r="D210" s="7"/>
      <c r="E210" s="7"/>
      <c r="F210" s="7"/>
    </row>
    <row r="211" spans="1:6" x14ac:dyDescent="0.2">
      <c r="A211" s="7"/>
      <c r="B211" s="7"/>
      <c r="C211" s="7"/>
      <c r="D211" s="7"/>
      <c r="E211" s="7"/>
      <c r="F211" s="7"/>
    </row>
    <row r="212" spans="1:6" x14ac:dyDescent="0.2">
      <c r="A212" s="7"/>
      <c r="B212" s="7"/>
      <c r="C212" s="7"/>
      <c r="D212" s="7"/>
      <c r="E212" s="7"/>
      <c r="F212" s="7"/>
    </row>
    <row r="213" spans="1:6" x14ac:dyDescent="0.2">
      <c r="A213" s="7"/>
      <c r="B213" s="7"/>
      <c r="C213" s="7"/>
      <c r="D213" s="7"/>
      <c r="E213" s="7"/>
      <c r="F213" s="7"/>
    </row>
    <row r="214" spans="1:6" x14ac:dyDescent="0.2">
      <c r="A214" s="7"/>
      <c r="B214" s="7"/>
      <c r="C214" s="7"/>
      <c r="D214" s="7"/>
      <c r="E214" s="7"/>
      <c r="F214" s="7"/>
    </row>
    <row r="215" spans="1:6" x14ac:dyDescent="0.2">
      <c r="A215" s="7"/>
      <c r="B215" s="7"/>
      <c r="C215" s="7"/>
      <c r="D215" s="7"/>
      <c r="E215" s="7"/>
      <c r="F215" s="7"/>
    </row>
    <row r="216" spans="1:6" x14ac:dyDescent="0.2">
      <c r="A216" s="7"/>
      <c r="B216" s="7"/>
      <c r="C216" s="7"/>
      <c r="D216" s="7"/>
      <c r="E216" s="7"/>
      <c r="F216" s="7"/>
    </row>
    <row r="217" spans="1:6" x14ac:dyDescent="0.2">
      <c r="A217" s="7"/>
      <c r="B217" s="7"/>
      <c r="C217" s="7"/>
      <c r="D217" s="7"/>
      <c r="E217" s="7"/>
      <c r="F217" s="7"/>
    </row>
    <row r="218" spans="1:6" x14ac:dyDescent="0.2">
      <c r="A218" s="7"/>
      <c r="B218" s="7"/>
      <c r="C218" s="7"/>
      <c r="D218" s="7"/>
      <c r="E218" s="7"/>
      <c r="F218" s="7"/>
    </row>
    <row r="219" spans="1:6" x14ac:dyDescent="0.2">
      <c r="A219" s="7"/>
      <c r="B219" s="7"/>
      <c r="C219" s="7"/>
      <c r="D219" s="7"/>
      <c r="E219" s="7"/>
      <c r="F219" s="7"/>
    </row>
    <row r="220" spans="1:6" x14ac:dyDescent="0.2">
      <c r="A220" s="7"/>
      <c r="B220" s="7"/>
      <c r="C220" s="7"/>
      <c r="D220" s="7"/>
      <c r="E220" s="7"/>
      <c r="F220" s="7"/>
    </row>
    <row r="221" spans="1:6" x14ac:dyDescent="0.2">
      <c r="A221" s="7"/>
      <c r="B221" s="7"/>
      <c r="C221" s="7"/>
      <c r="D221" s="7"/>
      <c r="E221" s="7"/>
      <c r="F221" s="7"/>
    </row>
    <row r="222" spans="1:6" x14ac:dyDescent="0.2">
      <c r="A222" s="7"/>
      <c r="B222" s="7"/>
      <c r="C222" s="7"/>
      <c r="D222" s="7"/>
      <c r="E222" s="7"/>
      <c r="F222" s="7"/>
    </row>
    <row r="223" spans="1:6" x14ac:dyDescent="0.2">
      <c r="A223" s="7"/>
      <c r="B223" s="7"/>
      <c r="C223" s="7"/>
      <c r="D223" s="7"/>
      <c r="E223" s="7"/>
      <c r="F223" s="7"/>
    </row>
    <row r="224" spans="1:6" x14ac:dyDescent="0.2">
      <c r="A224" s="7"/>
      <c r="B224" s="7"/>
      <c r="C224" s="7"/>
      <c r="D224" s="7"/>
      <c r="E224" s="7"/>
      <c r="F224" s="7"/>
    </row>
    <row r="225" spans="1:6" x14ac:dyDescent="0.2">
      <c r="A225" s="7"/>
      <c r="B225" s="7"/>
      <c r="C225" s="7"/>
      <c r="D225" s="7"/>
      <c r="E225" s="7"/>
      <c r="F225" s="7"/>
    </row>
    <row r="226" spans="1:6" x14ac:dyDescent="0.2">
      <c r="A226" s="7"/>
      <c r="B226" s="7"/>
      <c r="C226" s="7"/>
      <c r="D226" s="7"/>
      <c r="E226" s="7"/>
      <c r="F226" s="7"/>
    </row>
    <row r="227" spans="1:6" x14ac:dyDescent="0.2">
      <c r="A227" s="7"/>
      <c r="B227" s="7"/>
      <c r="C227" s="7"/>
      <c r="D227" s="7"/>
      <c r="E227" s="7"/>
      <c r="F227" s="7"/>
    </row>
    <row r="228" spans="1:6" x14ac:dyDescent="0.2">
      <c r="A228" s="7"/>
      <c r="B228" s="7"/>
      <c r="C228" s="7"/>
      <c r="D228" s="7"/>
      <c r="E228" s="7"/>
      <c r="F228" s="7"/>
    </row>
    <row r="229" spans="1:6" x14ac:dyDescent="0.2">
      <c r="A229" s="7"/>
      <c r="B229" s="7"/>
      <c r="C229" s="7"/>
      <c r="D229" s="7"/>
      <c r="E229" s="7"/>
      <c r="F229" s="7"/>
    </row>
    <row r="230" spans="1:6" x14ac:dyDescent="0.2">
      <c r="A230" s="7"/>
      <c r="B230" s="7"/>
      <c r="C230" s="7"/>
      <c r="D230" s="7"/>
      <c r="E230" s="7"/>
      <c r="F230" s="7"/>
    </row>
    <row r="231" spans="1:6" x14ac:dyDescent="0.2">
      <c r="A231" s="7"/>
      <c r="B231" s="7"/>
      <c r="C231" s="7"/>
      <c r="D231" s="7"/>
      <c r="E231" s="7"/>
      <c r="F231" s="7"/>
    </row>
    <row r="232" spans="1:6" x14ac:dyDescent="0.2">
      <c r="A232" s="7"/>
      <c r="B232" s="7"/>
      <c r="C232" s="7"/>
      <c r="D232" s="7"/>
      <c r="E232" s="7"/>
      <c r="F232" s="7"/>
    </row>
    <row r="233" spans="1:6" x14ac:dyDescent="0.2">
      <c r="A233" s="7"/>
      <c r="B233" s="7"/>
      <c r="C233" s="7"/>
      <c r="D233" s="7"/>
      <c r="E233" s="7"/>
      <c r="F233" s="7"/>
    </row>
    <row r="234" spans="1:6" x14ac:dyDescent="0.2">
      <c r="A234" s="7"/>
      <c r="B234" s="7"/>
      <c r="C234" s="7"/>
      <c r="D234" s="7"/>
      <c r="E234" s="7"/>
      <c r="F234" s="7"/>
    </row>
    <row r="235" spans="1:6" x14ac:dyDescent="0.2">
      <c r="A235" s="7"/>
      <c r="B235" s="7"/>
      <c r="C235" s="7"/>
      <c r="D235" s="7"/>
      <c r="E235" s="7"/>
      <c r="F235" s="7"/>
    </row>
    <row r="236" spans="1:6" x14ac:dyDescent="0.2">
      <c r="A236" s="7"/>
      <c r="B236" s="7"/>
      <c r="C236" s="7"/>
      <c r="D236" s="7"/>
      <c r="E236" s="7"/>
      <c r="F236" s="7"/>
    </row>
    <row r="237" spans="1:6" x14ac:dyDescent="0.2">
      <c r="A237" s="7"/>
      <c r="B237" s="7"/>
      <c r="C237" s="7"/>
      <c r="D237" s="7"/>
      <c r="E237" s="7"/>
      <c r="F237" s="7"/>
    </row>
    <row r="238" spans="1:6" x14ac:dyDescent="0.2">
      <c r="A238" s="7"/>
      <c r="B238" s="7"/>
      <c r="C238" s="7"/>
      <c r="D238" s="7"/>
      <c r="E238" s="7"/>
      <c r="F238" s="7"/>
    </row>
    <row r="239" spans="1:6" x14ac:dyDescent="0.2">
      <c r="A239" s="7"/>
      <c r="B239" s="7"/>
      <c r="C239" s="7"/>
      <c r="D239" s="7"/>
      <c r="E239" s="7"/>
      <c r="F239" s="7"/>
    </row>
    <row r="240" spans="1:6" x14ac:dyDescent="0.2">
      <c r="A240" s="7"/>
      <c r="B240" s="7"/>
      <c r="C240" s="7"/>
      <c r="D240" s="7"/>
      <c r="E240" s="7"/>
      <c r="F240" s="7"/>
    </row>
    <row r="241" spans="1:6" x14ac:dyDescent="0.2">
      <c r="A241" s="7"/>
      <c r="B241" s="7"/>
      <c r="C241" s="7"/>
      <c r="D241" s="7"/>
      <c r="E241" s="7"/>
      <c r="F241" s="7"/>
    </row>
    <row r="242" spans="1:6" x14ac:dyDescent="0.2">
      <c r="A242" s="7"/>
      <c r="B242" s="7"/>
      <c r="C242" s="7"/>
      <c r="D242" s="7"/>
      <c r="E242" s="7"/>
      <c r="F242" s="7"/>
    </row>
    <row r="243" spans="1:6" x14ac:dyDescent="0.2">
      <c r="A243" s="7"/>
      <c r="B243" s="7"/>
      <c r="C243" s="7"/>
      <c r="D243" s="7"/>
      <c r="E243" s="7"/>
      <c r="F243" s="7"/>
    </row>
    <row r="244" spans="1:6" x14ac:dyDescent="0.2">
      <c r="A244" s="7"/>
      <c r="B244" s="7"/>
      <c r="C244" s="7"/>
      <c r="D244" s="7"/>
      <c r="E244" s="7"/>
      <c r="F244" s="7"/>
    </row>
    <row r="245" spans="1:6" x14ac:dyDescent="0.2">
      <c r="A245" s="7"/>
      <c r="B245" s="7"/>
      <c r="C245" s="7"/>
      <c r="D245" s="7"/>
      <c r="E245" s="7"/>
      <c r="F245" s="7"/>
    </row>
    <row r="246" spans="1:6" x14ac:dyDescent="0.2">
      <c r="A246" s="7"/>
      <c r="B246" s="7"/>
      <c r="C246" s="7"/>
      <c r="D246" s="7"/>
      <c r="E246" s="7"/>
      <c r="F246" s="7"/>
    </row>
    <row r="247" spans="1:6" x14ac:dyDescent="0.2">
      <c r="A247" s="7"/>
      <c r="B247" s="7"/>
      <c r="C247" s="7"/>
      <c r="D247" s="7"/>
      <c r="E247" s="7"/>
      <c r="F247" s="7"/>
    </row>
    <row r="248" spans="1:6" x14ac:dyDescent="0.2">
      <c r="A248" s="7"/>
      <c r="B248" s="7"/>
      <c r="C248" s="7"/>
      <c r="D248" s="7"/>
      <c r="E248" s="7"/>
      <c r="F248" s="7"/>
    </row>
    <row r="249" spans="1:6" x14ac:dyDescent="0.2">
      <c r="A249" s="7"/>
      <c r="B249" s="7"/>
      <c r="C249" s="7"/>
      <c r="D249" s="7"/>
      <c r="E249" s="7"/>
      <c r="F249" s="7"/>
    </row>
    <row r="250" spans="1:6" x14ac:dyDescent="0.2">
      <c r="A250" s="7"/>
      <c r="B250" s="7"/>
      <c r="C250" s="7"/>
      <c r="D250" s="7"/>
      <c r="E250" s="7"/>
      <c r="F250" s="7"/>
    </row>
    <row r="251" spans="1:6" x14ac:dyDescent="0.2">
      <c r="A251" s="7"/>
      <c r="B251" s="7"/>
      <c r="C251" s="7"/>
      <c r="D251" s="7"/>
      <c r="E251" s="7"/>
      <c r="F251" s="7"/>
    </row>
    <row r="252" spans="1:6" x14ac:dyDescent="0.2">
      <c r="A252" s="7"/>
      <c r="B252" s="7"/>
      <c r="C252" s="7"/>
      <c r="D252" s="7"/>
      <c r="E252" s="7"/>
      <c r="F252" s="7"/>
    </row>
    <row r="253" spans="1:6" x14ac:dyDescent="0.2">
      <c r="A253" s="7"/>
      <c r="B253" s="7"/>
      <c r="C253" s="7"/>
      <c r="D253" s="7"/>
      <c r="E253" s="7"/>
      <c r="F253" s="7"/>
    </row>
    <row r="254" spans="1:6" x14ac:dyDescent="0.2">
      <c r="A254" s="7"/>
      <c r="B254" s="7"/>
      <c r="C254" s="7"/>
      <c r="D254" s="7"/>
      <c r="E254" s="7"/>
      <c r="F254" s="7"/>
    </row>
    <row r="255" spans="1:6" x14ac:dyDescent="0.2">
      <c r="A255" s="7"/>
      <c r="B255" s="7"/>
      <c r="C255" s="7"/>
      <c r="D255" s="7"/>
      <c r="E255" s="7"/>
      <c r="F255" s="7"/>
    </row>
    <row r="256" spans="1:6" x14ac:dyDescent="0.2">
      <c r="A256" s="7"/>
      <c r="B256" s="7"/>
      <c r="C256" s="7"/>
      <c r="D256" s="7"/>
      <c r="E256" s="7"/>
      <c r="F256" s="7"/>
    </row>
    <row r="257" spans="1:6" x14ac:dyDescent="0.2">
      <c r="A257" s="7"/>
      <c r="B257" s="7"/>
      <c r="C257" s="7"/>
      <c r="D257" s="7"/>
      <c r="E257" s="7"/>
      <c r="F257" s="7"/>
    </row>
    <row r="258" spans="1:6" x14ac:dyDescent="0.2">
      <c r="A258" s="7"/>
      <c r="B258" s="7"/>
      <c r="C258" s="7"/>
      <c r="D258" s="7"/>
      <c r="E258" s="7"/>
      <c r="F258" s="7"/>
    </row>
    <row r="259" spans="1:6" x14ac:dyDescent="0.2">
      <c r="A259" s="7"/>
      <c r="B259" s="7"/>
      <c r="C259" s="7"/>
      <c r="D259" s="7"/>
      <c r="E259" s="7"/>
      <c r="F259" s="7"/>
    </row>
    <row r="260" spans="1:6" x14ac:dyDescent="0.2">
      <c r="A260" s="7"/>
      <c r="B260" s="7"/>
      <c r="C260" s="7"/>
      <c r="D260" s="7"/>
      <c r="E260" s="7"/>
      <c r="F260" s="7"/>
    </row>
    <row r="261" spans="1:6" x14ac:dyDescent="0.2">
      <c r="A261" s="7"/>
      <c r="B261" s="7"/>
      <c r="C261" s="7"/>
      <c r="D261" s="7"/>
      <c r="E261" s="7"/>
      <c r="F261" s="7"/>
    </row>
    <row r="262" spans="1:6" x14ac:dyDescent="0.2">
      <c r="A262" s="7"/>
      <c r="B262" s="7"/>
      <c r="C262" s="7"/>
      <c r="D262" s="7"/>
      <c r="E262" s="7"/>
      <c r="F262" s="7"/>
    </row>
    <row r="263" spans="1:6" x14ac:dyDescent="0.2">
      <c r="A263" s="7"/>
      <c r="B263" s="7"/>
      <c r="C263" s="7"/>
      <c r="D263" s="7"/>
      <c r="E263" s="7"/>
      <c r="F263" s="7"/>
    </row>
    <row r="264" spans="1:6" x14ac:dyDescent="0.2">
      <c r="A264" s="7"/>
      <c r="B264" s="7"/>
      <c r="C264" s="7"/>
      <c r="D264" s="7"/>
      <c r="E264" s="7"/>
      <c r="F264" s="7"/>
    </row>
    <row r="265" spans="1:6" x14ac:dyDescent="0.2">
      <c r="A265" s="7"/>
      <c r="B265" s="7"/>
      <c r="C265" s="7"/>
      <c r="D265" s="7"/>
      <c r="E265" s="7"/>
      <c r="F265" s="7"/>
    </row>
    <row r="266" spans="1:6" x14ac:dyDescent="0.2">
      <c r="A266" s="7"/>
      <c r="B266" s="7"/>
      <c r="C266" s="7"/>
      <c r="D266" s="7"/>
      <c r="E266" s="7"/>
      <c r="F266" s="7"/>
    </row>
    <row r="267" spans="1:6" x14ac:dyDescent="0.2">
      <c r="A267" s="7"/>
      <c r="B267" s="7"/>
      <c r="C267" s="7"/>
      <c r="D267" s="7"/>
      <c r="E267" s="7"/>
      <c r="F267" s="7"/>
    </row>
    <row r="268" spans="1:6" x14ac:dyDescent="0.2">
      <c r="A268" s="7"/>
      <c r="B268" s="7"/>
      <c r="C268" s="7"/>
      <c r="D268" s="7"/>
      <c r="E268" s="7"/>
      <c r="F268" s="7"/>
    </row>
    <row r="269" spans="1:6" x14ac:dyDescent="0.2">
      <c r="A269" s="7"/>
      <c r="B269" s="7"/>
      <c r="C269" s="7"/>
      <c r="D269" s="7"/>
      <c r="E269" s="7"/>
      <c r="F269" s="7"/>
    </row>
    <row r="270" spans="1:6" x14ac:dyDescent="0.2">
      <c r="A270" s="7"/>
      <c r="B270" s="7"/>
      <c r="C270" s="7"/>
      <c r="D270" s="7"/>
      <c r="E270" s="7"/>
      <c r="F270" s="7"/>
    </row>
    <row r="271" spans="1:6" x14ac:dyDescent="0.2">
      <c r="A271" s="7"/>
      <c r="B271" s="7"/>
      <c r="C271" s="7"/>
      <c r="D271" s="7"/>
      <c r="E271" s="7"/>
      <c r="F271" s="7"/>
    </row>
    <row r="272" spans="1:6" x14ac:dyDescent="0.2">
      <c r="A272" s="7"/>
      <c r="B272" s="7"/>
      <c r="C272" s="7"/>
      <c r="D272" s="7"/>
      <c r="E272" s="7"/>
      <c r="F272" s="7"/>
    </row>
    <row r="273" spans="1:6" x14ac:dyDescent="0.2">
      <c r="A273" s="7"/>
      <c r="B273" s="7"/>
      <c r="C273" s="7"/>
      <c r="D273" s="7"/>
      <c r="E273" s="7"/>
      <c r="F273" s="7"/>
    </row>
    <row r="274" spans="1:6" x14ac:dyDescent="0.2">
      <c r="A274" s="7"/>
      <c r="B274" s="7"/>
      <c r="C274" s="7"/>
      <c r="D274" s="7"/>
      <c r="E274" s="7"/>
      <c r="F274" s="7"/>
    </row>
    <row r="275" spans="1:6" x14ac:dyDescent="0.2">
      <c r="A275" s="7"/>
      <c r="B275" s="7"/>
      <c r="C275" s="7"/>
      <c r="D275" s="7"/>
      <c r="E275" s="7"/>
      <c r="F275" s="7"/>
    </row>
    <row r="276" spans="1:6" x14ac:dyDescent="0.2">
      <c r="A276" s="7"/>
      <c r="B276" s="7"/>
      <c r="C276" s="7"/>
      <c r="D276" s="7"/>
      <c r="E276" s="7"/>
      <c r="F276" s="7"/>
    </row>
    <row r="277" spans="1:6" x14ac:dyDescent="0.2">
      <c r="A277" s="7"/>
      <c r="B277" s="7"/>
      <c r="C277" s="7"/>
      <c r="D277" s="7"/>
      <c r="E277" s="7"/>
      <c r="F277" s="7"/>
    </row>
    <row r="278" spans="1:6" x14ac:dyDescent="0.2">
      <c r="A278" s="7"/>
      <c r="B278" s="7"/>
      <c r="C278" s="7"/>
      <c r="D278" s="7"/>
      <c r="E278" s="7"/>
      <c r="F278" s="7"/>
    </row>
    <row r="279" spans="1:6" x14ac:dyDescent="0.2">
      <c r="A279" s="7"/>
      <c r="B279" s="7"/>
      <c r="C279" s="7"/>
      <c r="D279" s="7"/>
      <c r="E279" s="7"/>
      <c r="F279" s="7"/>
    </row>
    <row r="280" spans="1:6" x14ac:dyDescent="0.2">
      <c r="A280" s="7"/>
      <c r="B280" s="7"/>
      <c r="C280" s="7"/>
      <c r="D280" s="7"/>
      <c r="E280" s="7"/>
      <c r="F280" s="7"/>
    </row>
    <row r="281" spans="1:6" x14ac:dyDescent="0.2">
      <c r="A281" s="7"/>
      <c r="B281" s="7"/>
      <c r="C281" s="7"/>
      <c r="D281" s="7"/>
      <c r="E281" s="7"/>
      <c r="F281" s="7"/>
    </row>
    <row r="282" spans="1:6" x14ac:dyDescent="0.2">
      <c r="A282" s="7"/>
      <c r="B282" s="7"/>
      <c r="C282" s="7"/>
      <c r="D282" s="7"/>
      <c r="E282" s="7"/>
      <c r="F282" s="7"/>
    </row>
    <row r="283" spans="1:6" x14ac:dyDescent="0.2">
      <c r="A283" s="7"/>
      <c r="B283" s="7"/>
      <c r="C283" s="7"/>
      <c r="D283" s="7"/>
      <c r="E283" s="7"/>
      <c r="F283" s="7"/>
    </row>
    <row r="284" spans="1:6" x14ac:dyDescent="0.2">
      <c r="A284" s="7"/>
      <c r="B284" s="7"/>
      <c r="C284" s="7"/>
      <c r="D284" s="7"/>
      <c r="E284" s="7"/>
      <c r="F284" s="7"/>
    </row>
    <row r="285" spans="1:6" x14ac:dyDescent="0.2">
      <c r="A285" s="7"/>
      <c r="B285" s="7"/>
      <c r="C285" s="7"/>
      <c r="D285" s="7"/>
      <c r="E285" s="7"/>
      <c r="F285" s="7"/>
    </row>
    <row r="286" spans="1:6" x14ac:dyDescent="0.2">
      <c r="A286" s="7"/>
      <c r="B286" s="7"/>
      <c r="C286" s="7"/>
      <c r="D286" s="7"/>
      <c r="E286" s="7"/>
      <c r="F286" s="7"/>
    </row>
    <row r="287" spans="1:6" x14ac:dyDescent="0.2">
      <c r="A287" s="7"/>
      <c r="B287" s="7"/>
      <c r="C287" s="7"/>
      <c r="D287" s="7"/>
      <c r="E287" s="7"/>
      <c r="F287" s="7"/>
    </row>
    <row r="288" spans="1:6" x14ac:dyDescent="0.2">
      <c r="A288" s="7"/>
      <c r="B288" s="7"/>
      <c r="C288" s="7"/>
      <c r="D288" s="7"/>
      <c r="E288" s="7"/>
      <c r="F288" s="7"/>
    </row>
    <row r="289" spans="1:6" x14ac:dyDescent="0.2">
      <c r="A289" s="7"/>
      <c r="B289" s="7"/>
      <c r="C289" s="7"/>
      <c r="D289" s="7"/>
      <c r="E289" s="7"/>
      <c r="F289" s="7"/>
    </row>
    <row r="290" spans="1:6" x14ac:dyDescent="0.2">
      <c r="A290" s="7"/>
      <c r="B290" s="7"/>
      <c r="C290" s="7"/>
      <c r="D290" s="7"/>
      <c r="E290" s="7"/>
      <c r="F290" s="7"/>
    </row>
    <row r="291" spans="1:6" x14ac:dyDescent="0.2">
      <c r="A291" s="7"/>
      <c r="B291" s="7"/>
      <c r="C291" s="7"/>
      <c r="D291" s="7"/>
      <c r="E291" s="7"/>
      <c r="F291" s="7"/>
    </row>
    <row r="292" spans="1:6" x14ac:dyDescent="0.2">
      <c r="A292" s="7"/>
      <c r="B292" s="7"/>
      <c r="C292" s="7"/>
      <c r="D292" s="7"/>
      <c r="E292" s="7"/>
      <c r="F292" s="7"/>
    </row>
    <row r="293" spans="1:6" x14ac:dyDescent="0.2">
      <c r="A293" s="7"/>
      <c r="B293" s="7"/>
      <c r="C293" s="7"/>
      <c r="D293" s="7"/>
      <c r="E293" s="7"/>
      <c r="F293" s="7"/>
    </row>
    <row r="294" spans="1:6" x14ac:dyDescent="0.2">
      <c r="A294" s="7"/>
      <c r="B294" s="7"/>
      <c r="C294" s="7"/>
      <c r="D294" s="7"/>
      <c r="E294" s="7"/>
      <c r="F294" s="7"/>
    </row>
    <row r="295" spans="1:6" x14ac:dyDescent="0.2">
      <c r="A295" s="7"/>
      <c r="B295" s="7"/>
      <c r="C295" s="7"/>
      <c r="D295" s="7"/>
      <c r="E295" s="7"/>
      <c r="F295" s="7"/>
    </row>
    <row r="296" spans="1:6" x14ac:dyDescent="0.2">
      <c r="A296" s="7"/>
      <c r="B296" s="7"/>
      <c r="C296" s="7"/>
      <c r="D296" s="7"/>
      <c r="E296" s="7"/>
      <c r="F296" s="7"/>
    </row>
    <row r="297" spans="1:6" x14ac:dyDescent="0.2">
      <c r="A297" s="7"/>
      <c r="B297" s="7"/>
      <c r="C297" s="7"/>
      <c r="D297" s="7"/>
      <c r="E297" s="7"/>
      <c r="F297" s="7"/>
    </row>
    <row r="298" spans="1:6" x14ac:dyDescent="0.2">
      <c r="A298" s="7"/>
      <c r="B298" s="7"/>
      <c r="C298" s="7"/>
      <c r="D298" s="7"/>
      <c r="E298" s="7"/>
      <c r="F298" s="7"/>
    </row>
    <row r="299" spans="1:6" x14ac:dyDescent="0.2">
      <c r="A299" s="7"/>
      <c r="B299" s="7"/>
      <c r="C299" s="7"/>
      <c r="D299" s="7"/>
      <c r="E299" s="7"/>
      <c r="F299" s="7"/>
    </row>
    <row r="300" spans="1:6" x14ac:dyDescent="0.2">
      <c r="A300" s="7"/>
      <c r="B300" s="7"/>
      <c r="C300" s="7"/>
      <c r="D300" s="7"/>
      <c r="E300" s="7"/>
      <c r="F300" s="7"/>
    </row>
    <row r="301" spans="1:6" x14ac:dyDescent="0.2">
      <c r="A301" s="7"/>
      <c r="B301" s="7"/>
      <c r="C301" s="7"/>
      <c r="D301" s="7"/>
      <c r="E301" s="7"/>
      <c r="F301" s="7"/>
    </row>
    <row r="302" spans="1:6" x14ac:dyDescent="0.2">
      <c r="A302" s="7"/>
      <c r="B302" s="7"/>
      <c r="C302" s="7"/>
      <c r="D302" s="7"/>
      <c r="E302" s="7"/>
      <c r="F302" s="7"/>
    </row>
    <row r="303" spans="1:6" x14ac:dyDescent="0.2">
      <c r="A303" s="7"/>
      <c r="B303" s="7"/>
      <c r="C303" s="7"/>
      <c r="D303" s="7"/>
      <c r="E303" s="7"/>
      <c r="F303" s="7"/>
    </row>
    <row r="304" spans="1:6" x14ac:dyDescent="0.2">
      <c r="A304" s="7"/>
      <c r="B304" s="7"/>
      <c r="C304" s="7"/>
      <c r="D304" s="7"/>
      <c r="E304" s="7"/>
      <c r="F304" s="7"/>
    </row>
    <row r="305" spans="1:6" x14ac:dyDescent="0.2">
      <c r="A305" s="7"/>
      <c r="B305" s="7"/>
      <c r="C305" s="7"/>
      <c r="D305" s="7"/>
      <c r="E305" s="7"/>
      <c r="F305" s="7"/>
    </row>
    <row r="306" spans="1:6" x14ac:dyDescent="0.2">
      <c r="A306" s="7"/>
      <c r="B306" s="7"/>
      <c r="C306" s="7"/>
      <c r="D306" s="7"/>
      <c r="E306" s="7"/>
      <c r="F306" s="7"/>
    </row>
    <row r="307" spans="1:6" x14ac:dyDescent="0.2">
      <c r="A307" s="7"/>
      <c r="B307" s="7"/>
      <c r="C307" s="7"/>
      <c r="D307" s="7"/>
      <c r="E307" s="7"/>
      <c r="F307" s="7"/>
    </row>
    <row r="308" spans="1:6" x14ac:dyDescent="0.2">
      <c r="A308" s="7"/>
      <c r="B308" s="7"/>
      <c r="C308" s="7"/>
      <c r="D308" s="7"/>
      <c r="E308" s="7"/>
      <c r="F308" s="7"/>
    </row>
    <row r="309" spans="1:6" x14ac:dyDescent="0.2">
      <c r="A309" s="7"/>
      <c r="B309" s="7"/>
      <c r="C309" s="7"/>
      <c r="D309" s="7"/>
      <c r="E309" s="7"/>
      <c r="F309" s="7"/>
    </row>
    <row r="310" spans="1:6" x14ac:dyDescent="0.2">
      <c r="A310" s="7"/>
      <c r="B310" s="7"/>
      <c r="C310" s="7"/>
      <c r="D310" s="7"/>
      <c r="E310" s="7"/>
      <c r="F310" s="7"/>
    </row>
    <row r="311" spans="1:6" x14ac:dyDescent="0.2">
      <c r="A311" s="7"/>
      <c r="B311" s="7"/>
      <c r="C311" s="7"/>
      <c r="D311" s="7"/>
      <c r="E311" s="7"/>
      <c r="F311" s="7"/>
    </row>
    <row r="312" spans="1:6" x14ac:dyDescent="0.2">
      <c r="A312" s="7"/>
      <c r="B312" s="7"/>
      <c r="C312" s="7"/>
      <c r="D312" s="7"/>
      <c r="E312" s="7"/>
      <c r="F312" s="7"/>
    </row>
    <row r="313" spans="1:6" x14ac:dyDescent="0.2">
      <c r="A313" s="7"/>
      <c r="B313" s="7"/>
      <c r="C313" s="7"/>
      <c r="D313" s="7"/>
      <c r="E313" s="7"/>
      <c r="F313" s="7"/>
    </row>
    <row r="314" spans="1:6" x14ac:dyDescent="0.2">
      <c r="A314" s="7"/>
      <c r="B314" s="7"/>
      <c r="C314" s="7"/>
      <c r="D314" s="7"/>
      <c r="E314" s="7"/>
      <c r="F314" s="7"/>
    </row>
    <row r="315" spans="1:6" x14ac:dyDescent="0.2">
      <c r="A315" s="7"/>
      <c r="B315" s="7"/>
      <c r="C315" s="7"/>
      <c r="D315" s="7"/>
      <c r="E315" s="7"/>
      <c r="F315" s="7"/>
    </row>
    <row r="316" spans="1:6" x14ac:dyDescent="0.2">
      <c r="A316" s="7"/>
      <c r="B316" s="7"/>
      <c r="C316" s="7"/>
      <c r="D316" s="7"/>
      <c r="E316" s="7"/>
      <c r="F316" s="7"/>
    </row>
    <row r="317" spans="1:6" x14ac:dyDescent="0.2">
      <c r="A317" s="7"/>
      <c r="B317" s="7"/>
      <c r="C317" s="7"/>
      <c r="D317" s="7"/>
      <c r="E317" s="7"/>
      <c r="F317" s="7"/>
    </row>
    <row r="318" spans="1:6" x14ac:dyDescent="0.2">
      <c r="A318" s="7"/>
      <c r="B318" s="7"/>
      <c r="C318" s="7"/>
      <c r="D318" s="7"/>
      <c r="E318" s="7"/>
      <c r="F318" s="7"/>
    </row>
    <row r="319" spans="1:6" x14ac:dyDescent="0.2">
      <c r="A319" s="7"/>
      <c r="B319" s="7"/>
      <c r="C319" s="7"/>
      <c r="D319" s="7"/>
      <c r="E319" s="7"/>
      <c r="F319" s="7"/>
    </row>
    <row r="320" spans="1:6" x14ac:dyDescent="0.2">
      <c r="A320" s="7"/>
      <c r="B320" s="7"/>
      <c r="C320" s="7"/>
      <c r="D320" s="7"/>
      <c r="E320" s="7"/>
      <c r="F320" s="7"/>
    </row>
    <row r="321" spans="1:6" x14ac:dyDescent="0.2">
      <c r="A321" s="7"/>
      <c r="B321" s="7"/>
      <c r="C321" s="7"/>
      <c r="D321" s="7"/>
      <c r="E321" s="7"/>
      <c r="F321" s="7"/>
    </row>
    <row r="322" spans="1:6" x14ac:dyDescent="0.2">
      <c r="A322" s="7"/>
      <c r="B322" s="7"/>
      <c r="C322" s="7"/>
      <c r="D322" s="7"/>
      <c r="E322" s="7"/>
      <c r="F322" s="7"/>
    </row>
    <row r="323" spans="1:6" x14ac:dyDescent="0.2">
      <c r="A323" s="7"/>
      <c r="B323" s="7"/>
      <c r="C323" s="7"/>
      <c r="D323" s="7"/>
      <c r="E323" s="7"/>
      <c r="F323" s="7"/>
    </row>
    <row r="324" spans="1:6" x14ac:dyDescent="0.2">
      <c r="A324" s="7"/>
      <c r="B324" s="7"/>
      <c r="C324" s="7"/>
      <c r="D324" s="7"/>
      <c r="E324" s="7"/>
      <c r="F324" s="7"/>
    </row>
    <row r="325" spans="1:6" x14ac:dyDescent="0.2">
      <c r="A325" s="7"/>
      <c r="B325" s="7"/>
      <c r="C325" s="7"/>
      <c r="D325" s="7"/>
      <c r="E325" s="7"/>
      <c r="F325" s="7"/>
    </row>
    <row r="326" spans="1:6" x14ac:dyDescent="0.2">
      <c r="A326" s="7"/>
      <c r="B326" s="7"/>
      <c r="C326" s="7"/>
      <c r="D326" s="7"/>
      <c r="E326" s="7"/>
      <c r="F326" s="7"/>
    </row>
    <row r="327" spans="1:6" x14ac:dyDescent="0.2">
      <c r="A327" s="7"/>
      <c r="B327" s="7"/>
      <c r="C327" s="7"/>
      <c r="D327" s="7"/>
      <c r="E327" s="7"/>
      <c r="F327" s="7"/>
    </row>
    <row r="328" spans="1:6" x14ac:dyDescent="0.2">
      <c r="A328" s="7"/>
      <c r="B328" s="7"/>
      <c r="C328" s="7"/>
      <c r="D328" s="7"/>
      <c r="E328" s="7"/>
      <c r="F328" s="7"/>
    </row>
    <row r="329" spans="1:6" x14ac:dyDescent="0.2">
      <c r="A329" s="7"/>
      <c r="B329" s="7"/>
      <c r="C329" s="7"/>
      <c r="D329" s="7"/>
      <c r="E329" s="7"/>
      <c r="F329" s="7"/>
    </row>
    <row r="330" spans="1:6" x14ac:dyDescent="0.2">
      <c r="A330" s="7"/>
      <c r="B330" s="7"/>
      <c r="C330" s="7"/>
      <c r="D330" s="7"/>
      <c r="E330" s="7"/>
      <c r="F330" s="7"/>
    </row>
    <row r="331" spans="1:6" x14ac:dyDescent="0.2">
      <c r="A331" s="7"/>
      <c r="B331" s="7"/>
      <c r="C331" s="7"/>
      <c r="D331" s="7"/>
      <c r="E331" s="7"/>
      <c r="F331" s="7"/>
    </row>
    <row r="332" spans="1:6" x14ac:dyDescent="0.2">
      <c r="A332" s="7"/>
      <c r="B332" s="7"/>
      <c r="C332" s="7"/>
      <c r="D332" s="7"/>
      <c r="E332" s="7"/>
      <c r="F332" s="7"/>
    </row>
    <row r="333" spans="1:6" x14ac:dyDescent="0.2">
      <c r="A333" s="7"/>
      <c r="B333" s="7"/>
      <c r="C333" s="7"/>
      <c r="D333" s="7"/>
      <c r="E333" s="7"/>
      <c r="F333" s="7"/>
    </row>
    <row r="334" spans="1:6" x14ac:dyDescent="0.2">
      <c r="A334" s="7"/>
      <c r="B334" s="7"/>
      <c r="C334" s="7"/>
      <c r="D334" s="7"/>
      <c r="E334" s="7"/>
      <c r="F334" s="7"/>
    </row>
    <row r="335" spans="1:6" x14ac:dyDescent="0.2">
      <c r="A335" s="7"/>
      <c r="B335" s="7"/>
      <c r="C335" s="7"/>
      <c r="D335" s="7"/>
      <c r="E335" s="7"/>
      <c r="F335" s="7"/>
    </row>
    <row r="336" spans="1:6" x14ac:dyDescent="0.2">
      <c r="A336" s="7"/>
      <c r="B336" s="7"/>
      <c r="C336" s="7"/>
      <c r="D336" s="7"/>
      <c r="E336" s="7"/>
      <c r="F336" s="7"/>
    </row>
    <row r="337" spans="1:6" x14ac:dyDescent="0.2">
      <c r="A337" s="7"/>
      <c r="B337" s="7"/>
      <c r="C337" s="7"/>
      <c r="D337" s="7"/>
      <c r="E337" s="7"/>
      <c r="F337" s="7"/>
    </row>
    <row r="338" spans="1:6" x14ac:dyDescent="0.2">
      <c r="A338" s="7"/>
      <c r="B338" s="7"/>
      <c r="C338" s="7"/>
      <c r="D338" s="7"/>
      <c r="E338" s="7"/>
      <c r="F338" s="7"/>
    </row>
    <row r="339" spans="1:6" x14ac:dyDescent="0.2">
      <c r="A339" s="7"/>
      <c r="B339" s="7"/>
      <c r="C339" s="7"/>
      <c r="D339" s="7"/>
      <c r="E339" s="7"/>
      <c r="F339" s="7"/>
    </row>
    <row r="340" spans="1:6" x14ac:dyDescent="0.2">
      <c r="A340" s="7"/>
      <c r="B340" s="7"/>
      <c r="C340" s="7"/>
      <c r="D340" s="7"/>
      <c r="E340" s="7"/>
      <c r="F340" s="7"/>
    </row>
    <row r="341" spans="1:6" x14ac:dyDescent="0.2">
      <c r="A341" s="7"/>
      <c r="B341" s="7"/>
      <c r="C341" s="7"/>
      <c r="D341" s="7"/>
      <c r="E341" s="7"/>
      <c r="F341" s="7"/>
    </row>
    <row r="342" spans="1:6" x14ac:dyDescent="0.2">
      <c r="A342" s="7"/>
      <c r="B342" s="7"/>
      <c r="C342" s="7"/>
      <c r="D342" s="7"/>
      <c r="E342" s="7"/>
      <c r="F342" s="7"/>
    </row>
    <row r="343" spans="1:6" x14ac:dyDescent="0.2">
      <c r="A343" s="7"/>
      <c r="B343" s="7"/>
      <c r="C343" s="7"/>
      <c r="D343" s="7"/>
      <c r="E343" s="7"/>
      <c r="F343" s="7"/>
    </row>
    <row r="344" spans="1:6" x14ac:dyDescent="0.2">
      <c r="A344" s="7"/>
      <c r="B344" s="7"/>
      <c r="C344" s="7"/>
      <c r="D344" s="7"/>
      <c r="E344" s="7"/>
      <c r="F344" s="7"/>
    </row>
    <row r="345" spans="1:6" x14ac:dyDescent="0.2">
      <c r="A345" s="7"/>
      <c r="B345" s="7"/>
      <c r="C345" s="7"/>
      <c r="D345" s="7"/>
      <c r="E345" s="7"/>
      <c r="F345" s="7"/>
    </row>
    <row r="346" spans="1:6" x14ac:dyDescent="0.2">
      <c r="A346" s="7"/>
      <c r="B346" s="7"/>
      <c r="C346" s="7"/>
      <c r="D346" s="7"/>
      <c r="E346" s="7"/>
      <c r="F346" s="7"/>
    </row>
    <row r="347" spans="1:6" x14ac:dyDescent="0.2">
      <c r="A347" s="7"/>
      <c r="B347" s="7"/>
      <c r="C347" s="7"/>
      <c r="D347" s="7"/>
      <c r="E347" s="7"/>
      <c r="F347" s="7"/>
    </row>
    <row r="348" spans="1:6" x14ac:dyDescent="0.2">
      <c r="A348" s="7"/>
      <c r="B348" s="7"/>
      <c r="C348" s="7"/>
      <c r="D348" s="7"/>
      <c r="E348" s="7"/>
      <c r="F348" s="7"/>
    </row>
    <row r="349" spans="1:6" x14ac:dyDescent="0.2">
      <c r="A349" s="7"/>
      <c r="B349" s="7"/>
      <c r="C349" s="7"/>
      <c r="D349" s="7"/>
      <c r="E349" s="7"/>
      <c r="F349" s="7"/>
    </row>
    <row r="350" spans="1:6" x14ac:dyDescent="0.2">
      <c r="A350" s="7"/>
      <c r="B350" s="7"/>
      <c r="C350" s="7"/>
      <c r="D350" s="7"/>
      <c r="E350" s="7"/>
      <c r="F350" s="7"/>
    </row>
    <row r="351" spans="1:6" x14ac:dyDescent="0.2">
      <c r="A351" s="7"/>
      <c r="B351" s="7"/>
      <c r="C351" s="7"/>
      <c r="D351" s="7"/>
      <c r="E351" s="7"/>
      <c r="F351" s="7"/>
    </row>
    <row r="352" spans="1:6" x14ac:dyDescent="0.2">
      <c r="A352" s="7"/>
      <c r="B352" s="7"/>
      <c r="C352" s="7"/>
      <c r="D352" s="7"/>
      <c r="E352" s="7"/>
      <c r="F352" s="7"/>
    </row>
    <row r="353" spans="1:6" x14ac:dyDescent="0.2">
      <c r="A353" s="7"/>
      <c r="B353" s="7"/>
      <c r="C353" s="7"/>
      <c r="D353" s="7"/>
      <c r="E353" s="7"/>
      <c r="F353" s="7"/>
    </row>
    <row r="354" spans="1:6" x14ac:dyDescent="0.2">
      <c r="A354" s="7"/>
      <c r="B354" s="7"/>
      <c r="C354" s="7"/>
      <c r="D354" s="7"/>
      <c r="E354" s="7"/>
      <c r="F354" s="7"/>
    </row>
    <row r="355" spans="1:6" x14ac:dyDescent="0.2">
      <c r="A355" s="7"/>
      <c r="B355" s="7"/>
      <c r="C355" s="7"/>
      <c r="D355" s="7"/>
      <c r="E355" s="7"/>
      <c r="F355" s="7"/>
    </row>
    <row r="356" spans="1:6" x14ac:dyDescent="0.2">
      <c r="A356" s="7"/>
      <c r="B356" s="7"/>
      <c r="C356" s="7"/>
      <c r="D356" s="7"/>
      <c r="E356" s="7"/>
      <c r="F356" s="7"/>
    </row>
    <row r="357" spans="1:6" x14ac:dyDescent="0.2">
      <c r="A357" s="7"/>
      <c r="B357" s="7"/>
      <c r="C357" s="7"/>
      <c r="D357" s="7"/>
      <c r="E357" s="7"/>
      <c r="F357" s="7"/>
    </row>
    <row r="358" spans="1:6" x14ac:dyDescent="0.2">
      <c r="A358" s="7"/>
      <c r="B358" s="7"/>
      <c r="C358" s="7"/>
      <c r="D358" s="7"/>
      <c r="E358" s="7"/>
      <c r="F358" s="7"/>
    </row>
    <row r="359" spans="1:6" x14ac:dyDescent="0.2">
      <c r="A359" s="7"/>
      <c r="B359" s="7"/>
      <c r="C359" s="7"/>
      <c r="D359" s="7"/>
      <c r="E359" s="7"/>
      <c r="F359" s="7"/>
    </row>
    <row r="360" spans="1:6" x14ac:dyDescent="0.2">
      <c r="A360" s="7"/>
      <c r="B360" s="7"/>
      <c r="C360" s="7"/>
      <c r="D360" s="7"/>
      <c r="E360" s="7"/>
      <c r="F360" s="7"/>
    </row>
    <row r="361" spans="1:6" x14ac:dyDescent="0.2">
      <c r="A361" s="7"/>
      <c r="B361" s="7"/>
      <c r="C361" s="7"/>
      <c r="D361" s="7"/>
      <c r="E361" s="7"/>
      <c r="F361" s="7"/>
    </row>
    <row r="362" spans="1:6" x14ac:dyDescent="0.2">
      <c r="A362" s="7"/>
      <c r="B362" s="7"/>
      <c r="C362" s="7"/>
      <c r="D362" s="7"/>
      <c r="E362" s="7"/>
      <c r="F362" s="7"/>
    </row>
    <row r="363" spans="1:6" x14ac:dyDescent="0.2">
      <c r="A363" s="7"/>
      <c r="B363" s="7"/>
      <c r="C363" s="7"/>
      <c r="D363" s="7"/>
      <c r="E363" s="7"/>
      <c r="F363" s="7"/>
    </row>
    <row r="364" spans="1:6" x14ac:dyDescent="0.2">
      <c r="A364" s="7"/>
      <c r="B364" s="7"/>
      <c r="C364" s="7"/>
      <c r="D364" s="7"/>
      <c r="E364" s="7"/>
      <c r="F364" s="7"/>
    </row>
    <row r="365" spans="1:6" x14ac:dyDescent="0.2">
      <c r="A365" s="7"/>
      <c r="B365" s="7"/>
      <c r="C365" s="7"/>
      <c r="D365" s="7"/>
      <c r="E365" s="7"/>
      <c r="F365" s="7"/>
    </row>
    <row r="366" spans="1:6" x14ac:dyDescent="0.2">
      <c r="A366" s="7"/>
      <c r="B366" s="7"/>
      <c r="C366" s="7"/>
      <c r="D366" s="7"/>
      <c r="E366" s="7"/>
      <c r="F366" s="7"/>
    </row>
    <row r="367" spans="1:6" x14ac:dyDescent="0.2">
      <c r="A367" s="7"/>
      <c r="B367" s="7"/>
      <c r="C367" s="7"/>
      <c r="D367" s="7"/>
      <c r="E367" s="7"/>
      <c r="F367" s="7"/>
    </row>
    <row r="368" spans="1:6" x14ac:dyDescent="0.2">
      <c r="A368" s="7"/>
      <c r="B368" s="7"/>
      <c r="C368" s="7"/>
      <c r="D368" s="7"/>
      <c r="E368" s="7"/>
      <c r="F368" s="7"/>
    </row>
    <row r="369" spans="1:6" x14ac:dyDescent="0.2">
      <c r="A369" s="7"/>
      <c r="B369" s="7"/>
      <c r="C369" s="7"/>
      <c r="D369" s="7"/>
      <c r="E369" s="7"/>
      <c r="F369" s="7"/>
    </row>
    <row r="370" spans="1:6" x14ac:dyDescent="0.2">
      <c r="A370" s="7"/>
      <c r="B370" s="7"/>
      <c r="C370" s="7"/>
      <c r="D370" s="7"/>
      <c r="E370" s="7"/>
      <c r="F370" s="7"/>
    </row>
    <row r="371" spans="1:6" x14ac:dyDescent="0.2">
      <c r="A371" s="7"/>
      <c r="B371" s="7"/>
      <c r="C371" s="7"/>
      <c r="D371" s="7"/>
      <c r="E371" s="7"/>
      <c r="F371" s="7"/>
    </row>
    <row r="372" spans="1:6" x14ac:dyDescent="0.2">
      <c r="A372" s="7"/>
      <c r="B372" s="7"/>
      <c r="C372" s="7"/>
      <c r="D372" s="7"/>
      <c r="E372" s="7"/>
      <c r="F372" s="7"/>
    </row>
    <row r="373" spans="1:6" x14ac:dyDescent="0.2">
      <c r="A373" s="7"/>
      <c r="B373" s="7"/>
      <c r="C373" s="7"/>
      <c r="D373" s="7"/>
      <c r="E373" s="7"/>
      <c r="F373" s="7"/>
    </row>
    <row r="374" spans="1:6" x14ac:dyDescent="0.2">
      <c r="A374" s="7"/>
      <c r="B374" s="7"/>
      <c r="C374" s="7"/>
      <c r="D374" s="7"/>
      <c r="E374" s="7"/>
      <c r="F374" s="7"/>
    </row>
    <row r="375" spans="1:6" x14ac:dyDescent="0.2">
      <c r="A375" s="7"/>
      <c r="B375" s="7"/>
      <c r="C375" s="7"/>
      <c r="D375" s="7"/>
      <c r="E375" s="7"/>
      <c r="F375" s="7"/>
    </row>
    <row r="376" spans="1:6" x14ac:dyDescent="0.2">
      <c r="A376" s="7"/>
      <c r="B376" s="7"/>
      <c r="C376" s="7"/>
      <c r="D376" s="7"/>
      <c r="E376" s="7"/>
      <c r="F376" s="7"/>
    </row>
    <row r="377" spans="1:6" x14ac:dyDescent="0.2">
      <c r="A377" s="7"/>
      <c r="B377" s="7"/>
      <c r="C377" s="7"/>
      <c r="D377" s="7"/>
      <c r="E377" s="7"/>
      <c r="F377" s="7"/>
    </row>
    <row r="378" spans="1:6" x14ac:dyDescent="0.2">
      <c r="A378" s="7"/>
      <c r="B378" s="7"/>
      <c r="C378" s="7"/>
      <c r="D378" s="7"/>
      <c r="E378" s="7"/>
      <c r="F378" s="7"/>
    </row>
    <row r="379" spans="1:6" x14ac:dyDescent="0.2">
      <c r="A379" s="7"/>
      <c r="B379" s="7"/>
      <c r="C379" s="7"/>
      <c r="D379" s="7"/>
      <c r="E379" s="7"/>
      <c r="F379" s="7"/>
    </row>
    <row r="380" spans="1:6" x14ac:dyDescent="0.2">
      <c r="A380" s="7"/>
      <c r="B380" s="7"/>
      <c r="C380" s="7"/>
      <c r="D380" s="7"/>
      <c r="E380" s="7"/>
      <c r="F380" s="7"/>
    </row>
    <row r="381" spans="1:6" x14ac:dyDescent="0.2">
      <c r="A381" s="7"/>
      <c r="B381" s="7"/>
      <c r="C381" s="7"/>
      <c r="D381" s="7"/>
      <c r="E381" s="7"/>
      <c r="F381" s="7"/>
    </row>
    <row r="382" spans="1:6" x14ac:dyDescent="0.2">
      <c r="A382" s="7"/>
      <c r="B382" s="7"/>
      <c r="C382" s="7"/>
      <c r="D382" s="7"/>
      <c r="E382" s="7"/>
      <c r="F382" s="7"/>
    </row>
    <row r="383" spans="1:6" x14ac:dyDescent="0.2">
      <c r="A383" s="7"/>
      <c r="B383" s="7"/>
      <c r="C383" s="7"/>
      <c r="D383" s="7"/>
      <c r="E383" s="7"/>
      <c r="F383" s="7"/>
    </row>
    <row r="384" spans="1:6" x14ac:dyDescent="0.2">
      <c r="A384" s="7"/>
      <c r="B384" s="7"/>
      <c r="C384" s="7"/>
      <c r="D384" s="7"/>
      <c r="E384" s="7"/>
      <c r="F384" s="7"/>
    </row>
    <row r="385" spans="1:6" x14ac:dyDescent="0.2">
      <c r="A385" s="7"/>
      <c r="B385" s="7"/>
      <c r="C385" s="7"/>
      <c r="D385" s="7"/>
      <c r="E385" s="7"/>
      <c r="F385" s="7"/>
    </row>
    <row r="386" spans="1:6" x14ac:dyDescent="0.2">
      <c r="A386" s="7"/>
      <c r="B386" s="7"/>
      <c r="C386" s="7"/>
      <c r="D386" s="7"/>
      <c r="E386" s="7"/>
      <c r="F386" s="7"/>
    </row>
    <row r="387" spans="1:6" x14ac:dyDescent="0.2">
      <c r="A387" s="7"/>
      <c r="B387" s="7"/>
      <c r="C387" s="7"/>
      <c r="D387" s="7"/>
      <c r="E387" s="7"/>
      <c r="F387" s="7"/>
    </row>
    <row r="388" spans="1:6" x14ac:dyDescent="0.2">
      <c r="A388" s="7"/>
      <c r="B388" s="7"/>
      <c r="C388" s="7"/>
      <c r="D388" s="7"/>
      <c r="E388" s="7"/>
      <c r="F388" s="7"/>
    </row>
    <row r="389" spans="1:6" x14ac:dyDescent="0.2">
      <c r="A389" s="7"/>
      <c r="B389" s="7"/>
      <c r="C389" s="7"/>
      <c r="D389" s="7"/>
      <c r="E389" s="7"/>
      <c r="F389" s="7"/>
    </row>
    <row r="390" spans="1:6" x14ac:dyDescent="0.2">
      <c r="A390" s="7"/>
      <c r="B390" s="7"/>
      <c r="C390" s="7"/>
      <c r="D390" s="7"/>
      <c r="E390" s="7"/>
      <c r="F390" s="7"/>
    </row>
    <row r="391" spans="1:6" x14ac:dyDescent="0.2">
      <c r="A391" s="7"/>
      <c r="B391" s="7"/>
      <c r="C391" s="7"/>
      <c r="D391" s="7"/>
      <c r="E391" s="7"/>
      <c r="F391" s="7"/>
    </row>
    <row r="392" spans="1:6" x14ac:dyDescent="0.2">
      <c r="A392" s="7"/>
      <c r="B392" s="7"/>
      <c r="C392" s="7"/>
      <c r="D392" s="7"/>
      <c r="E392" s="7"/>
      <c r="F392" s="7"/>
    </row>
    <row r="393" spans="1:6" x14ac:dyDescent="0.2">
      <c r="A393" s="7"/>
      <c r="B393" s="7"/>
      <c r="C393" s="7"/>
      <c r="D393" s="7"/>
      <c r="E393" s="7"/>
      <c r="F393" s="7"/>
    </row>
    <row r="394" spans="1:6" x14ac:dyDescent="0.2">
      <c r="A394" s="7"/>
      <c r="B394" s="7"/>
      <c r="C394" s="7"/>
      <c r="D394" s="7"/>
      <c r="E394" s="7"/>
      <c r="F394" s="7"/>
    </row>
    <row r="395" spans="1:6" x14ac:dyDescent="0.2">
      <c r="A395" s="7"/>
      <c r="B395" s="7"/>
      <c r="C395" s="7"/>
      <c r="D395" s="7"/>
      <c r="E395" s="7"/>
      <c r="F395" s="7"/>
    </row>
    <row r="396" spans="1:6" x14ac:dyDescent="0.2">
      <c r="A396" s="7"/>
      <c r="B396" s="7"/>
      <c r="C396" s="7"/>
      <c r="D396" s="7"/>
      <c r="E396" s="7"/>
      <c r="F396" s="7"/>
    </row>
    <row r="397" spans="1:6" x14ac:dyDescent="0.2">
      <c r="A397" s="7"/>
      <c r="B397" s="7"/>
      <c r="C397" s="7"/>
      <c r="D397" s="7"/>
      <c r="E397" s="7"/>
      <c r="F397" s="7"/>
    </row>
    <row r="398" spans="1:6" x14ac:dyDescent="0.2">
      <c r="A398" s="7"/>
      <c r="B398" s="7"/>
      <c r="C398" s="7"/>
      <c r="D398" s="7"/>
      <c r="E398" s="7"/>
      <c r="F398" s="7"/>
    </row>
    <row r="399" spans="1:6" x14ac:dyDescent="0.2">
      <c r="A399" s="7"/>
      <c r="B399" s="7"/>
      <c r="C399" s="7"/>
      <c r="D399" s="7"/>
      <c r="E399" s="7"/>
      <c r="F399" s="7"/>
    </row>
    <row r="400" spans="1:6" x14ac:dyDescent="0.2">
      <c r="A400" s="7"/>
      <c r="B400" s="7"/>
      <c r="C400" s="7"/>
      <c r="D400" s="7"/>
      <c r="E400" s="7"/>
      <c r="F400" s="7"/>
    </row>
    <row r="401" spans="1:6" x14ac:dyDescent="0.2">
      <c r="A401" s="7"/>
      <c r="B401" s="7"/>
      <c r="C401" s="7"/>
      <c r="D401" s="7"/>
      <c r="E401" s="7"/>
      <c r="F401" s="7"/>
    </row>
    <row r="402" spans="1:6" x14ac:dyDescent="0.2">
      <c r="A402" s="7"/>
      <c r="B402" s="7"/>
      <c r="C402" s="7"/>
      <c r="D402" s="7"/>
      <c r="E402" s="7"/>
      <c r="F402" s="7"/>
    </row>
    <row r="403" spans="1:6" x14ac:dyDescent="0.2">
      <c r="A403" s="7"/>
      <c r="B403" s="7"/>
      <c r="C403" s="7"/>
      <c r="D403" s="7"/>
      <c r="E403" s="7"/>
      <c r="F403" s="7"/>
    </row>
    <row r="404" spans="1:6" x14ac:dyDescent="0.2">
      <c r="A404" s="7"/>
      <c r="B404" s="7"/>
      <c r="C404" s="7"/>
      <c r="D404" s="7"/>
      <c r="E404" s="7"/>
      <c r="F404" s="7"/>
    </row>
    <row r="405" spans="1:6" x14ac:dyDescent="0.2">
      <c r="A405" s="7"/>
      <c r="B405" s="7"/>
      <c r="C405" s="7"/>
      <c r="D405" s="7"/>
      <c r="E405" s="7"/>
      <c r="F405" s="7"/>
    </row>
    <row r="406" spans="1:6" x14ac:dyDescent="0.2">
      <c r="A406" s="7"/>
      <c r="B406" s="7"/>
      <c r="C406" s="7"/>
      <c r="D406" s="7"/>
      <c r="E406" s="7"/>
      <c r="F406" s="7"/>
    </row>
    <row r="407" spans="1:6" x14ac:dyDescent="0.2">
      <c r="A407" s="7"/>
      <c r="B407" s="7"/>
      <c r="C407" s="7"/>
      <c r="D407" s="7"/>
      <c r="E407" s="7"/>
      <c r="F407" s="7"/>
    </row>
    <row r="408" spans="1:6" x14ac:dyDescent="0.2">
      <c r="A408" s="7"/>
      <c r="B408" s="7"/>
      <c r="C408" s="7"/>
      <c r="D408" s="7"/>
      <c r="E408" s="7"/>
      <c r="F408" s="7"/>
    </row>
    <row r="409" spans="1:6" x14ac:dyDescent="0.2">
      <c r="A409" s="7"/>
      <c r="B409" s="7"/>
      <c r="C409" s="7"/>
      <c r="D409" s="7"/>
      <c r="E409" s="7"/>
      <c r="F409" s="7"/>
    </row>
    <row r="410" spans="1:6" x14ac:dyDescent="0.2">
      <c r="A410" s="7"/>
      <c r="B410" s="7"/>
      <c r="C410" s="7"/>
      <c r="D410" s="7"/>
      <c r="E410" s="7"/>
      <c r="F410" s="7"/>
    </row>
    <row r="411" spans="1:6" x14ac:dyDescent="0.2">
      <c r="A411" s="7"/>
      <c r="B411" s="7"/>
      <c r="C411" s="7"/>
      <c r="D411" s="7"/>
      <c r="E411" s="7"/>
      <c r="F411" s="7"/>
    </row>
    <row r="412" spans="1:6" x14ac:dyDescent="0.2">
      <c r="A412" s="7"/>
      <c r="B412" s="7"/>
      <c r="C412" s="7"/>
      <c r="D412" s="7"/>
      <c r="E412" s="7"/>
      <c r="F412" s="7"/>
    </row>
    <row r="413" spans="1:6" x14ac:dyDescent="0.2">
      <c r="A413" s="7"/>
      <c r="B413" s="7"/>
      <c r="C413" s="7"/>
      <c r="D413" s="7"/>
      <c r="E413" s="7"/>
      <c r="F413" s="7"/>
    </row>
    <row r="414" spans="1:6" x14ac:dyDescent="0.2">
      <c r="A414" s="7"/>
      <c r="B414" s="7"/>
      <c r="C414" s="7"/>
      <c r="D414" s="7"/>
      <c r="E414" s="7"/>
      <c r="F414" s="7"/>
    </row>
    <row r="415" spans="1:6" x14ac:dyDescent="0.2">
      <c r="A415" s="7"/>
      <c r="B415" s="7"/>
      <c r="C415" s="7"/>
      <c r="D415" s="7"/>
      <c r="E415" s="7"/>
      <c r="F415" s="7"/>
    </row>
    <row r="416" spans="1:6" x14ac:dyDescent="0.2">
      <c r="A416" s="7"/>
      <c r="B416" s="7"/>
      <c r="C416" s="7"/>
      <c r="D416" s="7"/>
      <c r="E416" s="7"/>
      <c r="F416" s="7"/>
    </row>
    <row r="417" spans="1:6" x14ac:dyDescent="0.2">
      <c r="A417" s="7"/>
      <c r="B417" s="7"/>
      <c r="C417" s="7"/>
      <c r="D417" s="7"/>
      <c r="E417" s="7"/>
      <c r="F417" s="7"/>
    </row>
    <row r="418" spans="1:6" x14ac:dyDescent="0.2">
      <c r="A418" s="7"/>
      <c r="B418" s="7"/>
      <c r="C418" s="7"/>
      <c r="D418" s="7"/>
      <c r="E418" s="7"/>
      <c r="F418" s="7"/>
    </row>
    <row r="419" spans="1:6" x14ac:dyDescent="0.2">
      <c r="A419" s="7"/>
      <c r="B419" s="7"/>
      <c r="C419" s="7"/>
      <c r="D419" s="7"/>
      <c r="E419" s="7"/>
      <c r="F419" s="7"/>
    </row>
    <row r="420" spans="1:6" x14ac:dyDescent="0.2">
      <c r="A420" s="7"/>
      <c r="B420" s="7"/>
      <c r="C420" s="7"/>
      <c r="D420" s="7"/>
      <c r="E420" s="7"/>
      <c r="F420" s="7"/>
    </row>
    <row r="421" spans="1:6" x14ac:dyDescent="0.2">
      <c r="A421" s="7"/>
      <c r="B421" s="7"/>
      <c r="C421" s="7"/>
      <c r="D421" s="7"/>
      <c r="E421" s="7"/>
      <c r="F421" s="7"/>
    </row>
    <row r="422" spans="1:6" x14ac:dyDescent="0.2">
      <c r="A422" s="7"/>
      <c r="B422" s="7"/>
      <c r="C422" s="7"/>
      <c r="D422" s="7"/>
      <c r="E422" s="7"/>
      <c r="F422" s="7"/>
    </row>
    <row r="423" spans="1:6" x14ac:dyDescent="0.2">
      <c r="A423" s="7"/>
      <c r="B423" s="7"/>
      <c r="C423" s="7"/>
      <c r="D423" s="7"/>
      <c r="E423" s="7"/>
      <c r="F423" s="7"/>
    </row>
    <row r="424" spans="1:6" x14ac:dyDescent="0.2">
      <c r="A424" s="7"/>
      <c r="B424" s="7"/>
      <c r="C424" s="7"/>
      <c r="D424" s="7"/>
      <c r="E424" s="7"/>
      <c r="F424" s="7"/>
    </row>
    <row r="425" spans="1:6" x14ac:dyDescent="0.2">
      <c r="A425" s="7"/>
      <c r="B425" s="7"/>
      <c r="C425" s="7"/>
      <c r="D425" s="7"/>
      <c r="E425" s="7"/>
      <c r="F425" s="7"/>
    </row>
    <row r="426" spans="1:6" x14ac:dyDescent="0.2">
      <c r="A426" s="7"/>
      <c r="B426" s="7"/>
      <c r="C426" s="7"/>
      <c r="D426" s="7"/>
      <c r="E426" s="7"/>
      <c r="F426" s="7"/>
    </row>
    <row r="427" spans="1:6" x14ac:dyDescent="0.2">
      <c r="A427" s="7"/>
      <c r="B427" s="7"/>
      <c r="C427" s="7"/>
      <c r="D427" s="7"/>
      <c r="E427" s="7"/>
      <c r="F427" s="7"/>
    </row>
    <row r="428" spans="1:6" x14ac:dyDescent="0.2">
      <c r="A428" s="7"/>
      <c r="B428" s="7"/>
      <c r="C428" s="7"/>
      <c r="D428" s="7"/>
      <c r="E428" s="7"/>
      <c r="F428" s="7"/>
    </row>
    <row r="429" spans="1:6" x14ac:dyDescent="0.2">
      <c r="A429" s="7"/>
      <c r="B429" s="7"/>
      <c r="C429" s="7"/>
      <c r="D429" s="7"/>
      <c r="E429" s="7"/>
      <c r="F429" s="7"/>
    </row>
    <row r="430" spans="1:6" x14ac:dyDescent="0.2">
      <c r="A430" s="7"/>
      <c r="B430" s="7"/>
      <c r="C430" s="7"/>
      <c r="D430" s="7"/>
      <c r="E430" s="7"/>
      <c r="F430" s="7"/>
    </row>
    <row r="431" spans="1:6" x14ac:dyDescent="0.2">
      <c r="A431" s="7"/>
      <c r="B431" s="7"/>
      <c r="C431" s="7"/>
      <c r="D431" s="7"/>
      <c r="E431" s="7"/>
      <c r="F431" s="7"/>
    </row>
    <row r="432" spans="1:6" x14ac:dyDescent="0.2">
      <c r="A432" s="7"/>
      <c r="B432" s="7"/>
      <c r="C432" s="7"/>
      <c r="D432" s="7"/>
      <c r="E432" s="7"/>
      <c r="F432" s="7"/>
    </row>
    <row r="433" spans="1:6" x14ac:dyDescent="0.2">
      <c r="A433" s="7"/>
      <c r="B433" s="7"/>
      <c r="C433" s="7"/>
      <c r="D433" s="7"/>
      <c r="E433" s="7"/>
      <c r="F433" s="7"/>
    </row>
    <row r="434" spans="1:6" x14ac:dyDescent="0.2">
      <c r="A434" s="7"/>
      <c r="B434" s="7"/>
      <c r="C434" s="7"/>
      <c r="D434" s="7"/>
      <c r="E434" s="7"/>
      <c r="F434" s="7"/>
    </row>
    <row r="435" spans="1:6" x14ac:dyDescent="0.2">
      <c r="A435" s="7"/>
      <c r="B435" s="7"/>
      <c r="C435" s="7"/>
      <c r="D435" s="7"/>
      <c r="E435" s="7"/>
      <c r="F435" s="7"/>
    </row>
    <row r="436" spans="1:6" x14ac:dyDescent="0.2">
      <c r="A436" s="7"/>
      <c r="B436" s="7"/>
      <c r="C436" s="7"/>
      <c r="D436" s="7"/>
      <c r="E436" s="7"/>
      <c r="F436" s="7"/>
    </row>
    <row r="437" spans="1:6" x14ac:dyDescent="0.2">
      <c r="A437" s="7"/>
      <c r="B437" s="7"/>
      <c r="C437" s="7"/>
      <c r="D437" s="7"/>
      <c r="E437" s="7"/>
      <c r="F437" s="7"/>
    </row>
    <row r="438" spans="1:6" x14ac:dyDescent="0.2">
      <c r="A438" s="7"/>
      <c r="B438" s="7"/>
      <c r="C438" s="7"/>
      <c r="D438" s="7"/>
      <c r="E438" s="7"/>
      <c r="F438" s="7"/>
    </row>
    <row r="439" spans="1:6" x14ac:dyDescent="0.2">
      <c r="A439" s="7"/>
      <c r="B439" s="7"/>
      <c r="C439" s="7"/>
      <c r="D439" s="7"/>
      <c r="E439" s="7"/>
      <c r="F439" s="7"/>
    </row>
    <row r="440" spans="1:6" x14ac:dyDescent="0.2">
      <c r="A440" s="7"/>
      <c r="B440" s="7"/>
      <c r="C440" s="7"/>
      <c r="D440" s="7"/>
      <c r="E440" s="7"/>
      <c r="F440" s="7"/>
    </row>
    <row r="441" spans="1:6" x14ac:dyDescent="0.2">
      <c r="A441" s="7"/>
      <c r="B441" s="7"/>
      <c r="C441" s="7"/>
      <c r="D441" s="7"/>
      <c r="E441" s="7"/>
      <c r="F441" s="7"/>
    </row>
    <row r="442" spans="1:6" x14ac:dyDescent="0.2">
      <c r="A442" s="7"/>
      <c r="B442" s="7"/>
      <c r="C442" s="7"/>
      <c r="D442" s="7"/>
      <c r="E442" s="7"/>
      <c r="F442" s="7"/>
    </row>
    <row r="443" spans="1:6" x14ac:dyDescent="0.2">
      <c r="A443" s="7"/>
      <c r="B443" s="7"/>
      <c r="C443" s="7"/>
      <c r="D443" s="7"/>
      <c r="E443" s="7"/>
      <c r="F443" s="7"/>
    </row>
    <row r="444" spans="1:6" x14ac:dyDescent="0.2">
      <c r="A444" s="7"/>
      <c r="B444" s="7"/>
      <c r="C444" s="7"/>
      <c r="D444" s="7"/>
      <c r="E444" s="7"/>
      <c r="F444" s="7"/>
    </row>
    <row r="445" spans="1:6" x14ac:dyDescent="0.2">
      <c r="A445" s="7"/>
      <c r="B445" s="7"/>
      <c r="C445" s="7"/>
      <c r="D445" s="7"/>
      <c r="E445" s="7"/>
      <c r="F445" s="7"/>
    </row>
    <row r="446" spans="1:6" x14ac:dyDescent="0.2">
      <c r="A446" s="7"/>
      <c r="B446" s="7"/>
      <c r="C446" s="7"/>
      <c r="D446" s="7"/>
      <c r="E446" s="7"/>
      <c r="F446" s="7"/>
    </row>
    <row r="447" spans="1:6" x14ac:dyDescent="0.2">
      <c r="A447" s="7"/>
      <c r="B447" s="7"/>
      <c r="C447" s="7"/>
      <c r="D447" s="7"/>
      <c r="E447" s="7"/>
      <c r="F447" s="7"/>
    </row>
    <row r="448" spans="1:6" x14ac:dyDescent="0.2">
      <c r="A448" s="7"/>
      <c r="B448" s="7"/>
      <c r="C448" s="7"/>
      <c r="D448" s="7"/>
      <c r="E448" s="7"/>
      <c r="F448" s="7"/>
    </row>
    <row r="449" spans="1:6" x14ac:dyDescent="0.2">
      <c r="A449" s="7"/>
      <c r="B449" s="7"/>
      <c r="C449" s="7"/>
      <c r="D449" s="7"/>
      <c r="E449" s="7"/>
      <c r="F449" s="7"/>
    </row>
    <row r="450" spans="1:6" x14ac:dyDescent="0.2">
      <c r="A450" s="7"/>
      <c r="B450" s="7"/>
      <c r="C450" s="7"/>
      <c r="D450" s="7"/>
      <c r="E450" s="7"/>
      <c r="F450" s="7"/>
    </row>
    <row r="451" spans="1:6" x14ac:dyDescent="0.2">
      <c r="A451" s="7"/>
      <c r="B451" s="7"/>
      <c r="C451" s="7"/>
      <c r="D451" s="7"/>
      <c r="E451" s="7"/>
      <c r="F451" s="7"/>
    </row>
    <row r="452" spans="1:6" x14ac:dyDescent="0.2">
      <c r="A452" s="7"/>
      <c r="B452" s="7"/>
      <c r="C452" s="7"/>
      <c r="D452" s="7"/>
      <c r="E452" s="7"/>
      <c r="F452" s="7"/>
    </row>
    <row r="453" spans="1:6" x14ac:dyDescent="0.2">
      <c r="A453" s="7"/>
      <c r="B453" s="7"/>
      <c r="C453" s="7"/>
      <c r="D453" s="7"/>
      <c r="E453" s="7"/>
      <c r="F453" s="7"/>
    </row>
    <row r="454" spans="1:6" x14ac:dyDescent="0.2">
      <c r="A454" s="7"/>
      <c r="B454" s="7"/>
      <c r="C454" s="7"/>
      <c r="D454" s="7"/>
      <c r="E454" s="7"/>
      <c r="F454" s="7"/>
    </row>
    <row r="455" spans="1:6" x14ac:dyDescent="0.2">
      <c r="A455" s="7"/>
      <c r="B455" s="7"/>
      <c r="C455" s="7"/>
      <c r="D455" s="7"/>
      <c r="E455" s="7"/>
      <c r="F455" s="7"/>
    </row>
    <row r="456" spans="1:6" x14ac:dyDescent="0.2">
      <c r="A456" s="7"/>
      <c r="B456" s="7"/>
      <c r="C456" s="7"/>
      <c r="D456" s="7"/>
      <c r="E456" s="7"/>
      <c r="F456" s="7"/>
    </row>
    <row r="457" spans="1:6" x14ac:dyDescent="0.2">
      <c r="A457" s="7"/>
      <c r="B457" s="7"/>
      <c r="C457" s="7"/>
      <c r="D457" s="7"/>
      <c r="E457" s="7"/>
      <c r="F457" s="7"/>
    </row>
    <row r="458" spans="1:6" x14ac:dyDescent="0.2">
      <c r="A458" s="7"/>
      <c r="B458" s="7"/>
      <c r="C458" s="7"/>
      <c r="D458" s="7"/>
      <c r="E458" s="7"/>
      <c r="F458" s="7"/>
    </row>
    <row r="459" spans="1:6" x14ac:dyDescent="0.2">
      <c r="A459" s="7"/>
      <c r="B459" s="7"/>
      <c r="C459" s="7"/>
      <c r="D459" s="7"/>
      <c r="E459" s="7"/>
      <c r="F459" s="7"/>
    </row>
    <row r="460" spans="1:6" x14ac:dyDescent="0.2">
      <c r="A460" s="7"/>
      <c r="B460" s="7"/>
      <c r="C460" s="7"/>
      <c r="D460" s="7"/>
      <c r="E460" s="7"/>
      <c r="F460" s="7"/>
    </row>
    <row r="461" spans="1:6" x14ac:dyDescent="0.2">
      <c r="A461" s="7"/>
      <c r="B461" s="7"/>
      <c r="C461" s="7"/>
      <c r="D461" s="7"/>
      <c r="E461" s="7"/>
      <c r="F461" s="7"/>
    </row>
    <row r="462" spans="1:6" x14ac:dyDescent="0.2">
      <c r="A462" s="7"/>
      <c r="B462" s="7"/>
      <c r="C462" s="7"/>
      <c r="D462" s="7"/>
      <c r="E462" s="7"/>
      <c r="F462" s="7"/>
    </row>
    <row r="463" spans="1:6" x14ac:dyDescent="0.2">
      <c r="A463" s="7"/>
      <c r="B463" s="7"/>
      <c r="C463" s="7"/>
      <c r="D463" s="7"/>
      <c r="E463" s="7"/>
      <c r="F463" s="7"/>
    </row>
    <row r="464" spans="1:6" x14ac:dyDescent="0.2">
      <c r="A464" s="7"/>
      <c r="B464" s="7"/>
      <c r="C464" s="7"/>
      <c r="D464" s="7"/>
      <c r="E464" s="7"/>
      <c r="F464" s="7"/>
    </row>
    <row r="465" spans="1:6" x14ac:dyDescent="0.2">
      <c r="A465" s="7"/>
      <c r="B465" s="7"/>
      <c r="C465" s="7"/>
      <c r="D465" s="7"/>
      <c r="E465" s="7"/>
      <c r="F465" s="7"/>
    </row>
    <row r="466" spans="1:6" x14ac:dyDescent="0.2">
      <c r="A466" s="7"/>
      <c r="B466" s="7"/>
      <c r="C466" s="7"/>
      <c r="D466" s="7"/>
      <c r="E466" s="7"/>
      <c r="F466" s="7"/>
    </row>
    <row r="467" spans="1:6" x14ac:dyDescent="0.2">
      <c r="A467" s="7"/>
      <c r="B467" s="7"/>
      <c r="C467" s="7"/>
      <c r="D467" s="7"/>
      <c r="E467" s="7"/>
      <c r="F467" s="7"/>
    </row>
    <row r="468" spans="1:6" x14ac:dyDescent="0.2">
      <c r="A468" s="7"/>
      <c r="B468" s="7"/>
      <c r="C468" s="7"/>
      <c r="D468" s="7"/>
      <c r="E468" s="7"/>
      <c r="F468" s="7"/>
    </row>
    <row r="469" spans="1:6" x14ac:dyDescent="0.2">
      <c r="A469" s="7"/>
      <c r="B469" s="7"/>
      <c r="C469" s="7"/>
      <c r="D469" s="7"/>
      <c r="E469" s="7"/>
      <c r="F469" s="7"/>
    </row>
    <row r="470" spans="1:6" x14ac:dyDescent="0.2">
      <c r="A470" s="7"/>
      <c r="B470" s="7"/>
      <c r="C470" s="7"/>
      <c r="D470" s="7"/>
      <c r="E470" s="7"/>
      <c r="F470" s="7"/>
    </row>
    <row r="471" spans="1:6" x14ac:dyDescent="0.2">
      <c r="A471" s="7"/>
      <c r="B471" s="7"/>
      <c r="C471" s="7"/>
      <c r="D471" s="7"/>
      <c r="E471" s="7"/>
      <c r="F471" s="7"/>
    </row>
    <row r="472" spans="1:6" x14ac:dyDescent="0.2">
      <c r="A472" s="7"/>
      <c r="B472" s="7"/>
      <c r="C472" s="7"/>
      <c r="D472" s="7"/>
      <c r="E472" s="7"/>
      <c r="F472" s="7"/>
    </row>
    <row r="473" spans="1:6" x14ac:dyDescent="0.2">
      <c r="A473" s="7"/>
      <c r="B473" s="7"/>
      <c r="C473" s="7"/>
      <c r="D473" s="7"/>
      <c r="E473" s="7"/>
      <c r="F473" s="7"/>
    </row>
    <row r="474" spans="1:6" x14ac:dyDescent="0.2">
      <c r="A474" s="7"/>
      <c r="B474" s="7"/>
      <c r="C474" s="7"/>
      <c r="D474" s="7"/>
      <c r="E474" s="7"/>
      <c r="F474" s="7"/>
    </row>
    <row r="475" spans="1:6" x14ac:dyDescent="0.2">
      <c r="A475" s="7"/>
      <c r="B475" s="7"/>
      <c r="C475" s="7"/>
      <c r="D475" s="7"/>
      <c r="E475" s="7"/>
      <c r="F475" s="7"/>
    </row>
    <row r="476" spans="1:6" x14ac:dyDescent="0.2">
      <c r="A476" s="7"/>
      <c r="B476" s="7"/>
      <c r="C476" s="7"/>
      <c r="D476" s="7"/>
      <c r="E476" s="7"/>
      <c r="F476" s="7"/>
    </row>
    <row r="477" spans="1:6" x14ac:dyDescent="0.2">
      <c r="A477" s="7"/>
      <c r="B477" s="7"/>
      <c r="C477" s="7"/>
      <c r="D477" s="7"/>
      <c r="E477" s="7"/>
      <c r="F477" s="7"/>
    </row>
    <row r="478" spans="1:6" x14ac:dyDescent="0.2">
      <c r="A478" s="7"/>
      <c r="B478" s="7"/>
      <c r="C478" s="7"/>
      <c r="D478" s="7"/>
      <c r="E478" s="7"/>
      <c r="F478" s="7"/>
    </row>
    <row r="479" spans="1:6" x14ac:dyDescent="0.2">
      <c r="A479" s="7"/>
      <c r="B479" s="7"/>
      <c r="C479" s="7"/>
      <c r="D479" s="7"/>
      <c r="E479" s="7"/>
      <c r="F479" s="7"/>
    </row>
    <row r="480" spans="1:6" x14ac:dyDescent="0.2">
      <c r="A480" s="7"/>
      <c r="B480" s="7"/>
      <c r="C480" s="7"/>
      <c r="D480" s="7"/>
      <c r="E480" s="7"/>
      <c r="F480" s="7"/>
    </row>
    <row r="481" spans="1:6" x14ac:dyDescent="0.2">
      <c r="A481" s="7"/>
      <c r="B481" s="7"/>
      <c r="C481" s="7"/>
      <c r="D481" s="7"/>
      <c r="E481" s="7"/>
      <c r="F481" s="7"/>
    </row>
    <row r="482" spans="1:6" x14ac:dyDescent="0.2">
      <c r="A482" s="7"/>
      <c r="B482" s="7"/>
      <c r="C482" s="7"/>
      <c r="D482" s="7"/>
      <c r="E482" s="7"/>
      <c r="F482" s="7"/>
    </row>
    <row r="483" spans="1:6" x14ac:dyDescent="0.2">
      <c r="A483" s="7"/>
      <c r="B483" s="7"/>
      <c r="C483" s="7"/>
      <c r="D483" s="7"/>
      <c r="E483" s="7"/>
      <c r="F483" s="7"/>
    </row>
    <row r="484" spans="1:6" x14ac:dyDescent="0.2">
      <c r="A484" s="7"/>
      <c r="B484" s="7"/>
      <c r="C484" s="7"/>
      <c r="D484" s="7"/>
      <c r="E484" s="7"/>
      <c r="F484" s="7"/>
    </row>
    <row r="485" spans="1:6" x14ac:dyDescent="0.2">
      <c r="A485" s="7"/>
      <c r="B485" s="7"/>
      <c r="C485" s="7"/>
      <c r="D485" s="7"/>
      <c r="E485" s="7"/>
      <c r="F485" s="7"/>
    </row>
    <row r="486" spans="1:6" x14ac:dyDescent="0.2">
      <c r="A486" s="7"/>
      <c r="B486" s="7"/>
      <c r="C486" s="7"/>
      <c r="D486" s="7"/>
      <c r="E486" s="7"/>
      <c r="F486" s="7"/>
    </row>
    <row r="487" spans="1:6" x14ac:dyDescent="0.2">
      <c r="A487" s="7"/>
      <c r="B487" s="7"/>
      <c r="C487" s="7"/>
      <c r="D487" s="7"/>
      <c r="E487" s="7"/>
      <c r="F487" s="7"/>
    </row>
    <row r="488" spans="1:6" x14ac:dyDescent="0.2">
      <c r="A488" s="7"/>
      <c r="B488" s="7"/>
      <c r="C488" s="7"/>
      <c r="D488" s="7"/>
      <c r="E488" s="7"/>
      <c r="F488" s="7"/>
    </row>
    <row r="489" spans="1:6" x14ac:dyDescent="0.2">
      <c r="A489" s="7"/>
      <c r="B489" s="7"/>
      <c r="C489" s="7"/>
      <c r="D489" s="7"/>
      <c r="E489" s="7"/>
      <c r="F489" s="7"/>
    </row>
    <row r="490" spans="1:6" x14ac:dyDescent="0.2">
      <c r="A490" s="7"/>
      <c r="B490" s="7"/>
      <c r="C490" s="7"/>
      <c r="D490" s="7"/>
      <c r="E490" s="7"/>
      <c r="F490" s="7"/>
    </row>
    <row r="491" spans="1:6" x14ac:dyDescent="0.2">
      <c r="A491" s="7"/>
      <c r="B491" s="7"/>
      <c r="C491" s="7"/>
      <c r="D491" s="7"/>
      <c r="E491" s="7"/>
      <c r="F491" s="7"/>
    </row>
    <row r="492" spans="1:6" x14ac:dyDescent="0.2">
      <c r="A492" s="7"/>
      <c r="B492" s="7"/>
      <c r="C492" s="7"/>
      <c r="D492" s="7"/>
      <c r="E492" s="7"/>
      <c r="F492" s="7"/>
    </row>
    <row r="493" spans="1:6" x14ac:dyDescent="0.2">
      <c r="A493" s="7"/>
      <c r="B493" s="7"/>
      <c r="C493" s="7"/>
      <c r="D493" s="7"/>
      <c r="E493" s="7"/>
      <c r="F493" s="7"/>
    </row>
    <row r="494" spans="1:6" x14ac:dyDescent="0.2">
      <c r="A494" s="7"/>
      <c r="B494" s="7"/>
      <c r="C494" s="7"/>
      <c r="D494" s="7"/>
      <c r="E494" s="7"/>
      <c r="F494" s="7"/>
    </row>
    <row r="495" spans="1:6" x14ac:dyDescent="0.2">
      <c r="A495" s="7"/>
      <c r="B495" s="7"/>
      <c r="C495" s="7"/>
      <c r="D495" s="7"/>
      <c r="E495" s="7"/>
      <c r="F495" s="7"/>
    </row>
    <row r="496" spans="1:6" x14ac:dyDescent="0.2">
      <c r="A496" s="7"/>
      <c r="B496" s="7"/>
      <c r="C496" s="7"/>
      <c r="D496" s="7"/>
      <c r="E496" s="7"/>
      <c r="F496" s="7"/>
    </row>
    <row r="497" spans="1:6" x14ac:dyDescent="0.2">
      <c r="A497" s="7"/>
      <c r="B497" s="7"/>
      <c r="C497" s="7"/>
      <c r="D497" s="7"/>
      <c r="E497" s="7"/>
      <c r="F497" s="7"/>
    </row>
    <row r="498" spans="1:6" x14ac:dyDescent="0.2">
      <c r="A498" s="7"/>
      <c r="B498" s="7"/>
      <c r="C498" s="7"/>
      <c r="D498" s="7"/>
      <c r="E498" s="7"/>
      <c r="F498" s="7"/>
    </row>
    <row r="499" spans="1:6" x14ac:dyDescent="0.2">
      <c r="A499" s="7"/>
      <c r="B499" s="7"/>
      <c r="C499" s="7"/>
      <c r="D499" s="7"/>
      <c r="E499" s="7"/>
      <c r="F499" s="7"/>
    </row>
    <row r="500" spans="1:6" x14ac:dyDescent="0.2">
      <c r="A500" s="7"/>
      <c r="B500" s="7"/>
      <c r="C500" s="7"/>
      <c r="D500" s="7"/>
      <c r="E500" s="7"/>
      <c r="F500" s="7"/>
    </row>
    <row r="501" spans="1:6" x14ac:dyDescent="0.2">
      <c r="A501" s="7"/>
      <c r="B501" s="7"/>
      <c r="C501" s="7"/>
      <c r="D501" s="7"/>
      <c r="E501" s="7"/>
      <c r="F501" s="7"/>
    </row>
    <row r="502" spans="1:6" x14ac:dyDescent="0.2">
      <c r="A502" s="7"/>
      <c r="B502" s="7"/>
      <c r="C502" s="7"/>
      <c r="D502" s="7"/>
      <c r="E502" s="7"/>
      <c r="F502" s="7"/>
    </row>
    <row r="503" spans="1:6" x14ac:dyDescent="0.2">
      <c r="A503" s="7"/>
      <c r="B503" s="7"/>
      <c r="C503" s="7"/>
      <c r="D503" s="7"/>
      <c r="E503" s="7"/>
      <c r="F503" s="7"/>
    </row>
    <row r="504" spans="1:6" x14ac:dyDescent="0.2">
      <c r="A504" s="7"/>
      <c r="B504" s="7"/>
      <c r="C504" s="7"/>
      <c r="D504" s="7"/>
      <c r="E504" s="7"/>
      <c r="F504" s="7"/>
    </row>
    <row r="505" spans="1:6" x14ac:dyDescent="0.2">
      <c r="A505" s="7"/>
      <c r="B505" s="7"/>
      <c r="C505" s="7"/>
      <c r="D505" s="7"/>
      <c r="E505" s="7"/>
      <c r="F505" s="7"/>
    </row>
    <row r="506" spans="1:6" x14ac:dyDescent="0.2">
      <c r="A506" s="7"/>
      <c r="B506" s="7"/>
      <c r="C506" s="7"/>
      <c r="D506" s="7"/>
      <c r="E506" s="7"/>
      <c r="F506" s="7"/>
    </row>
    <row r="507" spans="1:6" x14ac:dyDescent="0.2">
      <c r="A507" s="7"/>
      <c r="B507" s="7"/>
      <c r="C507" s="7"/>
      <c r="D507" s="7"/>
      <c r="E507" s="7"/>
      <c r="F507" s="7"/>
    </row>
    <row r="508" spans="1:6" x14ac:dyDescent="0.2">
      <c r="A508" s="7"/>
      <c r="B508" s="7"/>
      <c r="C508" s="7"/>
      <c r="D508" s="7"/>
      <c r="E508" s="7"/>
      <c r="F508" s="7"/>
    </row>
    <row r="509" spans="1:6" x14ac:dyDescent="0.2">
      <c r="A509" s="7"/>
      <c r="B509" s="7"/>
      <c r="C509" s="7"/>
      <c r="D509" s="7"/>
      <c r="E509" s="7"/>
      <c r="F509" s="7"/>
    </row>
    <row r="510" spans="1:6" x14ac:dyDescent="0.2">
      <c r="A510" s="7"/>
      <c r="B510" s="7"/>
      <c r="C510" s="7"/>
      <c r="D510" s="7"/>
      <c r="E510" s="7"/>
      <c r="F510" s="7"/>
    </row>
    <row r="511" spans="1:6" x14ac:dyDescent="0.2">
      <c r="A511" s="7"/>
      <c r="B511" s="7"/>
      <c r="C511" s="7"/>
      <c r="D511" s="7"/>
      <c r="E511" s="7"/>
      <c r="F511" s="7"/>
    </row>
    <row r="512" spans="1:6" x14ac:dyDescent="0.2">
      <c r="A512" s="7"/>
      <c r="B512" s="7"/>
      <c r="C512" s="7"/>
      <c r="D512" s="7"/>
      <c r="E512" s="7"/>
      <c r="F512" s="7"/>
    </row>
    <row r="513" spans="1:6" x14ac:dyDescent="0.2">
      <c r="A513" s="7"/>
      <c r="B513" s="7"/>
      <c r="C513" s="7"/>
      <c r="D513" s="7"/>
      <c r="E513" s="7"/>
      <c r="F513" s="7"/>
    </row>
    <row r="514" spans="1:6" x14ac:dyDescent="0.2">
      <c r="A514" s="7"/>
      <c r="B514" s="7"/>
      <c r="C514" s="7"/>
      <c r="D514" s="7"/>
      <c r="E514" s="7"/>
      <c r="F514" s="7"/>
    </row>
    <row r="515" spans="1:6" x14ac:dyDescent="0.2">
      <c r="A515" s="7"/>
      <c r="B515" s="7"/>
      <c r="C515" s="7"/>
      <c r="D515" s="7"/>
      <c r="E515" s="7"/>
      <c r="F515" s="7"/>
    </row>
    <row r="516" spans="1:6" x14ac:dyDescent="0.2">
      <c r="A516" s="7"/>
      <c r="B516" s="7"/>
      <c r="C516" s="7"/>
      <c r="D516" s="7"/>
      <c r="E516" s="7"/>
      <c r="F516" s="7"/>
    </row>
    <row r="517" spans="1:6" x14ac:dyDescent="0.2">
      <c r="A517" s="7"/>
      <c r="B517" s="7"/>
      <c r="C517" s="7"/>
      <c r="D517" s="7"/>
      <c r="E517" s="7"/>
      <c r="F517" s="7"/>
    </row>
    <row r="518" spans="1:6" x14ac:dyDescent="0.2">
      <c r="A518" s="7"/>
      <c r="B518" s="7"/>
      <c r="C518" s="7"/>
      <c r="D518" s="7"/>
      <c r="E518" s="7"/>
      <c r="F518" s="7"/>
    </row>
    <row r="519" spans="1:6" x14ac:dyDescent="0.2">
      <c r="A519" s="7"/>
      <c r="B519" s="7"/>
      <c r="C519" s="7"/>
      <c r="D519" s="7"/>
      <c r="E519" s="7"/>
      <c r="F519" s="7"/>
    </row>
    <row r="520" spans="1:6" x14ac:dyDescent="0.2">
      <c r="A520" s="7"/>
      <c r="B520" s="7"/>
      <c r="C520" s="7"/>
      <c r="D520" s="7"/>
      <c r="E520" s="7"/>
      <c r="F520" s="7"/>
    </row>
    <row r="521" spans="1:6" x14ac:dyDescent="0.2">
      <c r="A521" s="7"/>
      <c r="B521" s="7"/>
      <c r="C521" s="7"/>
      <c r="D521" s="7"/>
      <c r="E521" s="7"/>
      <c r="F521" s="7"/>
    </row>
    <row r="522" spans="1:6" x14ac:dyDescent="0.2">
      <c r="A522" s="7"/>
      <c r="B522" s="7"/>
      <c r="C522" s="7"/>
      <c r="D522" s="7"/>
      <c r="E522" s="7"/>
      <c r="F522" s="7"/>
    </row>
    <row r="523" spans="1:6" x14ac:dyDescent="0.2">
      <c r="A523" s="7"/>
      <c r="B523" s="7"/>
      <c r="C523" s="7"/>
      <c r="D523" s="7"/>
      <c r="E523" s="7"/>
      <c r="F523" s="7"/>
    </row>
    <row r="524" spans="1:6" x14ac:dyDescent="0.2">
      <c r="A524" s="7"/>
      <c r="B524" s="7"/>
      <c r="C524" s="7"/>
      <c r="D524" s="7"/>
      <c r="E524" s="7"/>
      <c r="F524" s="7"/>
    </row>
    <row r="525" spans="1:6" x14ac:dyDescent="0.2">
      <c r="A525" s="7"/>
      <c r="B525" s="7"/>
      <c r="C525" s="7"/>
      <c r="D525" s="7"/>
      <c r="E525" s="7"/>
      <c r="F525" s="7"/>
    </row>
    <row r="526" spans="1:6" x14ac:dyDescent="0.2">
      <c r="A526" s="7"/>
      <c r="B526" s="7"/>
      <c r="C526" s="7"/>
      <c r="D526" s="7"/>
      <c r="E526" s="7"/>
      <c r="F526" s="7"/>
    </row>
    <row r="527" spans="1:6" x14ac:dyDescent="0.2">
      <c r="A527" s="7"/>
      <c r="B527" s="7"/>
      <c r="C527" s="7"/>
      <c r="D527" s="7"/>
      <c r="E527" s="7"/>
      <c r="F527" s="7"/>
    </row>
    <row r="528" spans="1:6" x14ac:dyDescent="0.2">
      <c r="A528" s="7"/>
      <c r="B528" s="7"/>
      <c r="C528" s="7"/>
      <c r="D528" s="7"/>
      <c r="E528" s="7"/>
      <c r="F528" s="7"/>
    </row>
    <row r="529" spans="1:6" x14ac:dyDescent="0.2">
      <c r="A529" s="7"/>
      <c r="B529" s="7"/>
      <c r="C529" s="7"/>
      <c r="D529" s="7"/>
      <c r="E529" s="7"/>
      <c r="F529" s="7"/>
    </row>
    <row r="530" spans="1:6" x14ac:dyDescent="0.2">
      <c r="A530" s="7"/>
      <c r="B530" s="7"/>
      <c r="C530" s="7"/>
      <c r="D530" s="7"/>
      <c r="E530" s="7"/>
      <c r="F530" s="7"/>
    </row>
    <row r="531" spans="1:6" x14ac:dyDescent="0.2">
      <c r="A531" s="7"/>
      <c r="B531" s="7"/>
      <c r="C531" s="7"/>
      <c r="D531" s="7"/>
      <c r="E531" s="7"/>
      <c r="F531" s="7"/>
    </row>
    <row r="532" spans="1:6" x14ac:dyDescent="0.2">
      <c r="A532" s="7"/>
      <c r="B532" s="7"/>
      <c r="C532" s="7"/>
      <c r="D532" s="7"/>
      <c r="E532" s="7"/>
      <c r="F532" s="7"/>
    </row>
    <row r="533" spans="1:6" x14ac:dyDescent="0.2">
      <c r="A533" s="7"/>
      <c r="B533" s="7"/>
      <c r="C533" s="7"/>
      <c r="D533" s="7"/>
      <c r="E533" s="7"/>
      <c r="F533" s="7"/>
    </row>
    <row r="534" spans="1:6" x14ac:dyDescent="0.2">
      <c r="A534" s="7"/>
      <c r="B534" s="7"/>
      <c r="C534" s="7"/>
      <c r="D534" s="7"/>
      <c r="E534" s="7"/>
      <c r="F534" s="7"/>
    </row>
    <row r="535" spans="1:6" x14ac:dyDescent="0.2">
      <c r="A535" s="7"/>
      <c r="B535" s="7"/>
      <c r="C535" s="7"/>
      <c r="D535" s="7"/>
      <c r="E535" s="7"/>
      <c r="F535" s="7"/>
    </row>
    <row r="536" spans="1:6" x14ac:dyDescent="0.2">
      <c r="A536" s="7"/>
      <c r="B536" s="7"/>
      <c r="C536" s="7"/>
      <c r="D536" s="7"/>
      <c r="E536" s="7"/>
      <c r="F536" s="7"/>
    </row>
    <row r="537" spans="1:6" x14ac:dyDescent="0.2">
      <c r="A537" s="7"/>
      <c r="B537" s="7"/>
      <c r="C537" s="7"/>
      <c r="D537" s="7"/>
      <c r="E537" s="7"/>
      <c r="F537" s="7"/>
    </row>
    <row r="538" spans="1:6" x14ac:dyDescent="0.2">
      <c r="A538" s="7"/>
      <c r="B538" s="7"/>
      <c r="C538" s="7"/>
      <c r="D538" s="7"/>
      <c r="E538" s="7"/>
      <c r="F538" s="7"/>
    </row>
    <row r="539" spans="1:6" x14ac:dyDescent="0.2">
      <c r="A539" s="7"/>
      <c r="B539" s="7"/>
      <c r="C539" s="7"/>
      <c r="D539" s="7"/>
      <c r="E539" s="7"/>
      <c r="F539" s="7"/>
    </row>
    <row r="540" spans="1:6" x14ac:dyDescent="0.2">
      <c r="A540" s="7"/>
      <c r="B540" s="7"/>
      <c r="C540" s="7"/>
      <c r="D540" s="7"/>
      <c r="E540" s="7"/>
      <c r="F540" s="7"/>
    </row>
    <row r="541" spans="1:6" x14ac:dyDescent="0.2">
      <c r="A541" s="7"/>
      <c r="B541" s="7"/>
      <c r="C541" s="7"/>
      <c r="D541" s="7"/>
      <c r="E541" s="7"/>
      <c r="F541" s="7"/>
    </row>
    <row r="542" spans="1:6" x14ac:dyDescent="0.2">
      <c r="A542" s="7"/>
      <c r="B542" s="7"/>
      <c r="C542" s="7"/>
      <c r="D542" s="7"/>
      <c r="E542" s="7"/>
      <c r="F542" s="7"/>
    </row>
    <row r="543" spans="1:6" x14ac:dyDescent="0.2">
      <c r="A543" s="7"/>
      <c r="B543" s="7"/>
      <c r="C543" s="7"/>
      <c r="D543" s="7"/>
      <c r="E543" s="7"/>
      <c r="F543" s="7"/>
    </row>
    <row r="544" spans="1:6" x14ac:dyDescent="0.2">
      <c r="A544" s="7"/>
      <c r="B544" s="7"/>
      <c r="C544" s="7"/>
      <c r="D544" s="7"/>
      <c r="E544" s="7"/>
      <c r="F544" s="7"/>
    </row>
    <row r="545" spans="1:6" x14ac:dyDescent="0.2">
      <c r="A545" s="7"/>
      <c r="B545" s="7"/>
      <c r="C545" s="7"/>
      <c r="D545" s="7"/>
      <c r="E545" s="7"/>
      <c r="F545" s="7"/>
    </row>
    <row r="546" spans="1:6" x14ac:dyDescent="0.2">
      <c r="A546" s="7"/>
      <c r="B546" s="7"/>
      <c r="C546" s="7"/>
      <c r="D546" s="7"/>
      <c r="E546" s="7"/>
      <c r="F546" s="7"/>
    </row>
    <row r="547" spans="1:6" x14ac:dyDescent="0.2">
      <c r="A547" s="7"/>
      <c r="B547" s="7"/>
      <c r="C547" s="7"/>
      <c r="D547" s="7"/>
      <c r="E547" s="7"/>
      <c r="F547" s="7"/>
    </row>
    <row r="548" spans="1:6" x14ac:dyDescent="0.2">
      <c r="A548" s="7"/>
      <c r="B548" s="7"/>
      <c r="C548" s="7"/>
      <c r="D548" s="7"/>
      <c r="E548" s="7"/>
      <c r="F548" s="7"/>
    </row>
    <row r="549" spans="1:6" x14ac:dyDescent="0.2">
      <c r="A549" s="7"/>
      <c r="B549" s="7"/>
      <c r="C549" s="7"/>
      <c r="D549" s="7"/>
      <c r="E549" s="7"/>
      <c r="F549" s="7"/>
    </row>
    <row r="550" spans="1:6" x14ac:dyDescent="0.2">
      <c r="A550" s="7"/>
      <c r="B550" s="7"/>
      <c r="C550" s="7"/>
      <c r="D550" s="7"/>
      <c r="E550" s="7"/>
      <c r="F550" s="7"/>
    </row>
    <row r="551" spans="1:6" x14ac:dyDescent="0.2">
      <c r="A551" s="7"/>
      <c r="B551" s="7"/>
      <c r="C551" s="7"/>
      <c r="D551" s="7"/>
      <c r="E551" s="7"/>
      <c r="F551" s="7"/>
    </row>
    <row r="552" spans="1:6" x14ac:dyDescent="0.2">
      <c r="A552" s="7"/>
      <c r="B552" s="7"/>
      <c r="C552" s="7"/>
      <c r="D552" s="7"/>
      <c r="E552" s="7"/>
      <c r="F552" s="7"/>
    </row>
    <row r="553" spans="1:6" x14ac:dyDescent="0.2">
      <c r="A553" s="7"/>
      <c r="B553" s="7"/>
      <c r="C553" s="7"/>
      <c r="D553" s="7"/>
      <c r="E553" s="7"/>
      <c r="F553" s="7"/>
    </row>
    <row r="554" spans="1:6" x14ac:dyDescent="0.2">
      <c r="A554" s="7"/>
      <c r="B554" s="7"/>
      <c r="C554" s="7"/>
      <c r="D554" s="7"/>
      <c r="E554" s="7"/>
      <c r="F554" s="7"/>
    </row>
    <row r="555" spans="1:6" x14ac:dyDescent="0.2">
      <c r="A555" s="7"/>
      <c r="B555" s="7"/>
      <c r="C555" s="7"/>
      <c r="D555" s="7"/>
      <c r="E555" s="7"/>
      <c r="F555" s="7"/>
    </row>
    <row r="556" spans="1:6" x14ac:dyDescent="0.2">
      <c r="A556" s="7"/>
      <c r="B556" s="7"/>
      <c r="C556" s="7"/>
      <c r="D556" s="7"/>
      <c r="E556" s="7"/>
      <c r="F556" s="7"/>
    </row>
    <row r="557" spans="1:6" x14ac:dyDescent="0.2">
      <c r="A557" s="7"/>
      <c r="B557" s="7"/>
      <c r="C557" s="7"/>
      <c r="D557" s="7"/>
      <c r="E557" s="7"/>
      <c r="F557" s="7"/>
    </row>
    <row r="558" spans="1:6" x14ac:dyDescent="0.2">
      <c r="A558" s="7"/>
      <c r="B558" s="7"/>
      <c r="C558" s="7"/>
      <c r="D558" s="7"/>
      <c r="E558" s="7"/>
      <c r="F558" s="7"/>
    </row>
    <row r="559" spans="1:6" x14ac:dyDescent="0.2">
      <c r="A559" s="7"/>
      <c r="B559" s="7"/>
      <c r="C559" s="7"/>
      <c r="D559" s="7"/>
      <c r="E559" s="7"/>
      <c r="F559" s="7"/>
    </row>
    <row r="560" spans="1:6" x14ac:dyDescent="0.2">
      <c r="A560" s="7"/>
      <c r="B560" s="7"/>
      <c r="C560" s="7"/>
      <c r="D560" s="7"/>
      <c r="E560" s="7"/>
      <c r="F560" s="7"/>
    </row>
    <row r="561" spans="1:6" x14ac:dyDescent="0.2">
      <c r="A561" s="7"/>
      <c r="B561" s="7"/>
      <c r="C561" s="7"/>
      <c r="D561" s="7"/>
      <c r="E561" s="7"/>
      <c r="F561" s="7"/>
    </row>
    <row r="562" spans="1:6" x14ac:dyDescent="0.2">
      <c r="A562" s="7"/>
      <c r="B562" s="7"/>
      <c r="C562" s="7"/>
      <c r="D562" s="7"/>
      <c r="E562" s="7"/>
      <c r="F562" s="7"/>
    </row>
    <row r="563" spans="1:6" x14ac:dyDescent="0.2">
      <c r="A563" s="7"/>
      <c r="B563" s="7"/>
      <c r="C563" s="7"/>
      <c r="D563" s="7"/>
      <c r="E563" s="7"/>
      <c r="F563" s="7"/>
    </row>
    <row r="564" spans="1:6" x14ac:dyDescent="0.2">
      <c r="A564" s="7"/>
      <c r="B564" s="7"/>
      <c r="C564" s="7"/>
      <c r="D564" s="7"/>
      <c r="E564" s="7"/>
      <c r="F564" s="7"/>
    </row>
    <row r="565" spans="1:6" x14ac:dyDescent="0.2">
      <c r="A565" s="7"/>
      <c r="B565" s="7"/>
      <c r="C565" s="7"/>
      <c r="D565" s="7"/>
      <c r="E565" s="7"/>
      <c r="F565" s="7"/>
    </row>
    <row r="566" spans="1:6" x14ac:dyDescent="0.2">
      <c r="A566" s="7"/>
      <c r="B566" s="7"/>
      <c r="C566" s="7"/>
      <c r="D566" s="7"/>
      <c r="E566" s="7"/>
      <c r="F566" s="7"/>
    </row>
    <row r="567" spans="1:6" x14ac:dyDescent="0.2">
      <c r="A567" s="7"/>
      <c r="B567" s="7"/>
      <c r="C567" s="7"/>
      <c r="D567" s="7"/>
      <c r="E567" s="7"/>
      <c r="F567" s="7"/>
    </row>
    <row r="568" spans="1:6" x14ac:dyDescent="0.2">
      <c r="A568" s="7"/>
      <c r="B568" s="7"/>
      <c r="C568" s="7"/>
      <c r="D568" s="7"/>
      <c r="E568" s="7"/>
      <c r="F568" s="7"/>
    </row>
    <row r="569" spans="1:6" x14ac:dyDescent="0.2">
      <c r="A569" s="7"/>
      <c r="B569" s="7"/>
      <c r="C569" s="7"/>
      <c r="D569" s="7"/>
      <c r="E569" s="7"/>
      <c r="F569" s="7"/>
    </row>
    <row r="570" spans="1:6" x14ac:dyDescent="0.2">
      <c r="A570" s="7"/>
      <c r="B570" s="7"/>
      <c r="C570" s="7"/>
      <c r="D570" s="7"/>
      <c r="E570" s="7"/>
      <c r="F570" s="7"/>
    </row>
    <row r="571" spans="1:6" x14ac:dyDescent="0.2">
      <c r="A571" s="7"/>
      <c r="B571" s="7"/>
      <c r="C571" s="7"/>
      <c r="D571" s="7"/>
      <c r="E571" s="7"/>
      <c r="F571" s="7"/>
    </row>
    <row r="572" spans="1:6" x14ac:dyDescent="0.2">
      <c r="A572" s="7"/>
      <c r="B572" s="7"/>
      <c r="C572" s="7"/>
      <c r="D572" s="7"/>
      <c r="E572" s="7"/>
      <c r="F572" s="7"/>
    </row>
    <row r="573" spans="1:6" x14ac:dyDescent="0.2">
      <c r="A573" s="7"/>
      <c r="B573" s="7"/>
      <c r="C573" s="7"/>
      <c r="D573" s="7"/>
      <c r="E573" s="7"/>
      <c r="F573" s="7"/>
    </row>
    <row r="574" spans="1:6" x14ac:dyDescent="0.2">
      <c r="A574" s="7"/>
      <c r="B574" s="7"/>
      <c r="C574" s="7"/>
      <c r="D574" s="7"/>
      <c r="E574" s="7"/>
      <c r="F574" s="7"/>
    </row>
    <row r="575" spans="1:6" x14ac:dyDescent="0.2">
      <c r="A575" s="7"/>
      <c r="B575" s="7"/>
      <c r="C575" s="7"/>
      <c r="D575" s="7"/>
      <c r="E575" s="7"/>
      <c r="F575" s="7"/>
    </row>
    <row r="576" spans="1:6" x14ac:dyDescent="0.2">
      <c r="A576" s="7"/>
      <c r="B576" s="7"/>
      <c r="C576" s="7"/>
      <c r="D576" s="7"/>
      <c r="E576" s="7"/>
      <c r="F576" s="7"/>
    </row>
    <row r="577" spans="1:6" x14ac:dyDescent="0.2">
      <c r="A577" s="7"/>
      <c r="B577" s="7"/>
      <c r="C577" s="7"/>
      <c r="D577" s="7"/>
      <c r="E577" s="7"/>
      <c r="F577" s="7"/>
    </row>
    <row r="578" spans="1:6" x14ac:dyDescent="0.2">
      <c r="A578" s="7"/>
      <c r="B578" s="7"/>
      <c r="C578" s="7"/>
      <c r="D578" s="7"/>
      <c r="E578" s="7"/>
      <c r="F578" s="7"/>
    </row>
    <row r="579" spans="1:6" x14ac:dyDescent="0.2">
      <c r="A579" s="7"/>
      <c r="B579" s="7"/>
      <c r="C579" s="7"/>
      <c r="D579" s="7"/>
      <c r="E579" s="7"/>
      <c r="F579" s="7"/>
    </row>
    <row r="580" spans="1:6" x14ac:dyDescent="0.2">
      <c r="A580" s="7"/>
      <c r="B580" s="7"/>
      <c r="C580" s="7"/>
      <c r="D580" s="7"/>
      <c r="E580" s="7"/>
      <c r="F580" s="7"/>
    </row>
    <row r="581" spans="1:6" x14ac:dyDescent="0.2">
      <c r="A581" s="7"/>
      <c r="B581" s="7"/>
      <c r="C581" s="7"/>
      <c r="D581" s="7"/>
      <c r="E581" s="7"/>
      <c r="F581" s="7"/>
    </row>
    <row r="582" spans="1:6" x14ac:dyDescent="0.2">
      <c r="A582" s="7"/>
      <c r="B582" s="7"/>
      <c r="C582" s="7"/>
      <c r="D582" s="7"/>
      <c r="E582" s="7"/>
      <c r="F582" s="7"/>
    </row>
    <row r="583" spans="1:6" x14ac:dyDescent="0.2">
      <c r="A583" s="7"/>
      <c r="B583" s="7"/>
      <c r="C583" s="7"/>
      <c r="D583" s="7"/>
      <c r="E583" s="7"/>
      <c r="F583" s="7"/>
    </row>
    <row r="584" spans="1:6" x14ac:dyDescent="0.2">
      <c r="A584" s="7"/>
      <c r="B584" s="7"/>
      <c r="C584" s="7"/>
      <c r="D584" s="7"/>
      <c r="E584" s="7"/>
      <c r="F584" s="7"/>
    </row>
    <row r="585" spans="1:6" x14ac:dyDescent="0.2">
      <c r="A585" s="7"/>
      <c r="B585" s="7"/>
      <c r="C585" s="7"/>
      <c r="D585" s="7"/>
      <c r="E585" s="7"/>
      <c r="F585" s="7"/>
    </row>
    <row r="586" spans="1:6" x14ac:dyDescent="0.2">
      <c r="A586" s="7"/>
      <c r="B586" s="7"/>
      <c r="C586" s="7"/>
      <c r="D586" s="7"/>
      <c r="E586" s="7"/>
      <c r="F586" s="7"/>
    </row>
    <row r="587" spans="1:6" x14ac:dyDescent="0.2">
      <c r="A587" s="7"/>
      <c r="B587" s="7"/>
      <c r="C587" s="7"/>
      <c r="D587" s="7"/>
      <c r="E587" s="7"/>
      <c r="F587" s="7"/>
    </row>
    <row r="588" spans="1:6" x14ac:dyDescent="0.2">
      <c r="A588" s="7"/>
      <c r="B588" s="7"/>
      <c r="C588" s="7"/>
      <c r="D588" s="7"/>
      <c r="E588" s="7"/>
      <c r="F588" s="7"/>
    </row>
    <row r="589" spans="1:6" x14ac:dyDescent="0.2">
      <c r="A589" s="7"/>
      <c r="B589" s="7"/>
      <c r="C589" s="7"/>
      <c r="D589" s="7"/>
      <c r="E589" s="7"/>
      <c r="F589" s="7"/>
    </row>
    <row r="590" spans="1:6" x14ac:dyDescent="0.2">
      <c r="A590" s="7"/>
      <c r="B590" s="7"/>
      <c r="C590" s="7"/>
      <c r="D590" s="7"/>
      <c r="E590" s="7"/>
      <c r="F590" s="7"/>
    </row>
    <row r="591" spans="1:6" x14ac:dyDescent="0.2">
      <c r="A591" s="7"/>
      <c r="B591" s="7"/>
      <c r="C591" s="7"/>
      <c r="D591" s="7"/>
      <c r="E591" s="7"/>
      <c r="F591" s="7"/>
    </row>
    <row r="592" spans="1:6" x14ac:dyDescent="0.2">
      <c r="A592" s="7"/>
      <c r="B592" s="7"/>
      <c r="C592" s="7"/>
      <c r="D592" s="7"/>
      <c r="E592" s="7"/>
      <c r="F592" s="7"/>
    </row>
    <row r="593" spans="1:6" x14ac:dyDescent="0.2">
      <c r="A593" s="7"/>
      <c r="B593" s="7"/>
      <c r="C593" s="7"/>
      <c r="D593" s="7"/>
      <c r="E593" s="7"/>
      <c r="F593" s="7"/>
    </row>
    <row r="594" spans="1:6" x14ac:dyDescent="0.2">
      <c r="A594" s="7"/>
      <c r="B594" s="7"/>
      <c r="C594" s="7"/>
      <c r="D594" s="7"/>
      <c r="E594" s="7"/>
      <c r="F594" s="7"/>
    </row>
    <row r="595" spans="1:6" x14ac:dyDescent="0.2">
      <c r="A595" s="7"/>
      <c r="B595" s="7"/>
      <c r="C595" s="7"/>
      <c r="D595" s="7"/>
      <c r="E595" s="7"/>
      <c r="F595" s="7"/>
    </row>
    <row r="596" spans="1:6" x14ac:dyDescent="0.2">
      <c r="A596" s="7"/>
      <c r="B596" s="7"/>
      <c r="C596" s="7"/>
      <c r="D596" s="7"/>
      <c r="E596" s="7"/>
      <c r="F596" s="7"/>
    </row>
    <row r="597" spans="1:6" x14ac:dyDescent="0.2">
      <c r="A597" s="7"/>
      <c r="B597" s="7"/>
      <c r="C597" s="7"/>
      <c r="D597" s="7"/>
      <c r="E597" s="7"/>
      <c r="F597" s="7"/>
    </row>
    <row r="598" spans="1:6" x14ac:dyDescent="0.2">
      <c r="A598" s="7"/>
      <c r="B598" s="7"/>
      <c r="C598" s="7"/>
      <c r="D598" s="7"/>
      <c r="E598" s="7"/>
      <c r="F598" s="7"/>
    </row>
    <row r="599" spans="1:6" x14ac:dyDescent="0.2">
      <c r="A599" s="7"/>
      <c r="B599" s="7"/>
      <c r="C599" s="7"/>
      <c r="D599" s="7"/>
      <c r="E599" s="7"/>
      <c r="F599" s="7"/>
    </row>
    <row r="600" spans="1:6" x14ac:dyDescent="0.2">
      <c r="A600" s="7"/>
      <c r="B600" s="7"/>
      <c r="C600" s="7"/>
      <c r="D600" s="7"/>
      <c r="E600" s="7"/>
      <c r="F600" s="7"/>
    </row>
    <row r="601" spans="1:6" x14ac:dyDescent="0.2">
      <c r="A601" s="7"/>
      <c r="B601" s="7"/>
      <c r="C601" s="7"/>
      <c r="D601" s="7"/>
      <c r="E601" s="7"/>
      <c r="F601" s="7"/>
    </row>
    <row r="602" spans="1:6" x14ac:dyDescent="0.2">
      <c r="A602" s="7"/>
      <c r="B602" s="7"/>
      <c r="C602" s="7"/>
      <c r="D602" s="7"/>
      <c r="E602" s="7"/>
      <c r="F602" s="7"/>
    </row>
    <row r="603" spans="1:6" x14ac:dyDescent="0.2">
      <c r="A603" s="7"/>
      <c r="B603" s="7"/>
      <c r="C603" s="7"/>
      <c r="D603" s="7"/>
      <c r="E603" s="7"/>
      <c r="F603" s="7"/>
    </row>
    <row r="604" spans="1:6" x14ac:dyDescent="0.2">
      <c r="A604" s="7"/>
      <c r="B604" s="7"/>
      <c r="C604" s="7"/>
      <c r="D604" s="7"/>
      <c r="E604" s="7"/>
      <c r="F604" s="7"/>
    </row>
    <row r="605" spans="1:6" x14ac:dyDescent="0.2">
      <c r="A605" s="7"/>
      <c r="B605" s="7"/>
      <c r="C605" s="7"/>
      <c r="D605" s="7"/>
      <c r="E605" s="7"/>
      <c r="F605" s="7"/>
    </row>
    <row r="606" spans="1:6" x14ac:dyDescent="0.2">
      <c r="A606" s="7"/>
      <c r="B606" s="7"/>
      <c r="C606" s="7"/>
      <c r="D606" s="7"/>
      <c r="E606" s="7"/>
      <c r="F606" s="7"/>
    </row>
    <row r="607" spans="1:6" x14ac:dyDescent="0.2">
      <c r="A607" s="7"/>
      <c r="B607" s="7"/>
      <c r="C607" s="7"/>
      <c r="D607" s="7"/>
      <c r="E607" s="7"/>
      <c r="F607" s="7"/>
    </row>
    <row r="608" spans="1:6" x14ac:dyDescent="0.2">
      <c r="A608" s="7"/>
      <c r="B608" s="7"/>
      <c r="C608" s="7"/>
      <c r="D608" s="7"/>
      <c r="E608" s="7"/>
      <c r="F608" s="7"/>
    </row>
    <row r="609" spans="1:6" x14ac:dyDescent="0.2">
      <c r="A609" s="7"/>
      <c r="B609" s="7"/>
      <c r="C609" s="7"/>
      <c r="D609" s="7"/>
      <c r="E609" s="7"/>
      <c r="F609" s="7"/>
    </row>
    <row r="610" spans="1:6" x14ac:dyDescent="0.2">
      <c r="A610" s="7"/>
      <c r="B610" s="7"/>
      <c r="C610" s="7"/>
      <c r="D610" s="7"/>
      <c r="E610" s="7"/>
      <c r="F610" s="7"/>
    </row>
    <row r="611" spans="1:6" x14ac:dyDescent="0.2">
      <c r="A611" s="7"/>
      <c r="B611" s="7"/>
      <c r="C611" s="7"/>
      <c r="D611" s="7"/>
      <c r="E611" s="7"/>
      <c r="F611" s="7"/>
    </row>
    <row r="612" spans="1:6" x14ac:dyDescent="0.2">
      <c r="A612" s="7"/>
      <c r="B612" s="7"/>
      <c r="C612" s="7"/>
      <c r="D612" s="7"/>
      <c r="E612" s="7"/>
      <c r="F612" s="7"/>
    </row>
    <row r="613" spans="1:6" x14ac:dyDescent="0.2">
      <c r="A613" s="7"/>
      <c r="B613" s="7"/>
      <c r="C613" s="7"/>
      <c r="D613" s="7"/>
      <c r="E613" s="7"/>
      <c r="F613" s="7"/>
    </row>
    <row r="614" spans="1:6" x14ac:dyDescent="0.2">
      <c r="A614" s="7"/>
      <c r="B614" s="7"/>
      <c r="C614" s="7"/>
      <c r="D614" s="7"/>
      <c r="E614" s="7"/>
      <c r="F614" s="7"/>
    </row>
    <row r="615" spans="1:6" x14ac:dyDescent="0.2">
      <c r="A615" s="7"/>
      <c r="B615" s="7"/>
      <c r="C615" s="7"/>
      <c r="D615" s="7"/>
      <c r="E615" s="7"/>
      <c r="F615" s="7"/>
    </row>
    <row r="616" spans="1:6" x14ac:dyDescent="0.2">
      <c r="A616" s="7"/>
      <c r="B616" s="7"/>
      <c r="C616" s="7"/>
      <c r="D616" s="7"/>
      <c r="E616" s="7"/>
      <c r="F616" s="7"/>
    </row>
    <row r="617" spans="1:6" x14ac:dyDescent="0.2">
      <c r="A617" s="7"/>
      <c r="B617" s="7"/>
      <c r="C617" s="7"/>
      <c r="D617" s="7"/>
      <c r="E617" s="7"/>
      <c r="F617" s="7"/>
    </row>
    <row r="618" spans="1:6" x14ac:dyDescent="0.2">
      <c r="A618" s="7"/>
      <c r="B618" s="7"/>
      <c r="C618" s="7"/>
      <c r="D618" s="7"/>
      <c r="E618" s="7"/>
      <c r="F618" s="7"/>
    </row>
    <row r="619" spans="1:6" x14ac:dyDescent="0.2">
      <c r="A619" s="7"/>
      <c r="B619" s="7"/>
      <c r="C619" s="7"/>
      <c r="D619" s="7"/>
      <c r="E619" s="7"/>
      <c r="F619" s="7"/>
    </row>
    <row r="620" spans="1:6" x14ac:dyDescent="0.2">
      <c r="A620" s="7"/>
      <c r="B620" s="7"/>
      <c r="C620" s="7"/>
      <c r="D620" s="7"/>
      <c r="E620" s="7"/>
      <c r="F620" s="7"/>
    </row>
    <row r="621" spans="1:6" x14ac:dyDescent="0.2">
      <c r="A621" s="7"/>
      <c r="B621" s="7"/>
      <c r="C621" s="7"/>
      <c r="D621" s="7"/>
      <c r="E621" s="7"/>
      <c r="F621" s="7"/>
    </row>
    <row r="622" spans="1:6" x14ac:dyDescent="0.2">
      <c r="A622" s="7"/>
      <c r="B622" s="7"/>
      <c r="C622" s="7"/>
      <c r="D622" s="7"/>
      <c r="E622" s="7"/>
      <c r="F622" s="7"/>
    </row>
    <row r="623" spans="1:6" x14ac:dyDescent="0.2">
      <c r="A623" s="7"/>
      <c r="B623" s="7"/>
      <c r="C623" s="7"/>
      <c r="D623" s="7"/>
      <c r="E623" s="7"/>
      <c r="F623" s="7"/>
    </row>
    <row r="624" spans="1:6" x14ac:dyDescent="0.2">
      <c r="A624" s="7"/>
      <c r="B624" s="7"/>
      <c r="C624" s="7"/>
      <c r="D624" s="7"/>
      <c r="E624" s="7"/>
      <c r="F624" s="7"/>
    </row>
    <row r="625" spans="1:6" x14ac:dyDescent="0.2">
      <c r="A625" s="7"/>
      <c r="B625" s="7"/>
      <c r="C625" s="7"/>
      <c r="D625" s="7"/>
      <c r="E625" s="7"/>
      <c r="F625" s="7"/>
    </row>
    <row r="626" spans="1:6" x14ac:dyDescent="0.2">
      <c r="A626" s="7"/>
      <c r="B626" s="7"/>
      <c r="C626" s="7"/>
      <c r="D626" s="7"/>
      <c r="E626" s="7"/>
      <c r="F626" s="7"/>
    </row>
    <row r="627" spans="1:6" x14ac:dyDescent="0.2">
      <c r="A627" s="7"/>
      <c r="B627" s="7"/>
      <c r="C627" s="7"/>
      <c r="D627" s="7"/>
      <c r="E627" s="7"/>
      <c r="F627" s="7"/>
    </row>
    <row r="628" spans="1:6" x14ac:dyDescent="0.2">
      <c r="A628" s="7"/>
      <c r="B628" s="7"/>
      <c r="C628" s="7"/>
      <c r="D628" s="7"/>
      <c r="E628" s="7"/>
      <c r="F628" s="7"/>
    </row>
    <row r="629" spans="1:6" x14ac:dyDescent="0.2">
      <c r="A629" s="7"/>
      <c r="B629" s="7"/>
      <c r="C629" s="7"/>
      <c r="D629" s="7"/>
      <c r="E629" s="7"/>
      <c r="F629" s="7"/>
    </row>
    <row r="630" spans="1:6" x14ac:dyDescent="0.2">
      <c r="A630" s="7"/>
      <c r="B630" s="7"/>
      <c r="C630" s="7"/>
      <c r="D630" s="7"/>
      <c r="E630" s="7"/>
      <c r="F630" s="7"/>
    </row>
    <row r="631" spans="1:6" x14ac:dyDescent="0.2">
      <c r="A631" s="7"/>
      <c r="B631" s="7"/>
      <c r="C631" s="7"/>
      <c r="D631" s="7"/>
      <c r="E631" s="7"/>
      <c r="F631" s="7"/>
    </row>
    <row r="632" spans="1:6" x14ac:dyDescent="0.2">
      <c r="A632" s="7"/>
      <c r="B632" s="7"/>
      <c r="C632" s="7"/>
      <c r="D632" s="7"/>
      <c r="E632" s="7"/>
      <c r="F632" s="7"/>
    </row>
    <row r="633" spans="1:6" x14ac:dyDescent="0.2">
      <c r="A633" s="7"/>
      <c r="B633" s="7"/>
      <c r="C633" s="7"/>
      <c r="D633" s="7"/>
      <c r="E633" s="7"/>
      <c r="F633" s="7"/>
    </row>
    <row r="634" spans="1:6" x14ac:dyDescent="0.2">
      <c r="A634" s="7"/>
      <c r="B634" s="7"/>
      <c r="C634" s="7"/>
      <c r="D634" s="7"/>
      <c r="E634" s="7"/>
      <c r="F634" s="7"/>
    </row>
    <row r="635" spans="1:6" x14ac:dyDescent="0.2">
      <c r="A635" s="7"/>
      <c r="B635" s="7"/>
      <c r="C635" s="7"/>
      <c r="D635" s="7"/>
      <c r="E635" s="7"/>
      <c r="F635" s="7"/>
    </row>
    <row r="636" spans="1:6" x14ac:dyDescent="0.2">
      <c r="A636" s="7"/>
      <c r="B636" s="7"/>
      <c r="C636" s="7"/>
      <c r="D636" s="7"/>
      <c r="E636" s="7"/>
      <c r="F636" s="7"/>
    </row>
    <row r="637" spans="1:6" x14ac:dyDescent="0.2">
      <c r="A637" s="7"/>
      <c r="B637" s="7"/>
      <c r="C637" s="7"/>
      <c r="D637" s="7"/>
      <c r="E637" s="7"/>
      <c r="F637" s="7"/>
    </row>
    <row r="638" spans="1:6" x14ac:dyDescent="0.2">
      <c r="A638" s="7"/>
      <c r="B638" s="7"/>
      <c r="C638" s="7"/>
      <c r="D638" s="7"/>
      <c r="E638" s="7"/>
      <c r="F638" s="7"/>
    </row>
    <row r="639" spans="1:6" x14ac:dyDescent="0.2">
      <c r="A639" s="7"/>
      <c r="B639" s="7"/>
      <c r="C639" s="7"/>
      <c r="D639" s="7"/>
      <c r="E639" s="7"/>
      <c r="F639" s="7"/>
    </row>
    <row r="640" spans="1:6" x14ac:dyDescent="0.2">
      <c r="A640" s="7"/>
      <c r="B640" s="7"/>
      <c r="C640" s="7"/>
      <c r="D640" s="7"/>
      <c r="E640" s="7"/>
      <c r="F640" s="7"/>
    </row>
    <row r="641" spans="1:6" x14ac:dyDescent="0.2">
      <c r="A641" s="7"/>
      <c r="B641" s="7"/>
      <c r="C641" s="7"/>
      <c r="D641" s="7"/>
      <c r="E641" s="7"/>
      <c r="F641" s="7"/>
    </row>
    <row r="642" spans="1:6" x14ac:dyDescent="0.2">
      <c r="A642" s="7"/>
      <c r="B642" s="7"/>
      <c r="C642" s="7"/>
      <c r="D642" s="7"/>
      <c r="E642" s="7"/>
      <c r="F642" s="7"/>
    </row>
    <row r="643" spans="1:6" x14ac:dyDescent="0.2">
      <c r="A643" s="7"/>
      <c r="B643" s="7"/>
      <c r="C643" s="7"/>
      <c r="D643" s="7"/>
      <c r="E643" s="7"/>
      <c r="F643" s="7"/>
    </row>
    <row r="644" spans="1:6" x14ac:dyDescent="0.2">
      <c r="A644" s="7"/>
      <c r="B644" s="7"/>
      <c r="C644" s="7"/>
      <c r="D644" s="7"/>
      <c r="E644" s="7"/>
      <c r="F644" s="7"/>
    </row>
    <row r="645" spans="1:6" x14ac:dyDescent="0.2">
      <c r="A645" s="7"/>
      <c r="B645" s="7"/>
      <c r="C645" s="7"/>
      <c r="D645" s="7"/>
      <c r="E645" s="7"/>
      <c r="F645" s="7"/>
    </row>
    <row r="646" spans="1:6" x14ac:dyDescent="0.2">
      <c r="A646" s="7"/>
      <c r="B646" s="7"/>
      <c r="C646" s="7"/>
      <c r="D646" s="7"/>
      <c r="E646" s="7"/>
      <c r="F646" s="7"/>
    </row>
    <row r="647" spans="1:6" x14ac:dyDescent="0.2">
      <c r="A647" s="7"/>
      <c r="B647" s="7"/>
      <c r="C647" s="7"/>
      <c r="D647" s="7"/>
      <c r="E647" s="7"/>
      <c r="F647" s="7"/>
    </row>
    <row r="648" spans="1:6" x14ac:dyDescent="0.2">
      <c r="A648" s="7"/>
      <c r="B648" s="7"/>
      <c r="C648" s="7"/>
      <c r="D648" s="7"/>
      <c r="E648" s="7"/>
      <c r="F648" s="7"/>
    </row>
    <row r="649" spans="1:6" x14ac:dyDescent="0.2">
      <c r="A649" s="7"/>
      <c r="B649" s="7"/>
      <c r="C649" s="7"/>
      <c r="D649" s="7"/>
      <c r="E649" s="7"/>
      <c r="F649" s="7"/>
    </row>
    <row r="650" spans="1:6" x14ac:dyDescent="0.2">
      <c r="A650" s="7"/>
      <c r="B650" s="7"/>
      <c r="C650" s="7"/>
      <c r="D650" s="7"/>
      <c r="E650" s="7"/>
      <c r="F650" s="7"/>
    </row>
    <row r="651" spans="1:6" x14ac:dyDescent="0.2">
      <c r="A651" s="7"/>
      <c r="B651" s="7"/>
      <c r="C651" s="7"/>
      <c r="D651" s="7"/>
      <c r="E651" s="7"/>
      <c r="F651" s="7"/>
    </row>
    <row r="652" spans="1:6" x14ac:dyDescent="0.2">
      <c r="A652" s="7"/>
      <c r="B652" s="7"/>
      <c r="C652" s="7"/>
      <c r="D652" s="7"/>
      <c r="E652" s="7"/>
      <c r="F652" s="7"/>
    </row>
    <row r="653" spans="1:6" x14ac:dyDescent="0.2">
      <c r="A653" s="7"/>
      <c r="B653" s="7"/>
      <c r="C653" s="7"/>
      <c r="D653" s="7"/>
      <c r="E653" s="7"/>
      <c r="F653" s="7"/>
    </row>
    <row r="654" spans="1:6" x14ac:dyDescent="0.2">
      <c r="A654" s="7"/>
      <c r="B654" s="7"/>
      <c r="C654" s="7"/>
      <c r="D654" s="7"/>
      <c r="E654" s="7"/>
      <c r="F654" s="7"/>
    </row>
    <row r="655" spans="1:6" x14ac:dyDescent="0.2">
      <c r="A655" s="7"/>
      <c r="B655" s="7"/>
      <c r="C655" s="7"/>
      <c r="D655" s="7"/>
      <c r="E655" s="7"/>
      <c r="F655" s="7"/>
    </row>
    <row r="656" spans="1:6" x14ac:dyDescent="0.2">
      <c r="A656" s="7"/>
      <c r="B656" s="7"/>
      <c r="C656" s="7"/>
      <c r="D656" s="7"/>
      <c r="E656" s="7"/>
      <c r="F656" s="7"/>
    </row>
    <row r="657" spans="1:6" x14ac:dyDescent="0.2">
      <c r="A657" s="7"/>
      <c r="B657" s="7"/>
      <c r="C657" s="7"/>
      <c r="D657" s="7"/>
      <c r="E657" s="7"/>
      <c r="F657" s="7"/>
    </row>
    <row r="658" spans="1:6" x14ac:dyDescent="0.2">
      <c r="A658" s="7"/>
      <c r="B658" s="7"/>
      <c r="C658" s="7"/>
      <c r="D658" s="7"/>
      <c r="E658" s="7"/>
      <c r="F658" s="7"/>
    </row>
    <row r="659" spans="1:6" x14ac:dyDescent="0.2">
      <c r="A659" s="7"/>
      <c r="B659" s="7"/>
      <c r="C659" s="7"/>
      <c r="D659" s="7"/>
      <c r="E659" s="7"/>
      <c r="F659" s="7"/>
    </row>
    <row r="660" spans="1:6" x14ac:dyDescent="0.2">
      <c r="A660" s="7"/>
      <c r="B660" s="7"/>
      <c r="C660" s="7"/>
      <c r="D660" s="7"/>
      <c r="E660" s="7"/>
      <c r="F660" s="7"/>
    </row>
    <row r="661" spans="1:6" x14ac:dyDescent="0.2">
      <c r="A661" s="7"/>
      <c r="B661" s="7"/>
      <c r="C661" s="7"/>
      <c r="D661" s="7"/>
      <c r="E661" s="7"/>
      <c r="F661" s="7"/>
    </row>
    <row r="662" spans="1:6" x14ac:dyDescent="0.2">
      <c r="A662" s="7"/>
      <c r="B662" s="7"/>
      <c r="C662" s="7"/>
      <c r="D662" s="7"/>
      <c r="E662" s="7"/>
      <c r="F662" s="7"/>
    </row>
    <row r="663" spans="1:6" x14ac:dyDescent="0.2">
      <c r="A663" s="7"/>
      <c r="B663" s="7"/>
      <c r="C663" s="7"/>
      <c r="D663" s="7"/>
      <c r="E663" s="7"/>
      <c r="F663" s="7"/>
    </row>
    <row r="664" spans="1:6" x14ac:dyDescent="0.2">
      <c r="A664" s="7"/>
      <c r="B664" s="7"/>
      <c r="C664" s="7"/>
      <c r="D664" s="7"/>
      <c r="E664" s="7"/>
      <c r="F664" s="7"/>
    </row>
    <row r="665" spans="1:6" x14ac:dyDescent="0.2">
      <c r="A665" s="7"/>
      <c r="B665" s="7"/>
      <c r="C665" s="7"/>
      <c r="D665" s="7"/>
      <c r="E665" s="7"/>
      <c r="F665" s="7"/>
    </row>
    <row r="666" spans="1:6" x14ac:dyDescent="0.2">
      <c r="A666" s="7"/>
      <c r="B666" s="7"/>
      <c r="C666" s="7"/>
      <c r="D666" s="7"/>
      <c r="E666" s="7"/>
      <c r="F666" s="7"/>
    </row>
    <row r="667" spans="1:6" x14ac:dyDescent="0.2">
      <c r="A667" s="7"/>
      <c r="B667" s="7"/>
      <c r="C667" s="7"/>
      <c r="D667" s="7"/>
      <c r="E667" s="7"/>
      <c r="F667" s="7"/>
    </row>
    <row r="668" spans="1:6" x14ac:dyDescent="0.2">
      <c r="A668" s="7"/>
      <c r="B668" s="7"/>
      <c r="C668" s="7"/>
      <c r="D668" s="7"/>
      <c r="E668" s="7"/>
      <c r="F668" s="7"/>
    </row>
    <row r="669" spans="1:6" x14ac:dyDescent="0.2">
      <c r="A669" s="7"/>
      <c r="B669" s="7"/>
      <c r="C669" s="7"/>
      <c r="D669" s="7"/>
      <c r="E669" s="7"/>
      <c r="F669" s="7"/>
    </row>
    <row r="670" spans="1:6" x14ac:dyDescent="0.2">
      <c r="A670" s="7"/>
      <c r="B670" s="7"/>
      <c r="C670" s="7"/>
      <c r="D670" s="7"/>
      <c r="E670" s="7"/>
      <c r="F670" s="7"/>
    </row>
    <row r="671" spans="1:6" x14ac:dyDescent="0.2">
      <c r="A671" s="7"/>
      <c r="B671" s="7"/>
      <c r="C671" s="7"/>
      <c r="D671" s="7"/>
      <c r="E671" s="7"/>
      <c r="F671" s="7"/>
    </row>
    <row r="672" spans="1:6" x14ac:dyDescent="0.2">
      <c r="A672" s="7"/>
      <c r="B672" s="7"/>
      <c r="C672" s="7"/>
      <c r="D672" s="7"/>
      <c r="E672" s="7"/>
      <c r="F672" s="7"/>
    </row>
    <row r="673" spans="1:6" x14ac:dyDescent="0.2">
      <c r="A673" s="7"/>
      <c r="B673" s="7"/>
      <c r="C673" s="7"/>
      <c r="D673" s="7"/>
      <c r="E673" s="7"/>
      <c r="F673" s="7"/>
    </row>
    <row r="674" spans="1:6" x14ac:dyDescent="0.2">
      <c r="A674" s="7"/>
      <c r="B674" s="7"/>
      <c r="C674" s="7"/>
      <c r="D674" s="7"/>
      <c r="E674" s="7"/>
      <c r="F674" s="7"/>
    </row>
    <row r="675" spans="1:6" x14ac:dyDescent="0.2">
      <c r="A675" s="7"/>
      <c r="B675" s="7"/>
      <c r="C675" s="7"/>
      <c r="D675" s="7"/>
      <c r="E675" s="7"/>
      <c r="F675" s="7"/>
    </row>
    <row r="676" spans="1:6" x14ac:dyDescent="0.2">
      <c r="A676" s="7"/>
      <c r="B676" s="7"/>
      <c r="C676" s="7"/>
      <c r="D676" s="7"/>
      <c r="E676" s="7"/>
      <c r="F676" s="7"/>
    </row>
    <row r="677" spans="1:6" x14ac:dyDescent="0.2">
      <c r="A677" s="7"/>
      <c r="B677" s="7"/>
      <c r="C677" s="7"/>
      <c r="D677" s="7"/>
      <c r="E677" s="7"/>
      <c r="F677" s="7"/>
    </row>
    <row r="678" spans="1:6" x14ac:dyDescent="0.2">
      <c r="A678" s="7"/>
      <c r="B678" s="7"/>
      <c r="C678" s="7"/>
      <c r="D678" s="7"/>
      <c r="E678" s="7"/>
      <c r="F678" s="7"/>
    </row>
    <row r="679" spans="1:6" x14ac:dyDescent="0.2">
      <c r="A679" s="7"/>
      <c r="B679" s="7"/>
      <c r="C679" s="7"/>
      <c r="D679" s="7"/>
      <c r="E679" s="7"/>
      <c r="F679" s="7"/>
    </row>
    <row r="680" spans="1:6" x14ac:dyDescent="0.2">
      <c r="A680" s="7"/>
      <c r="B680" s="7"/>
      <c r="C680" s="7"/>
      <c r="D680" s="7"/>
      <c r="E680" s="7"/>
      <c r="F680" s="7"/>
    </row>
    <row r="681" spans="1:6" x14ac:dyDescent="0.2">
      <c r="A681" s="7"/>
      <c r="B681" s="7"/>
      <c r="C681" s="7"/>
      <c r="D681" s="7"/>
      <c r="E681" s="7"/>
      <c r="F681" s="7"/>
    </row>
    <row r="682" spans="1:6" x14ac:dyDescent="0.2">
      <c r="A682" s="7"/>
      <c r="B682" s="7"/>
      <c r="C682" s="7"/>
      <c r="D682" s="7"/>
      <c r="E682" s="7"/>
      <c r="F682" s="7"/>
    </row>
    <row r="683" spans="1:6" x14ac:dyDescent="0.2">
      <c r="A683" s="7"/>
      <c r="B683" s="7"/>
      <c r="C683" s="7"/>
      <c r="D683" s="7"/>
      <c r="E683" s="7"/>
      <c r="F683" s="7"/>
    </row>
    <row r="684" spans="1:6" x14ac:dyDescent="0.2">
      <c r="A684" s="7"/>
      <c r="B684" s="7"/>
      <c r="C684" s="7"/>
      <c r="D684" s="7"/>
      <c r="E684" s="7"/>
      <c r="F684" s="7"/>
    </row>
    <row r="685" spans="1:6" x14ac:dyDescent="0.2">
      <c r="A685" s="7"/>
      <c r="B685" s="7"/>
      <c r="C685" s="7"/>
      <c r="D685" s="7"/>
      <c r="E685" s="7"/>
      <c r="F685" s="7"/>
    </row>
    <row r="686" spans="1:6" x14ac:dyDescent="0.2">
      <c r="A686" s="7"/>
      <c r="B686" s="7"/>
      <c r="C686" s="7"/>
      <c r="D686" s="7"/>
      <c r="E686" s="7"/>
      <c r="F686" s="7"/>
    </row>
    <row r="687" spans="1:6" x14ac:dyDescent="0.2">
      <c r="A687" s="7"/>
      <c r="B687" s="7"/>
      <c r="C687" s="7"/>
      <c r="D687" s="7"/>
      <c r="E687" s="7"/>
      <c r="F687" s="7"/>
    </row>
    <row r="688" spans="1:6" x14ac:dyDescent="0.2">
      <c r="A688" s="7"/>
      <c r="B688" s="7"/>
      <c r="C688" s="7"/>
      <c r="D688" s="7"/>
      <c r="E688" s="7"/>
      <c r="F688" s="7"/>
    </row>
    <row r="689" spans="1:6" x14ac:dyDescent="0.2">
      <c r="A689" s="7"/>
      <c r="B689" s="7"/>
      <c r="C689" s="7"/>
      <c r="D689" s="7"/>
      <c r="E689" s="7"/>
      <c r="F689" s="7"/>
    </row>
    <row r="690" spans="1:6" x14ac:dyDescent="0.2">
      <c r="A690" s="7"/>
      <c r="B690" s="7"/>
      <c r="C690" s="7"/>
      <c r="D690" s="7"/>
      <c r="E690" s="7"/>
      <c r="F690" s="7"/>
    </row>
    <row r="691" spans="1:6" x14ac:dyDescent="0.2">
      <c r="A691" s="7"/>
      <c r="B691" s="7"/>
      <c r="C691" s="7"/>
      <c r="D691" s="7"/>
      <c r="E691" s="7"/>
      <c r="F691" s="7"/>
    </row>
    <row r="692" spans="1:6" x14ac:dyDescent="0.2">
      <c r="A692" s="7"/>
      <c r="B692" s="7"/>
      <c r="C692" s="7"/>
      <c r="D692" s="7"/>
      <c r="E692" s="7"/>
      <c r="F692" s="7"/>
    </row>
    <row r="693" spans="1:6" x14ac:dyDescent="0.2">
      <c r="A693" s="7"/>
      <c r="B693" s="7"/>
      <c r="C693" s="7"/>
      <c r="D693" s="7"/>
      <c r="E693" s="7"/>
      <c r="F693" s="7"/>
    </row>
    <row r="694" spans="1:6" x14ac:dyDescent="0.2">
      <c r="A694" s="7"/>
      <c r="B694" s="7"/>
      <c r="C694" s="7"/>
      <c r="D694" s="7"/>
      <c r="E694" s="7"/>
      <c r="F694" s="7"/>
    </row>
    <row r="695" spans="1:6" x14ac:dyDescent="0.2">
      <c r="A695" s="7"/>
      <c r="B695" s="7"/>
      <c r="C695" s="7"/>
      <c r="D695" s="7"/>
      <c r="E695" s="7"/>
      <c r="F695" s="7"/>
    </row>
    <row r="696" spans="1:6" x14ac:dyDescent="0.2">
      <c r="A696" s="7"/>
      <c r="B696" s="7"/>
      <c r="C696" s="7"/>
      <c r="D696" s="7"/>
      <c r="E696" s="7"/>
      <c r="F696" s="7"/>
    </row>
    <row r="697" spans="1:6" x14ac:dyDescent="0.2">
      <c r="A697" s="7"/>
      <c r="B697" s="7"/>
      <c r="C697" s="7"/>
      <c r="D697" s="7"/>
      <c r="E697" s="7"/>
      <c r="F697" s="7"/>
    </row>
    <row r="698" spans="1:6" x14ac:dyDescent="0.2">
      <c r="A698" s="7"/>
      <c r="B698" s="7"/>
      <c r="C698" s="7"/>
      <c r="D698" s="7"/>
      <c r="E698" s="7"/>
      <c r="F698" s="7"/>
    </row>
    <row r="699" spans="1:6" x14ac:dyDescent="0.2">
      <c r="A699" s="7"/>
      <c r="B699" s="7"/>
      <c r="C699" s="7"/>
      <c r="D699" s="7"/>
      <c r="E699" s="7"/>
      <c r="F699" s="7"/>
    </row>
    <row r="700" spans="1:6" x14ac:dyDescent="0.2">
      <c r="A700" s="7"/>
      <c r="B700" s="7"/>
      <c r="C700" s="7"/>
      <c r="D700" s="7"/>
      <c r="E700" s="7"/>
      <c r="F700" s="7"/>
    </row>
    <row r="701" spans="1:6" x14ac:dyDescent="0.2">
      <c r="A701" s="7"/>
      <c r="B701" s="7"/>
      <c r="C701" s="7"/>
      <c r="D701" s="7"/>
      <c r="E701" s="7"/>
      <c r="F701" s="7"/>
    </row>
    <row r="702" spans="1:6" x14ac:dyDescent="0.2">
      <c r="A702" s="7"/>
      <c r="B702" s="7"/>
      <c r="C702" s="7"/>
      <c r="D702" s="7"/>
      <c r="E702" s="7"/>
      <c r="F702" s="7"/>
    </row>
    <row r="703" spans="1:6" x14ac:dyDescent="0.2">
      <c r="A703" s="7"/>
      <c r="B703" s="7"/>
      <c r="C703" s="7"/>
      <c r="D703" s="7"/>
      <c r="E703" s="7"/>
      <c r="F703" s="7"/>
    </row>
    <row r="704" spans="1:6" x14ac:dyDescent="0.2">
      <c r="A704" s="7"/>
      <c r="B704" s="7"/>
      <c r="C704" s="7"/>
      <c r="D704" s="7"/>
      <c r="E704" s="7"/>
      <c r="F704" s="7"/>
    </row>
    <row r="705" spans="1:6" x14ac:dyDescent="0.2">
      <c r="A705" s="7"/>
      <c r="B705" s="7"/>
      <c r="C705" s="7"/>
      <c r="D705" s="7"/>
      <c r="E705" s="7"/>
      <c r="F705" s="7"/>
    </row>
    <row r="706" spans="1:6" x14ac:dyDescent="0.2">
      <c r="A706" s="7"/>
      <c r="B706" s="7"/>
      <c r="C706" s="7"/>
      <c r="D706" s="7"/>
      <c r="E706" s="7"/>
      <c r="F706" s="7"/>
    </row>
    <row r="707" spans="1:6" x14ac:dyDescent="0.2">
      <c r="A707" s="7"/>
      <c r="B707" s="7"/>
      <c r="C707" s="7"/>
      <c r="D707" s="7"/>
      <c r="E707" s="7"/>
      <c r="F707" s="7"/>
    </row>
    <row r="708" spans="1:6" x14ac:dyDescent="0.2">
      <c r="A708" s="7"/>
      <c r="B708" s="7"/>
      <c r="C708" s="7"/>
      <c r="D708" s="7"/>
      <c r="E708" s="7"/>
      <c r="F708" s="7"/>
    </row>
    <row r="709" spans="1:6" x14ac:dyDescent="0.2">
      <c r="A709" s="7"/>
      <c r="B709" s="7"/>
      <c r="C709" s="7"/>
      <c r="D709" s="7"/>
      <c r="E709" s="7"/>
      <c r="F709" s="7"/>
    </row>
    <row r="710" spans="1:6" x14ac:dyDescent="0.2">
      <c r="A710" s="7"/>
      <c r="B710" s="7"/>
      <c r="C710" s="7"/>
      <c r="D710" s="7"/>
      <c r="E710" s="7"/>
      <c r="F710" s="7"/>
    </row>
    <row r="711" spans="1:6" x14ac:dyDescent="0.2">
      <c r="A711" s="7"/>
      <c r="B711" s="7"/>
      <c r="C711" s="7"/>
      <c r="D711" s="7"/>
      <c r="E711" s="7"/>
      <c r="F711" s="7"/>
    </row>
    <row r="712" spans="1:6" x14ac:dyDescent="0.2">
      <c r="A712" s="7"/>
      <c r="B712" s="7"/>
      <c r="C712" s="7"/>
      <c r="D712" s="7"/>
      <c r="E712" s="7"/>
      <c r="F712" s="7"/>
    </row>
    <row r="713" spans="1:6" x14ac:dyDescent="0.2">
      <c r="A713" s="7"/>
      <c r="B713" s="7"/>
      <c r="C713" s="7"/>
      <c r="D713" s="7"/>
      <c r="E713" s="7"/>
      <c r="F713" s="7"/>
    </row>
    <row r="714" spans="1:6" x14ac:dyDescent="0.2">
      <c r="A714" s="7"/>
      <c r="B714" s="7"/>
      <c r="C714" s="7"/>
      <c r="D714" s="7"/>
      <c r="E714" s="7"/>
      <c r="F714" s="7"/>
    </row>
    <row r="715" spans="1:6" x14ac:dyDescent="0.2">
      <c r="A715" s="7"/>
      <c r="B715" s="7"/>
      <c r="C715" s="7"/>
      <c r="D715" s="7"/>
      <c r="E715" s="7"/>
      <c r="F715" s="7"/>
    </row>
    <row r="716" spans="1:6" x14ac:dyDescent="0.2">
      <c r="A716" s="7"/>
      <c r="B716" s="7"/>
      <c r="C716" s="7"/>
      <c r="D716" s="7"/>
      <c r="E716" s="7"/>
      <c r="F716" s="7"/>
    </row>
    <row r="717" spans="1:6" x14ac:dyDescent="0.2">
      <c r="A717" s="7"/>
      <c r="B717" s="7"/>
      <c r="C717" s="7"/>
      <c r="D717" s="7"/>
      <c r="E717" s="7"/>
      <c r="F717" s="7"/>
    </row>
    <row r="718" spans="1:6" x14ac:dyDescent="0.2">
      <c r="A718" s="7"/>
      <c r="B718" s="7"/>
      <c r="C718" s="7"/>
      <c r="D718" s="7"/>
      <c r="E718" s="7"/>
      <c r="F718" s="7"/>
    </row>
    <row r="719" spans="1:6" x14ac:dyDescent="0.2">
      <c r="A719" s="7"/>
      <c r="B719" s="7"/>
      <c r="C719" s="7"/>
      <c r="D719" s="7"/>
      <c r="E719" s="7"/>
      <c r="F719" s="7"/>
    </row>
    <row r="720" spans="1:6" x14ac:dyDescent="0.2">
      <c r="A720" s="7"/>
      <c r="B720" s="7"/>
      <c r="C720" s="7"/>
      <c r="D720" s="7"/>
      <c r="E720" s="7"/>
      <c r="F720" s="7"/>
    </row>
    <row r="721" spans="1:6" x14ac:dyDescent="0.2">
      <c r="A721" s="7"/>
      <c r="B721" s="7"/>
      <c r="C721" s="7"/>
      <c r="D721" s="7"/>
      <c r="E721" s="7"/>
      <c r="F721" s="7"/>
    </row>
    <row r="722" spans="1:6" x14ac:dyDescent="0.2">
      <c r="A722" s="7"/>
      <c r="B722" s="7"/>
      <c r="C722" s="7"/>
      <c r="D722" s="7"/>
      <c r="E722" s="7"/>
      <c r="F722" s="7"/>
    </row>
    <row r="723" spans="1:6" x14ac:dyDescent="0.2">
      <c r="A723" s="7"/>
      <c r="B723" s="7"/>
      <c r="C723" s="7"/>
      <c r="D723" s="7"/>
      <c r="E723" s="7"/>
      <c r="F723" s="7"/>
    </row>
    <row r="724" spans="1:6" x14ac:dyDescent="0.2">
      <c r="A724" s="7"/>
      <c r="B724" s="7"/>
      <c r="C724" s="7"/>
      <c r="D724" s="7"/>
      <c r="E724" s="7"/>
      <c r="F724" s="7"/>
    </row>
    <row r="725" spans="1:6" x14ac:dyDescent="0.2">
      <c r="A725" s="7"/>
      <c r="B725" s="7"/>
      <c r="C725" s="7"/>
      <c r="D725" s="7"/>
      <c r="E725" s="7"/>
      <c r="F725" s="7"/>
    </row>
    <row r="726" spans="1:6" x14ac:dyDescent="0.2">
      <c r="A726" s="7"/>
      <c r="B726" s="7"/>
      <c r="C726" s="7"/>
      <c r="D726" s="7"/>
      <c r="E726" s="7"/>
      <c r="F726" s="7"/>
    </row>
    <row r="727" spans="1:6" x14ac:dyDescent="0.2">
      <c r="A727" s="7"/>
      <c r="B727" s="7"/>
      <c r="C727" s="7"/>
      <c r="D727" s="7"/>
      <c r="E727" s="7"/>
      <c r="F727" s="7"/>
    </row>
    <row r="728" spans="1:6" x14ac:dyDescent="0.2">
      <c r="A728" s="7"/>
      <c r="B728" s="7"/>
      <c r="C728" s="7"/>
      <c r="D728" s="7"/>
      <c r="E728" s="7"/>
      <c r="F728" s="7"/>
    </row>
    <row r="729" spans="1:6" x14ac:dyDescent="0.2">
      <c r="A729" s="7"/>
      <c r="B729" s="7"/>
      <c r="C729" s="7"/>
      <c r="D729" s="7"/>
      <c r="E729" s="7"/>
      <c r="F729" s="7"/>
    </row>
    <row r="730" spans="1:6" x14ac:dyDescent="0.2">
      <c r="A730" s="7"/>
      <c r="B730" s="7"/>
      <c r="C730" s="7"/>
      <c r="D730" s="7"/>
      <c r="E730" s="7"/>
      <c r="F730" s="7"/>
    </row>
    <row r="731" spans="1:6" x14ac:dyDescent="0.2">
      <c r="A731" s="7"/>
      <c r="B731" s="7"/>
      <c r="C731" s="7"/>
      <c r="D731" s="7"/>
      <c r="E731" s="7"/>
      <c r="F731" s="7"/>
    </row>
    <row r="732" spans="1:6" x14ac:dyDescent="0.2">
      <c r="A732" s="7"/>
      <c r="B732" s="7"/>
      <c r="C732" s="7"/>
      <c r="D732" s="7"/>
      <c r="E732" s="7"/>
      <c r="F732" s="7"/>
    </row>
    <row r="733" spans="1:6" x14ac:dyDescent="0.2">
      <c r="A733" s="7"/>
      <c r="B733" s="7"/>
      <c r="C733" s="7"/>
      <c r="D733" s="7"/>
      <c r="E733" s="7"/>
      <c r="F733" s="7"/>
    </row>
    <row r="734" spans="1:6" x14ac:dyDescent="0.2">
      <c r="A734" s="7"/>
      <c r="B734" s="7"/>
      <c r="C734" s="7"/>
      <c r="D734" s="7"/>
      <c r="E734" s="7"/>
      <c r="F734" s="7"/>
    </row>
    <row r="735" spans="1:6" x14ac:dyDescent="0.2">
      <c r="A735" s="7"/>
      <c r="B735" s="7"/>
      <c r="C735" s="7"/>
      <c r="D735" s="7"/>
      <c r="E735" s="7"/>
      <c r="F735" s="7"/>
    </row>
    <row r="736" spans="1:6" x14ac:dyDescent="0.2">
      <c r="A736" s="7"/>
      <c r="B736" s="7"/>
      <c r="C736" s="7"/>
      <c r="D736" s="7"/>
      <c r="E736" s="7"/>
      <c r="F736" s="7"/>
    </row>
    <row r="737" spans="1:6" x14ac:dyDescent="0.2">
      <c r="A737" s="7"/>
      <c r="B737" s="7"/>
      <c r="C737" s="7"/>
      <c r="D737" s="7"/>
      <c r="E737" s="7"/>
      <c r="F737" s="7"/>
    </row>
    <row r="738" spans="1:6" x14ac:dyDescent="0.2">
      <c r="A738" s="7"/>
      <c r="B738" s="7"/>
      <c r="C738" s="7"/>
      <c r="D738" s="7"/>
      <c r="E738" s="7"/>
      <c r="F738" s="7"/>
    </row>
    <row r="739" spans="1:6" x14ac:dyDescent="0.2">
      <c r="A739" s="7"/>
      <c r="B739" s="7"/>
      <c r="C739" s="7"/>
      <c r="D739" s="7"/>
      <c r="E739" s="7"/>
      <c r="F739" s="7"/>
    </row>
    <row r="740" spans="1:6" x14ac:dyDescent="0.2">
      <c r="A740" s="7"/>
      <c r="B740" s="7"/>
      <c r="C740" s="7"/>
      <c r="D740" s="7"/>
      <c r="E740" s="7"/>
      <c r="F740" s="7"/>
    </row>
    <row r="741" spans="1:6" x14ac:dyDescent="0.2">
      <c r="A741" s="7"/>
      <c r="B741" s="7"/>
      <c r="C741" s="7"/>
      <c r="D741" s="7"/>
      <c r="E741" s="7"/>
      <c r="F741" s="7"/>
    </row>
    <row r="742" spans="1:6" x14ac:dyDescent="0.2">
      <c r="A742" s="7"/>
      <c r="B742" s="7"/>
      <c r="C742" s="7"/>
      <c r="D742" s="7"/>
      <c r="E742" s="7"/>
      <c r="F742" s="7"/>
    </row>
    <row r="743" spans="1:6" x14ac:dyDescent="0.2">
      <c r="A743" s="7"/>
      <c r="B743" s="7"/>
      <c r="C743" s="7"/>
      <c r="D743" s="7"/>
      <c r="E743" s="7"/>
      <c r="F743" s="7"/>
    </row>
    <row r="744" spans="1:6" x14ac:dyDescent="0.2">
      <c r="A744" s="7"/>
      <c r="B744" s="7"/>
      <c r="C744" s="7"/>
      <c r="D744" s="7"/>
      <c r="E744" s="7"/>
      <c r="F744" s="7"/>
    </row>
    <row r="745" spans="1:6" x14ac:dyDescent="0.2">
      <c r="A745" s="7"/>
      <c r="B745" s="7"/>
      <c r="C745" s="7"/>
      <c r="D745" s="7"/>
      <c r="E745" s="7"/>
      <c r="F745" s="7"/>
    </row>
    <row r="746" spans="1:6" x14ac:dyDescent="0.2">
      <c r="A746" s="7"/>
      <c r="B746" s="7"/>
      <c r="C746" s="7"/>
      <c r="D746" s="7"/>
      <c r="E746" s="7"/>
      <c r="F746" s="7"/>
    </row>
    <row r="747" spans="1:6" x14ac:dyDescent="0.2">
      <c r="A747" s="7"/>
      <c r="B747" s="7"/>
      <c r="C747" s="7"/>
      <c r="D747" s="7"/>
      <c r="E747" s="7"/>
      <c r="F747" s="7"/>
    </row>
    <row r="748" spans="1:6" x14ac:dyDescent="0.2">
      <c r="A748" s="7"/>
      <c r="B748" s="7"/>
      <c r="C748" s="7"/>
      <c r="D748" s="7"/>
      <c r="E748" s="7"/>
      <c r="F748" s="7"/>
    </row>
    <row r="749" spans="1:6" x14ac:dyDescent="0.2">
      <c r="A749" s="7"/>
      <c r="B749" s="7"/>
      <c r="C749" s="7"/>
      <c r="D749" s="7"/>
      <c r="E749" s="7"/>
      <c r="F749" s="7"/>
    </row>
    <row r="750" spans="1:6" x14ac:dyDescent="0.2">
      <c r="A750" s="7"/>
      <c r="B750" s="7"/>
      <c r="C750" s="7"/>
      <c r="D750" s="7"/>
      <c r="E750" s="7"/>
      <c r="F750" s="7"/>
    </row>
    <row r="751" spans="1:6" x14ac:dyDescent="0.2">
      <c r="A751" s="7"/>
      <c r="B751" s="7"/>
      <c r="C751" s="7"/>
      <c r="D751" s="7"/>
      <c r="E751" s="7"/>
      <c r="F751" s="7"/>
    </row>
    <row r="752" spans="1:6" x14ac:dyDescent="0.2">
      <c r="A752" s="7"/>
      <c r="B752" s="7"/>
      <c r="C752" s="7"/>
      <c r="D752" s="7"/>
      <c r="E752" s="7"/>
      <c r="F752" s="7"/>
    </row>
    <row r="753" spans="1:6" x14ac:dyDescent="0.2">
      <c r="A753" s="7"/>
      <c r="B753" s="7"/>
      <c r="C753" s="7"/>
      <c r="D753" s="7"/>
      <c r="E753" s="7"/>
      <c r="F753" s="7"/>
    </row>
    <row r="754" spans="1:6" x14ac:dyDescent="0.2">
      <c r="A754" s="7"/>
      <c r="B754" s="7"/>
      <c r="C754" s="7"/>
      <c r="D754" s="7"/>
      <c r="E754" s="7"/>
      <c r="F754" s="7"/>
    </row>
    <row r="755" spans="1:6" x14ac:dyDescent="0.2">
      <c r="A755" s="7"/>
      <c r="B755" s="7"/>
      <c r="C755" s="7"/>
      <c r="D755" s="7"/>
      <c r="E755" s="7"/>
      <c r="F755" s="7"/>
    </row>
    <row r="756" spans="1:6" x14ac:dyDescent="0.2">
      <c r="A756" s="7"/>
      <c r="B756" s="7"/>
      <c r="C756" s="7"/>
      <c r="D756" s="7"/>
      <c r="E756" s="7"/>
      <c r="F756" s="7"/>
    </row>
    <row r="757" spans="1:6" x14ac:dyDescent="0.2">
      <c r="A757" s="7"/>
      <c r="B757" s="7"/>
      <c r="C757" s="7"/>
      <c r="D757" s="7"/>
      <c r="E757" s="7"/>
      <c r="F757" s="7"/>
    </row>
    <row r="758" spans="1:6" x14ac:dyDescent="0.2">
      <c r="A758" s="7"/>
      <c r="B758" s="7"/>
      <c r="C758" s="7"/>
      <c r="D758" s="7"/>
      <c r="E758" s="7"/>
      <c r="F758" s="7"/>
    </row>
    <row r="759" spans="1:6" x14ac:dyDescent="0.2">
      <c r="A759" s="7"/>
      <c r="B759" s="7"/>
      <c r="C759" s="7"/>
      <c r="D759" s="7"/>
      <c r="E759" s="7"/>
      <c r="F759" s="7"/>
    </row>
    <row r="760" spans="1:6" x14ac:dyDescent="0.2">
      <c r="A760" s="7"/>
      <c r="B760" s="7"/>
      <c r="C760" s="7"/>
      <c r="D760" s="7"/>
      <c r="E760" s="7"/>
      <c r="F760" s="7"/>
    </row>
    <row r="761" spans="1:6" x14ac:dyDescent="0.2">
      <c r="A761" s="7"/>
      <c r="B761" s="7"/>
      <c r="C761" s="7"/>
      <c r="D761" s="7"/>
      <c r="E761" s="7"/>
      <c r="F761" s="7"/>
    </row>
    <row r="762" spans="1:6" x14ac:dyDescent="0.2">
      <c r="A762" s="7"/>
      <c r="B762" s="7"/>
      <c r="C762" s="7"/>
      <c r="D762" s="7"/>
      <c r="E762" s="7"/>
      <c r="F762" s="7"/>
    </row>
    <row r="763" spans="1:6" x14ac:dyDescent="0.2">
      <c r="A763" s="7"/>
      <c r="B763" s="7"/>
      <c r="C763" s="7"/>
      <c r="D763" s="7"/>
      <c r="E763" s="7"/>
      <c r="F763" s="7"/>
    </row>
    <row r="764" spans="1:6" x14ac:dyDescent="0.2">
      <c r="A764" s="7"/>
      <c r="B764" s="7"/>
      <c r="C764" s="7"/>
      <c r="D764" s="7"/>
      <c r="E764" s="7"/>
      <c r="F764" s="7"/>
    </row>
    <row r="765" spans="1:6" x14ac:dyDescent="0.2">
      <c r="A765" s="7"/>
      <c r="B765" s="7"/>
      <c r="C765" s="7"/>
      <c r="D765" s="7"/>
      <c r="E765" s="7"/>
      <c r="F765" s="7"/>
    </row>
    <row r="766" spans="1:6" x14ac:dyDescent="0.2">
      <c r="A766" s="7"/>
      <c r="B766" s="7"/>
      <c r="C766" s="7"/>
      <c r="D766" s="7"/>
      <c r="E766" s="7"/>
      <c r="F766" s="7"/>
    </row>
    <row r="767" spans="1:6" x14ac:dyDescent="0.2">
      <c r="A767" s="7"/>
      <c r="B767" s="7"/>
      <c r="C767" s="7"/>
      <c r="D767" s="7"/>
      <c r="E767" s="7"/>
      <c r="F767" s="7"/>
    </row>
    <row r="768" spans="1:6" x14ac:dyDescent="0.2">
      <c r="A768" s="7"/>
      <c r="B768" s="7"/>
      <c r="C768" s="7"/>
      <c r="D768" s="7"/>
      <c r="E768" s="7"/>
      <c r="F768" s="7"/>
    </row>
    <row r="769" spans="1:6" x14ac:dyDescent="0.2">
      <c r="A769" s="7"/>
      <c r="B769" s="7"/>
      <c r="C769" s="7"/>
      <c r="D769" s="7"/>
      <c r="E769" s="7"/>
      <c r="F769" s="7"/>
    </row>
    <row r="770" spans="1:6" x14ac:dyDescent="0.2">
      <c r="A770" s="7"/>
      <c r="B770" s="7"/>
      <c r="C770" s="7"/>
      <c r="D770" s="7"/>
      <c r="E770" s="7"/>
      <c r="F770" s="7"/>
    </row>
    <row r="771" spans="1:6" x14ac:dyDescent="0.2">
      <c r="A771" s="7"/>
      <c r="B771" s="7"/>
      <c r="C771" s="7"/>
      <c r="D771" s="7"/>
      <c r="E771" s="7"/>
      <c r="F771" s="7"/>
    </row>
    <row r="772" spans="1:6" x14ac:dyDescent="0.2">
      <c r="A772" s="7"/>
      <c r="B772" s="7"/>
      <c r="C772" s="7"/>
      <c r="D772" s="7"/>
      <c r="E772" s="7"/>
      <c r="F772" s="7"/>
    </row>
    <row r="773" spans="1:6" x14ac:dyDescent="0.2">
      <c r="A773" s="7"/>
      <c r="B773" s="7"/>
      <c r="C773" s="7"/>
      <c r="D773" s="7"/>
      <c r="E773" s="7"/>
      <c r="F773" s="7"/>
    </row>
    <row r="774" spans="1:6" x14ac:dyDescent="0.2">
      <c r="A774" s="7"/>
      <c r="B774" s="7"/>
      <c r="C774" s="7"/>
      <c r="D774" s="7"/>
      <c r="E774" s="7"/>
      <c r="F774" s="7"/>
    </row>
    <row r="775" spans="1:6" x14ac:dyDescent="0.2">
      <c r="A775" s="7"/>
      <c r="B775" s="7"/>
      <c r="C775" s="7"/>
      <c r="D775" s="7"/>
      <c r="E775" s="7"/>
      <c r="F775" s="7"/>
    </row>
    <row r="776" spans="1:6" x14ac:dyDescent="0.2">
      <c r="A776" s="7"/>
      <c r="B776" s="7"/>
      <c r="C776" s="7"/>
      <c r="D776" s="7"/>
      <c r="E776" s="7"/>
      <c r="F776" s="7"/>
    </row>
    <row r="777" spans="1:6" x14ac:dyDescent="0.2">
      <c r="A777" s="7"/>
      <c r="B777" s="7"/>
      <c r="C777" s="7"/>
      <c r="D777" s="7"/>
      <c r="E777" s="7"/>
      <c r="F777" s="7"/>
    </row>
    <row r="778" spans="1:6" x14ac:dyDescent="0.2">
      <c r="A778" s="7"/>
      <c r="B778" s="7"/>
      <c r="C778" s="7"/>
      <c r="D778" s="7"/>
      <c r="E778" s="7"/>
      <c r="F778" s="7"/>
    </row>
    <row r="779" spans="1:6" x14ac:dyDescent="0.2">
      <c r="A779" s="7"/>
      <c r="B779" s="7"/>
      <c r="C779" s="7"/>
      <c r="D779" s="7"/>
      <c r="E779" s="7"/>
      <c r="F779" s="7"/>
    </row>
    <row r="780" spans="1:6" x14ac:dyDescent="0.2">
      <c r="A780" s="7"/>
      <c r="B780" s="7"/>
      <c r="C780" s="7"/>
      <c r="D780" s="7"/>
      <c r="E780" s="7"/>
      <c r="F780" s="7"/>
    </row>
    <row r="781" spans="1:6" x14ac:dyDescent="0.2">
      <c r="A781" s="7"/>
      <c r="B781" s="7"/>
      <c r="C781" s="7"/>
      <c r="D781" s="7"/>
      <c r="E781" s="7"/>
      <c r="F781" s="7"/>
    </row>
    <row r="782" spans="1:6" x14ac:dyDescent="0.2">
      <c r="A782" s="7"/>
      <c r="B782" s="7"/>
      <c r="C782" s="7"/>
      <c r="D782" s="7"/>
      <c r="E782" s="7"/>
      <c r="F782" s="7"/>
    </row>
    <row r="783" spans="1:6" x14ac:dyDescent="0.2">
      <c r="A783" s="7"/>
      <c r="B783" s="7"/>
      <c r="C783" s="7"/>
      <c r="D783" s="7"/>
      <c r="E783" s="7"/>
      <c r="F783" s="7"/>
    </row>
    <row r="784" spans="1:6" x14ac:dyDescent="0.2">
      <c r="A784" s="7"/>
      <c r="B784" s="7"/>
      <c r="C784" s="7"/>
      <c r="D784" s="7"/>
      <c r="E784" s="7"/>
      <c r="F784" s="7"/>
    </row>
    <row r="785" spans="1:6" x14ac:dyDescent="0.2">
      <c r="A785" s="7"/>
      <c r="B785" s="7"/>
      <c r="C785" s="7"/>
      <c r="D785" s="7"/>
      <c r="E785" s="7"/>
      <c r="F785" s="7"/>
    </row>
    <row r="786" spans="1:6" x14ac:dyDescent="0.2">
      <c r="A786" s="7"/>
      <c r="B786" s="7"/>
      <c r="C786" s="7"/>
      <c r="D786" s="7"/>
      <c r="E786" s="7"/>
      <c r="F786" s="7"/>
    </row>
    <row r="787" spans="1:6" x14ac:dyDescent="0.2">
      <c r="A787" s="7"/>
      <c r="B787" s="7"/>
      <c r="C787" s="7"/>
      <c r="D787" s="7"/>
      <c r="E787" s="7"/>
      <c r="F787" s="7"/>
    </row>
    <row r="788" spans="1:6" x14ac:dyDescent="0.2">
      <c r="A788" s="7"/>
      <c r="B788" s="7"/>
      <c r="C788" s="7"/>
      <c r="D788" s="7"/>
      <c r="E788" s="7"/>
      <c r="F788" s="7"/>
    </row>
    <row r="789" spans="1:6" x14ac:dyDescent="0.2">
      <c r="A789" s="7"/>
      <c r="B789" s="7"/>
      <c r="C789" s="7"/>
      <c r="D789" s="7"/>
      <c r="E789" s="7"/>
      <c r="F789" s="7"/>
    </row>
    <row r="790" spans="1:6" x14ac:dyDescent="0.2">
      <c r="A790" s="7"/>
      <c r="B790" s="7"/>
      <c r="C790" s="7"/>
      <c r="D790" s="7"/>
      <c r="E790" s="7"/>
      <c r="F790" s="7"/>
    </row>
    <row r="791" spans="1:6" x14ac:dyDescent="0.2">
      <c r="A791" s="7"/>
      <c r="B791" s="7"/>
      <c r="C791" s="7"/>
      <c r="D791" s="7"/>
      <c r="E791" s="7"/>
      <c r="F791" s="7"/>
    </row>
    <row r="792" spans="1:6" x14ac:dyDescent="0.2">
      <c r="A792" s="7"/>
      <c r="B792" s="7"/>
      <c r="C792" s="7"/>
      <c r="D792" s="7"/>
      <c r="E792" s="7"/>
      <c r="F792" s="7"/>
    </row>
    <row r="793" spans="1:6" x14ac:dyDescent="0.2">
      <c r="A793" s="7"/>
      <c r="B793" s="7"/>
      <c r="C793" s="7"/>
      <c r="D793" s="7"/>
      <c r="E793" s="7"/>
      <c r="F793" s="7"/>
    </row>
    <row r="794" spans="1:6" x14ac:dyDescent="0.2">
      <c r="A794" s="7"/>
      <c r="B794" s="7"/>
      <c r="C794" s="7"/>
      <c r="D794" s="7"/>
      <c r="E794" s="7"/>
      <c r="F794" s="7"/>
    </row>
    <row r="795" spans="1:6" x14ac:dyDescent="0.2">
      <c r="A795" s="7"/>
      <c r="B795" s="7"/>
      <c r="C795" s="7"/>
      <c r="D795" s="7"/>
      <c r="E795" s="7"/>
      <c r="F795" s="7"/>
    </row>
    <row r="796" spans="1:6" x14ac:dyDescent="0.2">
      <c r="A796" s="7"/>
      <c r="B796" s="7"/>
      <c r="C796" s="7"/>
      <c r="D796" s="7"/>
      <c r="E796" s="7"/>
      <c r="F796" s="7"/>
    </row>
    <row r="797" spans="1:6" x14ac:dyDescent="0.2">
      <c r="A797" s="7"/>
      <c r="B797" s="7"/>
      <c r="C797" s="7"/>
      <c r="D797" s="7"/>
      <c r="E797" s="7"/>
      <c r="F797" s="7"/>
    </row>
    <row r="798" spans="1:6" x14ac:dyDescent="0.2">
      <c r="A798" s="7"/>
      <c r="B798" s="7"/>
      <c r="C798" s="7"/>
      <c r="D798" s="7"/>
      <c r="E798" s="7"/>
      <c r="F798" s="7"/>
    </row>
    <row r="799" spans="1:6" x14ac:dyDescent="0.2">
      <c r="A799" s="7"/>
      <c r="B799" s="7"/>
      <c r="C799" s="7"/>
      <c r="D799" s="7"/>
      <c r="E799" s="7"/>
      <c r="F799" s="7"/>
    </row>
    <row r="800" spans="1:6" x14ac:dyDescent="0.2">
      <c r="A800" s="7"/>
      <c r="B800" s="7"/>
      <c r="C800" s="7"/>
      <c r="D800" s="7"/>
      <c r="E800" s="7"/>
      <c r="F800" s="7"/>
    </row>
    <row r="801" spans="1:6" x14ac:dyDescent="0.2">
      <c r="A801" s="7"/>
      <c r="B801" s="7"/>
      <c r="C801" s="7"/>
      <c r="D801" s="7"/>
      <c r="E801" s="7"/>
      <c r="F801" s="7"/>
    </row>
    <row r="802" spans="1:6" x14ac:dyDescent="0.2">
      <c r="A802" s="7"/>
      <c r="B802" s="7"/>
      <c r="C802" s="7"/>
      <c r="D802" s="7"/>
      <c r="E802" s="7"/>
      <c r="F802" s="7"/>
    </row>
    <row r="803" spans="1:6" x14ac:dyDescent="0.2">
      <c r="A803" s="7"/>
      <c r="B803" s="7"/>
      <c r="C803" s="7"/>
      <c r="D803" s="7"/>
      <c r="E803" s="7"/>
      <c r="F803" s="7"/>
    </row>
    <row r="804" spans="1:6" x14ac:dyDescent="0.2">
      <c r="A804" s="7"/>
      <c r="B804" s="7"/>
      <c r="C804" s="7"/>
      <c r="D804" s="7"/>
      <c r="E804" s="7"/>
      <c r="F804" s="7"/>
    </row>
    <row r="805" spans="1:6" x14ac:dyDescent="0.2">
      <c r="A805" s="7"/>
      <c r="B805" s="7"/>
      <c r="C805" s="7"/>
      <c r="D805" s="7"/>
      <c r="E805" s="7"/>
      <c r="F805" s="7"/>
    </row>
    <row r="806" spans="1:6" x14ac:dyDescent="0.2">
      <c r="A806" s="7"/>
      <c r="B806" s="7"/>
      <c r="C806" s="7"/>
      <c r="D806" s="7"/>
      <c r="E806" s="7"/>
      <c r="F806" s="7"/>
    </row>
    <row r="807" spans="1:6" x14ac:dyDescent="0.2">
      <c r="A807" s="7"/>
      <c r="B807" s="7"/>
      <c r="C807" s="7"/>
      <c r="D807" s="7"/>
      <c r="E807" s="7"/>
      <c r="F807" s="7"/>
    </row>
    <row r="808" spans="1:6" x14ac:dyDescent="0.2">
      <c r="A808" s="7"/>
      <c r="B808" s="7"/>
      <c r="C808" s="7"/>
      <c r="D808" s="7"/>
      <c r="E808" s="7"/>
      <c r="F808" s="7"/>
    </row>
    <row r="809" spans="1:6" x14ac:dyDescent="0.2">
      <c r="A809" s="7"/>
      <c r="B809" s="7"/>
      <c r="C809" s="7"/>
      <c r="D809" s="7"/>
      <c r="E809" s="7"/>
      <c r="F809" s="7"/>
    </row>
    <row r="810" spans="1:6" x14ac:dyDescent="0.2">
      <c r="A810" s="7"/>
      <c r="B810" s="7"/>
      <c r="C810" s="7"/>
      <c r="D810" s="7"/>
      <c r="E810" s="7"/>
      <c r="F810" s="7"/>
    </row>
    <row r="811" spans="1:6" x14ac:dyDescent="0.2">
      <c r="A811" s="7"/>
      <c r="B811" s="7"/>
      <c r="C811" s="7"/>
      <c r="D811" s="7"/>
      <c r="E811" s="7"/>
      <c r="F811" s="7"/>
    </row>
    <row r="812" spans="1:6" x14ac:dyDescent="0.2">
      <c r="A812" s="7"/>
      <c r="B812" s="7"/>
      <c r="C812" s="7"/>
      <c r="D812" s="7"/>
      <c r="E812" s="7"/>
      <c r="F812" s="7"/>
    </row>
    <row r="813" spans="1:6" x14ac:dyDescent="0.2">
      <c r="A813" s="7"/>
      <c r="B813" s="7"/>
      <c r="C813" s="7"/>
      <c r="D813" s="7"/>
      <c r="E813" s="7"/>
      <c r="F813" s="7"/>
    </row>
    <row r="814" spans="1:6" x14ac:dyDescent="0.2">
      <c r="A814" s="7"/>
      <c r="B814" s="7"/>
      <c r="C814" s="7"/>
      <c r="D814" s="7"/>
      <c r="E814" s="7"/>
      <c r="F814" s="7"/>
    </row>
    <row r="815" spans="1:6" x14ac:dyDescent="0.2">
      <c r="A815" s="7"/>
      <c r="B815" s="7"/>
      <c r="C815" s="7"/>
      <c r="D815" s="7"/>
      <c r="E815" s="7"/>
      <c r="F815" s="7"/>
    </row>
    <row r="816" spans="1:6" x14ac:dyDescent="0.2">
      <c r="A816" s="7"/>
      <c r="B816" s="7"/>
      <c r="C816" s="7"/>
      <c r="D816" s="7"/>
      <c r="E816" s="7"/>
      <c r="F816" s="7"/>
    </row>
    <row r="817" spans="1:6" x14ac:dyDescent="0.2">
      <c r="A817" s="7"/>
      <c r="B817" s="7"/>
      <c r="C817" s="7"/>
      <c r="D817" s="7"/>
      <c r="E817" s="7"/>
      <c r="F817" s="7"/>
    </row>
    <row r="818" spans="1:6" x14ac:dyDescent="0.2">
      <c r="A818" s="7"/>
      <c r="B818" s="7"/>
      <c r="C818" s="7"/>
      <c r="D818" s="7"/>
      <c r="E818" s="7"/>
      <c r="F818" s="7"/>
    </row>
    <row r="819" spans="1:6" x14ac:dyDescent="0.2">
      <c r="A819" s="7"/>
      <c r="B819" s="7"/>
      <c r="C819" s="7"/>
      <c r="D819" s="7"/>
      <c r="E819" s="7"/>
      <c r="F819" s="7"/>
    </row>
    <row r="820" spans="1:6" x14ac:dyDescent="0.2">
      <c r="A820" s="7"/>
      <c r="B820" s="7"/>
      <c r="C820" s="7"/>
      <c r="D820" s="7"/>
      <c r="E820" s="7"/>
      <c r="F820" s="7"/>
    </row>
    <row r="821" spans="1:6" x14ac:dyDescent="0.2">
      <c r="A821" s="7"/>
      <c r="B821" s="7"/>
      <c r="C821" s="7"/>
      <c r="D821" s="7"/>
      <c r="E821" s="7"/>
      <c r="F821" s="7"/>
    </row>
    <row r="822" spans="1:6" x14ac:dyDescent="0.2">
      <c r="A822" s="7"/>
      <c r="B822" s="7"/>
      <c r="C822" s="7"/>
      <c r="D822" s="7"/>
      <c r="E822" s="7"/>
      <c r="F822" s="7"/>
    </row>
    <row r="823" spans="1:6" x14ac:dyDescent="0.2">
      <c r="A823" s="7"/>
      <c r="B823" s="7"/>
      <c r="C823" s="7"/>
      <c r="D823" s="7"/>
      <c r="E823" s="7"/>
      <c r="F823" s="7"/>
    </row>
    <row r="824" spans="1:6" x14ac:dyDescent="0.2">
      <c r="A824" s="7"/>
      <c r="B824" s="7"/>
      <c r="C824" s="7"/>
      <c r="D824" s="7"/>
      <c r="E824" s="7"/>
      <c r="F824" s="7"/>
    </row>
    <row r="825" spans="1:6" x14ac:dyDescent="0.2">
      <c r="A825" s="7"/>
      <c r="B825" s="7"/>
      <c r="C825" s="7"/>
      <c r="D825" s="7"/>
      <c r="E825" s="7"/>
      <c r="F825" s="7"/>
    </row>
    <row r="826" spans="1:6" x14ac:dyDescent="0.2">
      <c r="A826" s="7"/>
      <c r="B826" s="7"/>
      <c r="C826" s="7"/>
      <c r="D826" s="7"/>
      <c r="E826" s="7"/>
      <c r="F826" s="7"/>
    </row>
    <row r="827" spans="1:6" x14ac:dyDescent="0.2">
      <c r="A827" s="7"/>
      <c r="B827" s="7"/>
      <c r="C827" s="7"/>
      <c r="D827" s="7"/>
      <c r="E827" s="7"/>
      <c r="F827" s="7"/>
    </row>
    <row r="828" spans="1:6" x14ac:dyDescent="0.2">
      <c r="A828" s="7"/>
      <c r="B828" s="7"/>
      <c r="C828" s="7"/>
      <c r="D828" s="7"/>
      <c r="E828" s="7"/>
      <c r="F828" s="7"/>
    </row>
    <row r="829" spans="1:6" x14ac:dyDescent="0.2">
      <c r="A829" s="7"/>
      <c r="B829" s="7"/>
      <c r="C829" s="7"/>
      <c r="D829" s="7"/>
      <c r="E829" s="7"/>
      <c r="F829" s="7"/>
    </row>
    <row r="830" spans="1:6" x14ac:dyDescent="0.2">
      <c r="A830" s="7"/>
      <c r="B830" s="7"/>
      <c r="C830" s="7"/>
      <c r="D830" s="7"/>
      <c r="E830" s="7"/>
      <c r="F830" s="7"/>
    </row>
    <row r="831" spans="1:6" x14ac:dyDescent="0.2">
      <c r="A831" s="7"/>
      <c r="B831" s="7"/>
      <c r="C831" s="7"/>
      <c r="D831" s="7"/>
      <c r="E831" s="7"/>
      <c r="F831" s="7"/>
    </row>
    <row r="832" spans="1:6" x14ac:dyDescent="0.2">
      <c r="A832" s="7"/>
      <c r="B832" s="7"/>
      <c r="C832" s="7"/>
      <c r="D832" s="7"/>
      <c r="E832" s="7"/>
      <c r="F832" s="7"/>
    </row>
    <row r="833" spans="1:6" x14ac:dyDescent="0.2">
      <c r="A833" s="7"/>
      <c r="B833" s="7"/>
      <c r="C833" s="7"/>
      <c r="D833" s="7"/>
      <c r="E833" s="7"/>
      <c r="F833" s="7"/>
    </row>
    <row r="834" spans="1:6" x14ac:dyDescent="0.2">
      <c r="A834" s="7"/>
      <c r="B834" s="7"/>
      <c r="C834" s="7"/>
      <c r="D834" s="7"/>
      <c r="E834" s="7"/>
      <c r="F834" s="7"/>
    </row>
    <row r="835" spans="1:6" x14ac:dyDescent="0.2">
      <c r="A835" s="7"/>
      <c r="B835" s="7"/>
      <c r="C835" s="7"/>
      <c r="D835" s="7"/>
      <c r="E835" s="7"/>
      <c r="F835" s="7"/>
    </row>
    <row r="836" spans="1:6" x14ac:dyDescent="0.2">
      <c r="A836" s="7"/>
      <c r="B836" s="7"/>
      <c r="C836" s="7"/>
      <c r="D836" s="7"/>
      <c r="E836" s="7"/>
      <c r="F836" s="7"/>
    </row>
    <row r="837" spans="1:6" x14ac:dyDescent="0.2">
      <c r="A837" s="7"/>
      <c r="B837" s="7"/>
      <c r="C837" s="7"/>
      <c r="D837" s="7"/>
      <c r="E837" s="7"/>
      <c r="F837" s="7"/>
    </row>
    <row r="838" spans="1:6" x14ac:dyDescent="0.2">
      <c r="A838" s="7"/>
      <c r="B838" s="7"/>
      <c r="C838" s="7"/>
      <c r="D838" s="7"/>
      <c r="E838" s="7"/>
      <c r="F838" s="7"/>
    </row>
    <row r="839" spans="1:6" x14ac:dyDescent="0.2">
      <c r="A839" s="7"/>
      <c r="B839" s="7"/>
      <c r="C839" s="7"/>
      <c r="D839" s="7"/>
      <c r="E839" s="7"/>
      <c r="F839" s="7"/>
    </row>
    <row r="840" spans="1:6" x14ac:dyDescent="0.2">
      <c r="A840" s="7"/>
      <c r="B840" s="7"/>
      <c r="C840" s="7"/>
      <c r="D840" s="7"/>
      <c r="E840" s="7"/>
      <c r="F840" s="7"/>
    </row>
    <row r="841" spans="1:6" x14ac:dyDescent="0.2">
      <c r="A841" s="7"/>
      <c r="B841" s="7"/>
      <c r="C841" s="7"/>
      <c r="D841" s="7"/>
      <c r="E841" s="7"/>
      <c r="F841" s="7"/>
    </row>
    <row r="842" spans="1:6" x14ac:dyDescent="0.2">
      <c r="A842" s="7"/>
      <c r="B842" s="7"/>
      <c r="C842" s="7"/>
      <c r="D842" s="7"/>
      <c r="E842" s="7"/>
      <c r="F842" s="7"/>
    </row>
    <row r="843" spans="1:6" x14ac:dyDescent="0.2">
      <c r="A843" s="7"/>
      <c r="B843" s="7"/>
      <c r="C843" s="7"/>
      <c r="D843" s="7"/>
      <c r="E843" s="7"/>
      <c r="F843" s="7"/>
    </row>
    <row r="844" spans="1:6" x14ac:dyDescent="0.2">
      <c r="A844" s="7"/>
      <c r="B844" s="7"/>
      <c r="C844" s="7"/>
      <c r="D844" s="7"/>
      <c r="E844" s="7"/>
      <c r="F844" s="7"/>
    </row>
    <row r="845" spans="1:6" x14ac:dyDescent="0.2">
      <c r="A845" s="7"/>
      <c r="B845" s="7"/>
      <c r="C845" s="7"/>
      <c r="D845" s="7"/>
      <c r="E845" s="7"/>
      <c r="F845" s="7"/>
    </row>
    <row r="846" spans="1:6" x14ac:dyDescent="0.2">
      <c r="A846" s="7"/>
      <c r="B846" s="7"/>
      <c r="C846" s="7"/>
      <c r="D846" s="7"/>
      <c r="E846" s="7"/>
      <c r="F846" s="7"/>
    </row>
    <row r="847" spans="1:6" x14ac:dyDescent="0.2">
      <c r="A847" s="7"/>
      <c r="B847" s="7"/>
      <c r="C847" s="7"/>
      <c r="D847" s="7"/>
      <c r="E847" s="7"/>
      <c r="F847" s="7"/>
    </row>
    <row r="848" spans="1:6" x14ac:dyDescent="0.2">
      <c r="A848" s="7"/>
      <c r="B848" s="7"/>
      <c r="C848" s="7"/>
      <c r="D848" s="7"/>
      <c r="E848" s="7"/>
      <c r="F848" s="7"/>
    </row>
    <row r="849" spans="1:6" x14ac:dyDescent="0.2">
      <c r="A849" s="7"/>
      <c r="B849" s="7"/>
      <c r="C849" s="7"/>
      <c r="D849" s="7"/>
      <c r="E849" s="7"/>
      <c r="F849" s="7"/>
    </row>
    <row r="850" spans="1:6" x14ac:dyDescent="0.2">
      <c r="A850" s="7"/>
      <c r="B850" s="7"/>
      <c r="C850" s="7"/>
      <c r="D850" s="7"/>
      <c r="E850" s="7"/>
      <c r="F850" s="7"/>
    </row>
    <row r="851" spans="1:6" x14ac:dyDescent="0.2">
      <c r="A851" s="7"/>
      <c r="B851" s="7"/>
      <c r="C851" s="7"/>
      <c r="D851" s="7"/>
      <c r="E851" s="7"/>
      <c r="F851" s="7"/>
    </row>
    <row r="852" spans="1:6" x14ac:dyDescent="0.2">
      <c r="A852" s="7"/>
      <c r="B852" s="7"/>
      <c r="C852" s="7"/>
      <c r="D852" s="7"/>
      <c r="E852" s="7"/>
      <c r="F852" s="7"/>
    </row>
    <row r="853" spans="1:6" x14ac:dyDescent="0.2">
      <c r="A853" s="7"/>
      <c r="B853" s="7"/>
      <c r="C853" s="7"/>
      <c r="D853" s="7"/>
      <c r="E853" s="7"/>
      <c r="F853" s="7"/>
    </row>
    <row r="854" spans="1:6" x14ac:dyDescent="0.2">
      <c r="A854" s="7"/>
      <c r="B854" s="7"/>
      <c r="C854" s="7"/>
      <c r="D854" s="7"/>
      <c r="E854" s="7"/>
      <c r="F854" s="7"/>
    </row>
    <row r="855" spans="1:6" x14ac:dyDescent="0.2">
      <c r="A855" s="7"/>
      <c r="B855" s="7"/>
      <c r="C855" s="7"/>
      <c r="D855" s="7"/>
      <c r="E855" s="7"/>
      <c r="F855" s="7"/>
    </row>
    <row r="856" spans="1:6" x14ac:dyDescent="0.2">
      <c r="A856" s="7"/>
      <c r="B856" s="7"/>
      <c r="C856" s="7"/>
      <c r="D856" s="7"/>
      <c r="E856" s="7"/>
      <c r="F856" s="7"/>
    </row>
    <row r="857" spans="1:6" x14ac:dyDescent="0.2">
      <c r="A857" s="7"/>
      <c r="B857" s="7"/>
      <c r="C857" s="7"/>
      <c r="D857" s="7"/>
      <c r="E857" s="7"/>
      <c r="F857" s="7"/>
    </row>
    <row r="858" spans="1:6" x14ac:dyDescent="0.2">
      <c r="A858" s="7"/>
      <c r="B858" s="7"/>
      <c r="C858" s="7"/>
      <c r="D858" s="7"/>
      <c r="E858" s="7"/>
      <c r="F858" s="7"/>
    </row>
    <row r="859" spans="1:6" x14ac:dyDescent="0.2">
      <c r="A859" s="7"/>
      <c r="B859" s="7"/>
      <c r="C859" s="7"/>
      <c r="D859" s="7"/>
      <c r="E859" s="7"/>
      <c r="F859" s="7"/>
    </row>
    <row r="860" spans="1:6" x14ac:dyDescent="0.2">
      <c r="A860" s="7"/>
      <c r="B860" s="7"/>
      <c r="C860" s="7"/>
      <c r="D860" s="7"/>
      <c r="E860" s="7"/>
      <c r="F860" s="7"/>
    </row>
    <row r="861" spans="1:6" x14ac:dyDescent="0.2">
      <c r="A861" s="7"/>
      <c r="B861" s="7"/>
      <c r="C861" s="7"/>
      <c r="D861" s="7"/>
      <c r="E861" s="7"/>
      <c r="F861" s="7"/>
    </row>
    <row r="862" spans="1:6" x14ac:dyDescent="0.2">
      <c r="A862" s="7"/>
      <c r="B862" s="7"/>
      <c r="C862" s="7"/>
      <c r="D862" s="7"/>
      <c r="E862" s="7"/>
      <c r="F862" s="7"/>
    </row>
    <row r="863" spans="1:6" x14ac:dyDescent="0.2">
      <c r="A863" s="7"/>
      <c r="B863" s="7"/>
      <c r="C863" s="7"/>
      <c r="D863" s="7"/>
      <c r="E863" s="7"/>
      <c r="F863" s="7"/>
    </row>
    <row r="864" spans="1:6" x14ac:dyDescent="0.2">
      <c r="A864" s="7"/>
      <c r="B864" s="7"/>
      <c r="C864" s="7"/>
      <c r="D864" s="7"/>
      <c r="E864" s="7"/>
      <c r="F864" s="7"/>
    </row>
    <row r="865" spans="1:6" x14ac:dyDescent="0.2">
      <c r="A865" s="7"/>
      <c r="B865" s="7"/>
      <c r="C865" s="7"/>
      <c r="D865" s="7"/>
      <c r="E865" s="7"/>
      <c r="F865" s="7"/>
    </row>
    <row r="866" spans="1:6" x14ac:dyDescent="0.2">
      <c r="A866" s="7"/>
      <c r="B866" s="7"/>
      <c r="C866" s="7"/>
      <c r="D866" s="7"/>
      <c r="E866" s="7"/>
      <c r="F866" s="7"/>
    </row>
    <row r="867" spans="1:6" x14ac:dyDescent="0.2">
      <c r="A867" s="7"/>
      <c r="B867" s="7"/>
      <c r="C867" s="7"/>
      <c r="D867" s="7"/>
      <c r="E867" s="7"/>
      <c r="F867" s="7"/>
    </row>
    <row r="868" spans="1:6" x14ac:dyDescent="0.2">
      <c r="A868" s="7"/>
      <c r="B868" s="7"/>
      <c r="C868" s="7"/>
      <c r="D868" s="7"/>
      <c r="E868" s="7"/>
      <c r="F868" s="7"/>
    </row>
    <row r="869" spans="1:6" x14ac:dyDescent="0.2">
      <c r="A869" s="7"/>
      <c r="B869" s="7"/>
      <c r="C869" s="7"/>
      <c r="D869" s="7"/>
      <c r="E869" s="7"/>
      <c r="F869" s="7"/>
    </row>
    <row r="870" spans="1:6" x14ac:dyDescent="0.2">
      <c r="A870" s="7"/>
      <c r="B870" s="7"/>
      <c r="C870" s="7"/>
      <c r="D870" s="7"/>
      <c r="E870" s="7"/>
      <c r="F870" s="7"/>
    </row>
    <row r="871" spans="1:6" x14ac:dyDescent="0.2">
      <c r="A871" s="7"/>
      <c r="B871" s="7"/>
      <c r="C871" s="7"/>
      <c r="D871" s="7"/>
      <c r="E871" s="7"/>
      <c r="F871" s="7"/>
    </row>
    <row r="872" spans="1:6" x14ac:dyDescent="0.2">
      <c r="A872" s="7"/>
      <c r="B872" s="7"/>
      <c r="C872" s="7"/>
      <c r="D872" s="7"/>
      <c r="E872" s="7"/>
      <c r="F872" s="7"/>
    </row>
    <row r="873" spans="1:6" x14ac:dyDescent="0.2">
      <c r="A873" s="7"/>
      <c r="B873" s="7"/>
      <c r="C873" s="7"/>
      <c r="D873" s="7"/>
      <c r="E873" s="7"/>
      <c r="F873" s="7"/>
    </row>
    <row r="874" spans="1:6" x14ac:dyDescent="0.2">
      <c r="A874" s="7"/>
      <c r="B874" s="7"/>
      <c r="C874" s="7"/>
      <c r="D874" s="7"/>
      <c r="E874" s="7"/>
      <c r="F874" s="7"/>
    </row>
    <row r="875" spans="1:6" x14ac:dyDescent="0.2">
      <c r="A875" s="7"/>
      <c r="B875" s="7"/>
      <c r="C875" s="7"/>
      <c r="D875" s="7"/>
      <c r="E875" s="7"/>
      <c r="F875" s="7"/>
    </row>
    <row r="876" spans="1:6" x14ac:dyDescent="0.2">
      <c r="A876" s="7"/>
      <c r="B876" s="7"/>
      <c r="C876" s="7"/>
      <c r="D876" s="7"/>
      <c r="E876" s="7"/>
      <c r="F876" s="7"/>
    </row>
    <row r="877" spans="1:6" x14ac:dyDescent="0.2">
      <c r="A877" s="7"/>
      <c r="B877" s="7"/>
      <c r="C877" s="7"/>
      <c r="D877" s="7"/>
      <c r="E877" s="7"/>
      <c r="F877" s="7"/>
    </row>
    <row r="878" spans="1:6" x14ac:dyDescent="0.2">
      <c r="A878" s="7"/>
      <c r="B878" s="7"/>
      <c r="C878" s="7"/>
      <c r="D878" s="7"/>
      <c r="E878" s="7"/>
      <c r="F878" s="7"/>
    </row>
    <row r="879" spans="1:6" x14ac:dyDescent="0.2">
      <c r="A879" s="7"/>
      <c r="B879" s="7"/>
      <c r="C879" s="7"/>
      <c r="D879" s="7"/>
      <c r="E879" s="7"/>
      <c r="F879" s="7"/>
    </row>
    <row r="880" spans="1:6" x14ac:dyDescent="0.2">
      <c r="A880" s="7"/>
      <c r="B880" s="7"/>
      <c r="C880" s="7"/>
      <c r="D880" s="7"/>
      <c r="E880" s="7"/>
      <c r="F880" s="7"/>
    </row>
    <row r="881" spans="1:6" x14ac:dyDescent="0.2">
      <c r="A881" s="7"/>
      <c r="B881" s="7"/>
      <c r="C881" s="7"/>
      <c r="D881" s="7"/>
      <c r="E881" s="7"/>
      <c r="F881" s="7"/>
    </row>
    <row r="882" spans="1:6" x14ac:dyDescent="0.2">
      <c r="A882" s="7"/>
      <c r="B882" s="7"/>
      <c r="C882" s="7"/>
      <c r="D882" s="7"/>
      <c r="E882" s="7"/>
      <c r="F882" s="7"/>
    </row>
    <row r="883" spans="1:6" x14ac:dyDescent="0.2">
      <c r="A883" s="7"/>
      <c r="B883" s="7"/>
      <c r="C883" s="7"/>
      <c r="D883" s="7"/>
      <c r="E883" s="7"/>
      <c r="F883" s="7"/>
    </row>
    <row r="884" spans="1:6" x14ac:dyDescent="0.2">
      <c r="A884" s="7"/>
      <c r="B884" s="7"/>
      <c r="C884" s="7"/>
      <c r="D884" s="7"/>
      <c r="E884" s="7"/>
      <c r="F884" s="7"/>
    </row>
    <row r="885" spans="1:6" x14ac:dyDescent="0.2">
      <c r="A885" s="7"/>
      <c r="B885" s="7"/>
      <c r="C885" s="7"/>
      <c r="D885" s="7"/>
      <c r="E885" s="7"/>
      <c r="F885" s="7"/>
    </row>
    <row r="886" spans="1:6" x14ac:dyDescent="0.2">
      <c r="A886" s="7"/>
      <c r="B886" s="7"/>
      <c r="C886" s="7"/>
      <c r="D886" s="7"/>
      <c r="E886" s="7"/>
      <c r="F886" s="7"/>
    </row>
    <row r="887" spans="1:6" x14ac:dyDescent="0.2">
      <c r="A887" s="7"/>
      <c r="B887" s="7"/>
      <c r="C887" s="7"/>
      <c r="D887" s="7"/>
      <c r="E887" s="7"/>
      <c r="F887" s="7"/>
    </row>
    <row r="888" spans="1:6" x14ac:dyDescent="0.2">
      <c r="A888" s="7"/>
      <c r="B888" s="7"/>
      <c r="C888" s="7"/>
      <c r="D888" s="7"/>
      <c r="E888" s="7"/>
      <c r="F888" s="7"/>
    </row>
    <row r="889" spans="1:6" x14ac:dyDescent="0.2">
      <c r="A889" s="7"/>
      <c r="B889" s="7"/>
      <c r="C889" s="7"/>
      <c r="D889" s="7"/>
      <c r="E889" s="7"/>
      <c r="F889" s="7"/>
    </row>
    <row r="890" spans="1:6" x14ac:dyDescent="0.2">
      <c r="A890" s="7"/>
      <c r="B890" s="7"/>
      <c r="C890" s="7"/>
      <c r="D890" s="7"/>
      <c r="E890" s="7"/>
      <c r="F890" s="7"/>
    </row>
    <row r="891" spans="1:6" x14ac:dyDescent="0.2">
      <c r="A891" s="7"/>
      <c r="B891" s="7"/>
      <c r="C891" s="7"/>
      <c r="D891" s="7"/>
      <c r="E891" s="7"/>
      <c r="F891" s="7"/>
    </row>
    <row r="892" spans="1:6" x14ac:dyDescent="0.2">
      <c r="A892" s="7"/>
      <c r="B892" s="7"/>
      <c r="C892" s="7"/>
      <c r="D892" s="7"/>
      <c r="E892" s="7"/>
      <c r="F892" s="7"/>
    </row>
    <row r="893" spans="1:6" x14ac:dyDescent="0.2">
      <c r="A893" s="7"/>
      <c r="B893" s="7"/>
      <c r="C893" s="7"/>
      <c r="D893" s="7"/>
      <c r="E893" s="7"/>
      <c r="F893" s="7"/>
    </row>
    <row r="894" spans="1:6" x14ac:dyDescent="0.2">
      <c r="A894" s="7"/>
      <c r="B894" s="7"/>
      <c r="C894" s="7"/>
      <c r="D894" s="7"/>
      <c r="E894" s="7"/>
      <c r="F894" s="7"/>
    </row>
    <row r="895" spans="1:6" x14ac:dyDescent="0.2">
      <c r="A895" s="7"/>
      <c r="B895" s="7"/>
      <c r="C895" s="7"/>
      <c r="D895" s="7"/>
      <c r="E895" s="7"/>
      <c r="F895" s="7"/>
    </row>
    <row r="896" spans="1:6" x14ac:dyDescent="0.2">
      <c r="A896" s="7"/>
      <c r="B896" s="7"/>
      <c r="C896" s="7"/>
      <c r="D896" s="7"/>
      <c r="E896" s="7"/>
      <c r="F896" s="7"/>
    </row>
    <row r="897" spans="1:6" x14ac:dyDescent="0.2">
      <c r="A897" s="7"/>
      <c r="B897" s="7"/>
      <c r="C897" s="7"/>
      <c r="D897" s="7"/>
      <c r="E897" s="7"/>
      <c r="F897" s="7"/>
    </row>
    <row r="898" spans="1:6" x14ac:dyDescent="0.2">
      <c r="A898" s="7"/>
      <c r="B898" s="7"/>
      <c r="C898" s="7"/>
      <c r="D898" s="7"/>
      <c r="E898" s="7"/>
      <c r="F898" s="7"/>
    </row>
    <row r="899" spans="1:6" x14ac:dyDescent="0.2">
      <c r="A899" s="7"/>
      <c r="B899" s="7"/>
      <c r="C899" s="7"/>
      <c r="D899" s="7"/>
      <c r="E899" s="7"/>
      <c r="F899" s="7"/>
    </row>
    <row r="900" spans="1:6" x14ac:dyDescent="0.2">
      <c r="A900" s="7"/>
      <c r="B900" s="7"/>
      <c r="C900" s="7"/>
      <c r="D900" s="7"/>
      <c r="E900" s="7"/>
      <c r="F900" s="7"/>
    </row>
    <row r="901" spans="1:6" x14ac:dyDescent="0.2">
      <c r="A901" s="7"/>
      <c r="B901" s="7"/>
      <c r="C901" s="7"/>
      <c r="D901" s="7"/>
      <c r="E901" s="7"/>
      <c r="F901" s="7"/>
    </row>
    <row r="902" spans="1:6" x14ac:dyDescent="0.2">
      <c r="A902" s="7"/>
      <c r="B902" s="7"/>
      <c r="C902" s="7"/>
      <c r="D902" s="7"/>
      <c r="E902" s="7"/>
      <c r="F902" s="7"/>
    </row>
    <row r="903" spans="1:6" x14ac:dyDescent="0.2">
      <c r="A903" s="7"/>
      <c r="B903" s="7"/>
      <c r="C903" s="7"/>
      <c r="D903" s="7"/>
      <c r="E903" s="7"/>
      <c r="F903" s="7"/>
    </row>
    <row r="904" spans="1:6" x14ac:dyDescent="0.2">
      <c r="A904" s="7"/>
      <c r="B904" s="7"/>
      <c r="C904" s="7"/>
      <c r="D904" s="7"/>
      <c r="E904" s="7"/>
      <c r="F904" s="7"/>
    </row>
    <row r="905" spans="1:6" x14ac:dyDescent="0.2">
      <c r="A905" s="7"/>
      <c r="B905" s="7"/>
      <c r="C905" s="7"/>
      <c r="D905" s="7"/>
      <c r="E905" s="7"/>
      <c r="F905" s="7"/>
    </row>
    <row r="906" spans="1:6" x14ac:dyDescent="0.2">
      <c r="A906" s="7"/>
      <c r="B906" s="7"/>
      <c r="C906" s="7"/>
      <c r="D906" s="7"/>
      <c r="E906" s="7"/>
      <c r="F906" s="7"/>
    </row>
    <row r="907" spans="1:6" x14ac:dyDescent="0.2">
      <c r="A907" s="7"/>
      <c r="B907" s="7"/>
      <c r="C907" s="7"/>
      <c r="D907" s="7"/>
      <c r="E907" s="7"/>
      <c r="F907" s="7"/>
    </row>
    <row r="908" spans="1:6" x14ac:dyDescent="0.2">
      <c r="A908" s="7"/>
      <c r="B908" s="7"/>
      <c r="C908" s="7"/>
      <c r="D908" s="7"/>
      <c r="E908" s="7"/>
      <c r="F908" s="7"/>
    </row>
    <row r="909" spans="1:6" x14ac:dyDescent="0.2">
      <c r="A909" s="7"/>
      <c r="B909" s="7"/>
      <c r="C909" s="7"/>
      <c r="D909" s="7"/>
      <c r="E909" s="7"/>
      <c r="F909" s="7"/>
    </row>
    <row r="910" spans="1:6" x14ac:dyDescent="0.2">
      <c r="A910" s="7"/>
      <c r="B910" s="7"/>
      <c r="C910" s="7"/>
      <c r="D910" s="7"/>
      <c r="E910" s="7"/>
      <c r="F910" s="7"/>
    </row>
    <row r="911" spans="1:6" x14ac:dyDescent="0.2">
      <c r="A911" s="7"/>
      <c r="B911" s="7"/>
      <c r="C911" s="7"/>
      <c r="D911" s="7"/>
      <c r="E911" s="7"/>
      <c r="F911" s="7"/>
    </row>
    <row r="912" spans="1:6" x14ac:dyDescent="0.2">
      <c r="A912" s="7"/>
      <c r="B912" s="7"/>
      <c r="C912" s="7"/>
      <c r="D912" s="7"/>
      <c r="E912" s="7"/>
      <c r="F912" s="7"/>
    </row>
    <row r="913" spans="1:6" x14ac:dyDescent="0.2">
      <c r="A913" s="7"/>
      <c r="B913" s="7"/>
      <c r="C913" s="7"/>
      <c r="D913" s="7"/>
      <c r="E913" s="7"/>
      <c r="F913" s="7"/>
    </row>
    <row r="914" spans="1:6" x14ac:dyDescent="0.2">
      <c r="A914" s="7"/>
      <c r="B914" s="7"/>
      <c r="C914" s="7"/>
      <c r="D914" s="7"/>
      <c r="E914" s="7"/>
      <c r="F914" s="7"/>
    </row>
    <row r="915" spans="1:6" x14ac:dyDescent="0.2">
      <c r="A915" s="7"/>
      <c r="B915" s="7"/>
      <c r="C915" s="7"/>
      <c r="D915" s="7"/>
      <c r="E915" s="7"/>
      <c r="F915" s="7"/>
    </row>
    <row r="916" spans="1:6" x14ac:dyDescent="0.2">
      <c r="A916" s="7"/>
      <c r="B916" s="7"/>
      <c r="C916" s="7"/>
      <c r="D916" s="7"/>
      <c r="E916" s="7"/>
      <c r="F916" s="7"/>
    </row>
    <row r="917" spans="1:6" x14ac:dyDescent="0.2">
      <c r="A917" s="7"/>
      <c r="B917" s="7"/>
      <c r="C917" s="7"/>
      <c r="D917" s="7"/>
      <c r="E917" s="7"/>
      <c r="F917" s="7"/>
    </row>
    <row r="918" spans="1:6" x14ac:dyDescent="0.2">
      <c r="A918" s="7"/>
      <c r="B918" s="7"/>
      <c r="C918" s="7"/>
      <c r="D918" s="7"/>
      <c r="E918" s="7"/>
      <c r="F918" s="7"/>
    </row>
    <row r="919" spans="1:6" x14ac:dyDescent="0.2">
      <c r="A919" s="7"/>
      <c r="B919" s="7"/>
      <c r="C919" s="7"/>
      <c r="D919" s="7"/>
      <c r="E919" s="7"/>
      <c r="F919" s="7"/>
    </row>
    <row r="920" spans="1:6" x14ac:dyDescent="0.2">
      <c r="A920" s="7"/>
      <c r="B920" s="7"/>
      <c r="C920" s="7"/>
      <c r="D920" s="7"/>
      <c r="E920" s="7"/>
      <c r="F920" s="7"/>
    </row>
    <row r="921" spans="1:6" x14ac:dyDescent="0.2">
      <c r="A921" s="7"/>
      <c r="B921" s="7"/>
      <c r="C921" s="7"/>
      <c r="D921" s="7"/>
      <c r="E921" s="7"/>
      <c r="F921" s="7"/>
    </row>
    <row r="922" spans="1:6" x14ac:dyDescent="0.2">
      <c r="A922" s="7"/>
      <c r="B922" s="7"/>
      <c r="C922" s="7"/>
      <c r="D922" s="7"/>
      <c r="E922" s="7"/>
      <c r="F922" s="7"/>
    </row>
    <row r="923" spans="1:6" x14ac:dyDescent="0.2">
      <c r="A923" s="7"/>
      <c r="B923" s="7"/>
      <c r="C923" s="7"/>
      <c r="D923" s="7"/>
      <c r="E923" s="7"/>
      <c r="F923" s="7"/>
    </row>
    <row r="924" spans="1:6" x14ac:dyDescent="0.2">
      <c r="A924" s="7"/>
      <c r="B924" s="7"/>
      <c r="C924" s="7"/>
      <c r="D924" s="7"/>
      <c r="E924" s="7"/>
      <c r="F924" s="7"/>
    </row>
    <row r="925" spans="1:6" x14ac:dyDescent="0.2">
      <c r="A925" s="7"/>
      <c r="B925" s="7"/>
      <c r="C925" s="7"/>
      <c r="D925" s="7"/>
      <c r="E925" s="7"/>
      <c r="F925" s="7"/>
    </row>
    <row r="926" spans="1:6" x14ac:dyDescent="0.2">
      <c r="A926" s="7"/>
      <c r="B926" s="7"/>
      <c r="C926" s="7"/>
      <c r="D926" s="7"/>
      <c r="E926" s="7"/>
      <c r="F926" s="7"/>
    </row>
    <row r="927" spans="1:6" x14ac:dyDescent="0.2">
      <c r="A927" s="7"/>
      <c r="B927" s="7"/>
      <c r="C927" s="7"/>
      <c r="D927" s="7"/>
      <c r="E927" s="7"/>
      <c r="F927" s="7"/>
    </row>
    <row r="928" spans="1:6" x14ac:dyDescent="0.2">
      <c r="A928" s="7"/>
      <c r="B928" s="7"/>
      <c r="C928" s="7"/>
      <c r="D928" s="7"/>
      <c r="E928" s="7"/>
      <c r="F928" s="7"/>
    </row>
    <row r="929" spans="1:6" x14ac:dyDescent="0.2">
      <c r="A929" s="7"/>
      <c r="B929" s="7"/>
      <c r="C929" s="7"/>
      <c r="D929" s="7"/>
      <c r="E929" s="7"/>
      <c r="F929" s="7"/>
    </row>
    <row r="930" spans="1:6" x14ac:dyDescent="0.2">
      <c r="A930" s="7"/>
      <c r="B930" s="7"/>
      <c r="C930" s="7"/>
      <c r="D930" s="7"/>
      <c r="E930" s="7"/>
      <c r="F930" s="7"/>
    </row>
    <row r="931" spans="1:6" x14ac:dyDescent="0.2">
      <c r="A931" s="7"/>
      <c r="B931" s="7"/>
      <c r="C931" s="7"/>
      <c r="D931" s="7"/>
      <c r="E931" s="7"/>
      <c r="F931" s="7"/>
    </row>
    <row r="932" spans="1:6" x14ac:dyDescent="0.2">
      <c r="A932" s="7"/>
      <c r="B932" s="7"/>
      <c r="C932" s="7"/>
      <c r="D932" s="7"/>
      <c r="E932" s="7"/>
      <c r="F932" s="7"/>
    </row>
    <row r="933" spans="1:6" x14ac:dyDescent="0.2">
      <c r="A933" s="7"/>
      <c r="B933" s="7"/>
      <c r="C933" s="7"/>
      <c r="D933" s="7"/>
      <c r="E933" s="7"/>
      <c r="F933" s="7"/>
    </row>
    <row r="934" spans="1:6" x14ac:dyDescent="0.2">
      <c r="A934" s="7"/>
      <c r="B934" s="7"/>
      <c r="C934" s="7"/>
      <c r="D934" s="7"/>
      <c r="E934" s="7"/>
      <c r="F934" s="7"/>
    </row>
    <row r="935" spans="1:6" x14ac:dyDescent="0.2">
      <c r="A935" s="7"/>
      <c r="B935" s="7"/>
      <c r="C935" s="7"/>
      <c r="D935" s="7"/>
      <c r="E935" s="7"/>
      <c r="F935" s="7"/>
    </row>
    <row r="936" spans="1:6" x14ac:dyDescent="0.2">
      <c r="A936" s="7"/>
      <c r="B936" s="7"/>
      <c r="C936" s="7"/>
      <c r="D936" s="7"/>
      <c r="E936" s="7"/>
      <c r="F936" s="7"/>
    </row>
    <row r="937" spans="1:6" x14ac:dyDescent="0.2">
      <c r="A937" s="7"/>
      <c r="B937" s="7"/>
      <c r="C937" s="7"/>
      <c r="D937" s="7"/>
      <c r="E937" s="7"/>
      <c r="F937" s="7"/>
    </row>
    <row r="938" spans="1:6" x14ac:dyDescent="0.2">
      <c r="A938" s="7"/>
      <c r="B938" s="7"/>
      <c r="C938" s="7"/>
      <c r="D938" s="7"/>
      <c r="E938" s="7"/>
      <c r="F938" s="7"/>
    </row>
    <row r="939" spans="1:6" x14ac:dyDescent="0.2">
      <c r="A939" s="7"/>
      <c r="B939" s="7"/>
      <c r="C939" s="7"/>
      <c r="D939" s="7"/>
      <c r="E939" s="7"/>
      <c r="F939" s="7"/>
    </row>
    <row r="940" spans="1:6" x14ac:dyDescent="0.2">
      <c r="A940" s="7"/>
      <c r="B940" s="7"/>
      <c r="C940" s="7"/>
      <c r="D940" s="7"/>
      <c r="E940" s="7"/>
      <c r="F940" s="7"/>
    </row>
    <row r="941" spans="1:6" x14ac:dyDescent="0.2">
      <c r="A941" s="7"/>
      <c r="B941" s="7"/>
      <c r="C941" s="7"/>
      <c r="D941" s="7"/>
      <c r="E941" s="7"/>
      <c r="F941" s="7"/>
    </row>
    <row r="942" spans="1:6" x14ac:dyDescent="0.2">
      <c r="A942" s="7"/>
      <c r="B942" s="7"/>
      <c r="C942" s="7"/>
      <c r="D942" s="7"/>
      <c r="E942" s="7"/>
      <c r="F942" s="7"/>
    </row>
    <row r="943" spans="1:6" x14ac:dyDescent="0.2">
      <c r="A943" s="7"/>
      <c r="B943" s="7"/>
      <c r="C943" s="7"/>
      <c r="D943" s="7"/>
      <c r="E943" s="7"/>
      <c r="F943" s="7"/>
    </row>
    <row r="944" spans="1:6" x14ac:dyDescent="0.2">
      <c r="A944" s="7"/>
      <c r="B944" s="7"/>
      <c r="C944" s="7"/>
      <c r="D944" s="7"/>
      <c r="E944" s="7"/>
      <c r="F944" s="7"/>
    </row>
    <row r="945" spans="1:6" x14ac:dyDescent="0.2">
      <c r="A945" s="7"/>
      <c r="B945" s="7"/>
      <c r="C945" s="7"/>
      <c r="D945" s="7"/>
      <c r="E945" s="7"/>
      <c r="F945" s="7"/>
    </row>
    <row r="946" spans="1:6" x14ac:dyDescent="0.2">
      <c r="A946" s="7"/>
      <c r="B946" s="7"/>
      <c r="C946" s="7"/>
      <c r="D946" s="7"/>
      <c r="E946" s="7"/>
      <c r="F946" s="7"/>
    </row>
    <row r="947" spans="1:6" x14ac:dyDescent="0.2">
      <c r="A947" s="7"/>
      <c r="B947" s="7"/>
      <c r="C947" s="7"/>
      <c r="D947" s="7"/>
      <c r="E947" s="7"/>
      <c r="F947" s="7"/>
    </row>
    <row r="948" spans="1:6" x14ac:dyDescent="0.2">
      <c r="A948" s="7"/>
      <c r="B948" s="7"/>
      <c r="C948" s="7"/>
      <c r="D948" s="7"/>
      <c r="E948" s="7"/>
      <c r="F948" s="7"/>
    </row>
    <row r="949" spans="1:6" x14ac:dyDescent="0.2">
      <c r="A949" s="7"/>
      <c r="B949" s="7"/>
      <c r="C949" s="7"/>
      <c r="D949" s="7"/>
      <c r="E949" s="7"/>
      <c r="F949" s="7"/>
    </row>
    <row r="950" spans="1:6" x14ac:dyDescent="0.2">
      <c r="A950" s="7"/>
      <c r="B950" s="7"/>
      <c r="C950" s="7"/>
      <c r="D950" s="7"/>
      <c r="E950" s="7"/>
      <c r="F950" s="7"/>
    </row>
    <row r="951" spans="1:6" x14ac:dyDescent="0.2">
      <c r="A951" s="7"/>
      <c r="B951" s="7"/>
      <c r="C951" s="7"/>
      <c r="D951" s="7"/>
      <c r="E951" s="7"/>
      <c r="F951" s="7"/>
    </row>
    <row r="952" spans="1:6" x14ac:dyDescent="0.2">
      <c r="A952" s="7"/>
      <c r="B952" s="7"/>
      <c r="C952" s="7"/>
      <c r="D952" s="7"/>
      <c r="E952" s="7"/>
      <c r="F952" s="7"/>
    </row>
    <row r="953" spans="1:6" x14ac:dyDescent="0.2">
      <c r="A953" s="7"/>
      <c r="B953" s="7"/>
      <c r="C953" s="7"/>
      <c r="D953" s="7"/>
      <c r="E953" s="7"/>
      <c r="F953" s="7"/>
    </row>
    <row r="954" spans="1:6" x14ac:dyDescent="0.2">
      <c r="A954" s="7"/>
      <c r="B954" s="7"/>
      <c r="C954" s="7"/>
      <c r="D954" s="7"/>
      <c r="E954" s="7"/>
      <c r="F954" s="7"/>
    </row>
    <row r="955" spans="1:6" x14ac:dyDescent="0.2">
      <c r="A955" s="7"/>
      <c r="B955" s="7"/>
      <c r="C955" s="7"/>
      <c r="D955" s="7"/>
      <c r="E955" s="7"/>
      <c r="F955" s="7"/>
    </row>
    <row r="956" spans="1:6" x14ac:dyDescent="0.2">
      <c r="A956" s="7"/>
      <c r="B956" s="7"/>
      <c r="C956" s="7"/>
      <c r="D956" s="7"/>
      <c r="E956" s="7"/>
      <c r="F956" s="7"/>
    </row>
    <row r="957" spans="1:6" x14ac:dyDescent="0.2">
      <c r="A957" s="7"/>
      <c r="B957" s="7"/>
      <c r="C957" s="7"/>
      <c r="D957" s="7"/>
      <c r="E957" s="7"/>
      <c r="F957" s="7"/>
    </row>
    <row r="958" spans="1:6" x14ac:dyDescent="0.2">
      <c r="A958" s="7"/>
      <c r="B958" s="7"/>
      <c r="C958" s="7"/>
      <c r="D958" s="7"/>
      <c r="E958" s="7"/>
      <c r="F958" s="7"/>
    </row>
    <row r="959" spans="1:6" x14ac:dyDescent="0.2">
      <c r="A959" s="7"/>
      <c r="B959" s="7"/>
      <c r="C959" s="7"/>
      <c r="D959" s="7"/>
      <c r="E959" s="7"/>
      <c r="F959" s="7"/>
    </row>
    <row r="960" spans="1:6" x14ac:dyDescent="0.2">
      <c r="A960" s="7"/>
      <c r="B960" s="7"/>
      <c r="C960" s="7"/>
      <c r="D960" s="7"/>
      <c r="E960" s="7"/>
      <c r="F960" s="7"/>
    </row>
    <row r="961" spans="1:6" x14ac:dyDescent="0.2">
      <c r="A961" s="7"/>
      <c r="B961" s="7"/>
      <c r="C961" s="7"/>
      <c r="D961" s="7"/>
      <c r="E961" s="7"/>
      <c r="F961" s="7"/>
    </row>
    <row r="962" spans="1:6" x14ac:dyDescent="0.2">
      <c r="A962" s="7"/>
      <c r="B962" s="7"/>
      <c r="C962" s="7"/>
      <c r="D962" s="7"/>
      <c r="E962" s="7"/>
      <c r="F962" s="7"/>
    </row>
    <row r="963" spans="1:6" x14ac:dyDescent="0.2">
      <c r="A963" s="7"/>
      <c r="B963" s="7"/>
      <c r="C963" s="7"/>
      <c r="D963" s="7"/>
      <c r="E963" s="7"/>
      <c r="F963" s="7"/>
    </row>
    <row r="964" spans="1:6" x14ac:dyDescent="0.2">
      <c r="A964" s="7"/>
      <c r="B964" s="7"/>
      <c r="C964" s="7"/>
      <c r="D964" s="7"/>
      <c r="E964" s="7"/>
      <c r="F964" s="7"/>
    </row>
    <row r="965" spans="1:6" x14ac:dyDescent="0.2">
      <c r="A965" s="7"/>
      <c r="B965" s="7"/>
      <c r="C965" s="7"/>
      <c r="D965" s="7"/>
      <c r="E965" s="7"/>
      <c r="F965" s="7"/>
    </row>
    <row r="966" spans="1:6" x14ac:dyDescent="0.2">
      <c r="A966" s="7"/>
      <c r="B966" s="7"/>
      <c r="C966" s="7"/>
      <c r="D966" s="7"/>
      <c r="E966" s="7"/>
      <c r="F966" s="7"/>
    </row>
    <row r="967" spans="1:6" x14ac:dyDescent="0.2">
      <c r="A967" s="7"/>
      <c r="B967" s="7"/>
      <c r="C967" s="7"/>
      <c r="D967" s="7"/>
      <c r="E967" s="7"/>
      <c r="F967" s="7"/>
    </row>
    <row r="968" spans="1:6" x14ac:dyDescent="0.2">
      <c r="A968" s="7"/>
      <c r="B968" s="7"/>
      <c r="C968" s="7"/>
      <c r="D968" s="7"/>
      <c r="E968" s="7"/>
      <c r="F968" s="7"/>
    </row>
    <row r="969" spans="1:6" x14ac:dyDescent="0.2">
      <c r="A969" s="7"/>
      <c r="B969" s="7"/>
      <c r="C969" s="7"/>
      <c r="D969" s="7"/>
      <c r="E969" s="7"/>
      <c r="F969" s="7"/>
    </row>
    <row r="970" spans="1:6" x14ac:dyDescent="0.2">
      <c r="A970" s="7"/>
      <c r="B970" s="7"/>
      <c r="C970" s="7"/>
      <c r="D970" s="7"/>
      <c r="E970" s="7"/>
      <c r="F970" s="7"/>
    </row>
    <row r="971" spans="1:6" x14ac:dyDescent="0.2">
      <c r="A971" s="7"/>
      <c r="B971" s="7"/>
      <c r="C971" s="7"/>
      <c r="D971" s="7"/>
      <c r="E971" s="7"/>
      <c r="F971" s="7"/>
    </row>
    <row r="972" spans="1:6" x14ac:dyDescent="0.2">
      <c r="A972" s="7"/>
      <c r="B972" s="7"/>
      <c r="C972" s="7"/>
      <c r="D972" s="7"/>
      <c r="E972" s="7"/>
      <c r="F972" s="7"/>
    </row>
    <row r="973" spans="1:6" x14ac:dyDescent="0.2">
      <c r="A973" s="7"/>
      <c r="B973" s="7"/>
      <c r="C973" s="7"/>
      <c r="D973" s="7"/>
      <c r="E973" s="7"/>
      <c r="F973" s="7"/>
    </row>
    <row r="974" spans="1:6" x14ac:dyDescent="0.2">
      <c r="A974" s="7"/>
      <c r="B974" s="7"/>
      <c r="C974" s="7"/>
      <c r="D974" s="7"/>
      <c r="E974" s="7"/>
      <c r="F974" s="7"/>
    </row>
    <row r="975" spans="1:6" x14ac:dyDescent="0.2">
      <c r="A975" s="7"/>
      <c r="B975" s="7"/>
      <c r="C975" s="7"/>
      <c r="D975" s="7"/>
      <c r="E975" s="7"/>
      <c r="F975" s="7"/>
    </row>
    <row r="976" spans="1:6" x14ac:dyDescent="0.2">
      <c r="A976" s="7"/>
      <c r="B976" s="7"/>
      <c r="C976" s="7"/>
      <c r="D976" s="7"/>
      <c r="E976" s="7"/>
      <c r="F976" s="7"/>
    </row>
    <row r="977" spans="1:6" x14ac:dyDescent="0.2">
      <c r="A977" s="7"/>
      <c r="B977" s="7"/>
      <c r="C977" s="7"/>
      <c r="D977" s="7"/>
      <c r="E977" s="7"/>
      <c r="F977" s="7"/>
    </row>
    <row r="978" spans="1:6" x14ac:dyDescent="0.2">
      <c r="A978" s="7"/>
      <c r="B978" s="7"/>
      <c r="C978" s="7"/>
      <c r="D978" s="7"/>
      <c r="E978" s="7"/>
      <c r="F978" s="7"/>
    </row>
    <row r="979" spans="1:6" x14ac:dyDescent="0.2">
      <c r="A979" s="7"/>
      <c r="B979" s="7"/>
      <c r="C979" s="7"/>
      <c r="D979" s="7"/>
      <c r="E979" s="7"/>
      <c r="F979" s="7"/>
    </row>
    <row r="980" spans="1:6" x14ac:dyDescent="0.2">
      <c r="A980" s="7"/>
      <c r="B980" s="7"/>
      <c r="C980" s="7"/>
      <c r="D980" s="7"/>
      <c r="E980" s="7"/>
      <c r="F980" s="7"/>
    </row>
    <row r="981" spans="1:6" x14ac:dyDescent="0.2">
      <c r="A981" s="7"/>
      <c r="B981" s="7"/>
      <c r="C981" s="7"/>
      <c r="D981" s="7"/>
      <c r="E981" s="7"/>
      <c r="F981" s="7"/>
    </row>
    <row r="982" spans="1:6" x14ac:dyDescent="0.2">
      <c r="A982" s="7"/>
      <c r="B982" s="7"/>
      <c r="C982" s="7"/>
      <c r="D982" s="7"/>
      <c r="E982" s="7"/>
      <c r="F982" s="7"/>
    </row>
    <row r="983" spans="1:6" x14ac:dyDescent="0.2">
      <c r="A983" s="7"/>
      <c r="B983" s="7"/>
      <c r="C983" s="7"/>
      <c r="D983" s="7"/>
      <c r="E983" s="7"/>
      <c r="F983" s="7"/>
    </row>
    <row r="984" spans="1:6" x14ac:dyDescent="0.2">
      <c r="A984" s="7"/>
      <c r="B984" s="7"/>
      <c r="C984" s="7"/>
      <c r="D984" s="7"/>
      <c r="E984" s="7"/>
      <c r="F984" s="7"/>
    </row>
    <row r="985" spans="1:6" x14ac:dyDescent="0.2">
      <c r="A985" s="7"/>
      <c r="B985" s="7"/>
      <c r="C985" s="7"/>
      <c r="D985" s="7"/>
      <c r="E985" s="7"/>
      <c r="F985" s="7"/>
    </row>
    <row r="986" spans="1:6" x14ac:dyDescent="0.2">
      <c r="A986" s="7"/>
      <c r="B986" s="7"/>
      <c r="C986" s="7"/>
      <c r="D986" s="7"/>
      <c r="E986" s="7"/>
      <c r="F986" s="7"/>
    </row>
    <row r="987" spans="1:6" x14ac:dyDescent="0.2">
      <c r="A987" s="7"/>
      <c r="B987" s="7"/>
      <c r="C987" s="7"/>
      <c r="D987" s="7"/>
      <c r="E987" s="7"/>
      <c r="F987" s="7"/>
    </row>
    <row r="988" spans="1:6" x14ac:dyDescent="0.2">
      <c r="A988" s="7"/>
      <c r="B988" s="7"/>
      <c r="C988" s="7"/>
      <c r="D988" s="7"/>
      <c r="E988" s="7"/>
      <c r="F988" s="7"/>
    </row>
    <row r="989" spans="1:6" x14ac:dyDescent="0.2">
      <c r="A989" s="7"/>
      <c r="B989" s="7"/>
      <c r="C989" s="7"/>
      <c r="D989" s="7"/>
      <c r="E989" s="7"/>
      <c r="F989" s="7"/>
    </row>
    <row r="990" spans="1:6" x14ac:dyDescent="0.2">
      <c r="A990" s="7"/>
      <c r="B990" s="7"/>
      <c r="C990" s="7"/>
      <c r="D990" s="7"/>
      <c r="E990" s="7"/>
      <c r="F990" s="7"/>
    </row>
    <row r="991" spans="1:6" x14ac:dyDescent="0.2">
      <c r="A991" s="7"/>
      <c r="B991" s="7"/>
      <c r="C991" s="7"/>
      <c r="D991" s="7"/>
      <c r="E991" s="7"/>
      <c r="F991" s="7"/>
    </row>
    <row r="992" spans="1:6" x14ac:dyDescent="0.2">
      <c r="A992" s="7"/>
      <c r="B992" s="7"/>
      <c r="C992" s="7"/>
      <c r="D992" s="7"/>
      <c r="E992" s="7"/>
      <c r="F992" s="7"/>
    </row>
    <row r="993" spans="1:6" x14ac:dyDescent="0.2">
      <c r="A993" s="7"/>
      <c r="B993" s="7"/>
      <c r="C993" s="7"/>
      <c r="D993" s="7"/>
      <c r="E993" s="7"/>
      <c r="F993" s="7"/>
    </row>
    <row r="994" spans="1:6" x14ac:dyDescent="0.2">
      <c r="A994" s="7"/>
      <c r="B994" s="7"/>
      <c r="C994" s="7"/>
      <c r="D994" s="7"/>
      <c r="E994" s="7"/>
      <c r="F994" s="7"/>
    </row>
    <row r="995" spans="1:6" x14ac:dyDescent="0.2">
      <c r="A995" s="7"/>
      <c r="B995" s="7"/>
      <c r="C995" s="7"/>
      <c r="D995" s="7"/>
      <c r="E995" s="7"/>
      <c r="F995" s="7"/>
    </row>
    <row r="996" spans="1:6" x14ac:dyDescent="0.2">
      <c r="A996" s="7"/>
      <c r="B996" s="7"/>
      <c r="C996" s="7"/>
      <c r="D996" s="7"/>
      <c r="E996" s="7"/>
      <c r="F996" s="7"/>
    </row>
    <row r="997" spans="1:6" x14ac:dyDescent="0.2">
      <c r="A997" s="7"/>
      <c r="B997" s="7"/>
      <c r="C997" s="7"/>
      <c r="D997" s="7"/>
      <c r="E997" s="7"/>
      <c r="F997" s="7"/>
    </row>
    <row r="998" spans="1:6" x14ac:dyDescent="0.2">
      <c r="A998" s="7"/>
      <c r="B998" s="7"/>
      <c r="C998" s="7"/>
      <c r="D998" s="7"/>
      <c r="E998" s="7"/>
      <c r="F998" s="7"/>
    </row>
    <row r="999" spans="1:6" x14ac:dyDescent="0.2">
      <c r="A999" s="7"/>
      <c r="B999" s="7"/>
      <c r="C999" s="7"/>
      <c r="D999" s="7"/>
      <c r="E999" s="7"/>
      <c r="F999" s="7"/>
    </row>
    <row r="1000" spans="1:6" x14ac:dyDescent="0.2">
      <c r="A1000" s="7"/>
      <c r="B1000" s="7"/>
      <c r="C1000" s="7"/>
      <c r="D1000" s="7"/>
      <c r="E1000" s="7"/>
      <c r="F1000" s="7"/>
    </row>
    <row r="1001" spans="1:6" x14ac:dyDescent="0.2">
      <c r="A1001" s="7"/>
      <c r="B1001" s="7"/>
      <c r="C1001" s="7"/>
      <c r="D1001" s="7"/>
      <c r="E1001" s="7"/>
      <c r="F1001" s="7"/>
    </row>
    <row r="1002" spans="1:6" x14ac:dyDescent="0.2">
      <c r="A1002" s="7"/>
      <c r="B1002" s="7"/>
      <c r="C1002" s="7"/>
      <c r="D1002" s="7"/>
      <c r="E1002" s="7"/>
      <c r="F1002" s="7"/>
    </row>
    <row r="1003" spans="1:6" x14ac:dyDescent="0.2">
      <c r="A1003" s="7"/>
      <c r="B1003" s="7"/>
      <c r="C1003" s="7"/>
      <c r="D1003" s="7"/>
      <c r="E1003" s="7"/>
      <c r="F1003" s="7"/>
    </row>
    <row r="1004" spans="1:6" x14ac:dyDescent="0.2">
      <c r="A1004" s="7"/>
      <c r="B1004" s="7"/>
      <c r="C1004" s="7"/>
      <c r="D1004" s="7"/>
      <c r="E1004" s="7"/>
      <c r="F1004" s="7"/>
    </row>
    <row r="1005" spans="1:6" x14ac:dyDescent="0.2">
      <c r="A1005" s="7"/>
      <c r="B1005" s="7"/>
      <c r="C1005" s="7"/>
      <c r="D1005" s="7"/>
      <c r="E1005" s="7"/>
      <c r="F1005" s="7"/>
    </row>
    <row r="1006" spans="1:6" x14ac:dyDescent="0.2">
      <c r="A1006" s="7"/>
      <c r="B1006" s="7"/>
      <c r="C1006" s="7"/>
      <c r="D1006" s="7"/>
      <c r="E1006" s="7"/>
      <c r="F1006" s="7"/>
    </row>
    <row r="1007" spans="1:6" x14ac:dyDescent="0.2">
      <c r="A1007" s="7"/>
      <c r="B1007" s="7"/>
      <c r="C1007" s="7"/>
      <c r="D1007" s="7"/>
      <c r="E1007" s="7"/>
      <c r="F1007" s="7"/>
    </row>
    <row r="1008" spans="1:6" x14ac:dyDescent="0.2">
      <c r="A1008" s="7"/>
      <c r="B1008" s="7"/>
      <c r="C1008" s="7"/>
      <c r="D1008" s="7"/>
      <c r="E1008" s="7"/>
      <c r="F1008" s="7"/>
    </row>
    <row r="1009" spans="1:6" x14ac:dyDescent="0.2">
      <c r="A1009" s="7"/>
      <c r="B1009" s="7"/>
      <c r="C1009" s="7"/>
      <c r="D1009" s="7"/>
      <c r="E1009" s="7"/>
      <c r="F1009" s="7"/>
    </row>
    <row r="1010" spans="1:6" x14ac:dyDescent="0.2">
      <c r="A1010" s="7"/>
      <c r="B1010" s="7"/>
      <c r="C1010" s="7"/>
      <c r="D1010" s="7"/>
      <c r="E1010" s="7"/>
      <c r="F1010" s="7"/>
    </row>
    <row r="1011" spans="1:6" x14ac:dyDescent="0.2">
      <c r="A1011" s="7"/>
      <c r="B1011" s="7"/>
      <c r="C1011" s="7"/>
      <c r="D1011" s="7"/>
      <c r="E1011" s="7"/>
      <c r="F1011" s="7"/>
    </row>
    <row r="1012" spans="1:6" x14ac:dyDescent="0.2">
      <c r="A1012" s="7"/>
      <c r="B1012" s="7"/>
      <c r="C1012" s="7"/>
      <c r="D1012" s="7"/>
      <c r="E1012" s="7"/>
      <c r="F1012" s="7"/>
    </row>
    <row r="1013" spans="1:6" x14ac:dyDescent="0.2">
      <c r="A1013" s="7"/>
      <c r="B1013" s="7"/>
      <c r="C1013" s="7"/>
      <c r="D1013" s="7"/>
      <c r="E1013" s="7"/>
      <c r="F1013" s="7"/>
    </row>
    <row r="1014" spans="1:6" x14ac:dyDescent="0.2">
      <c r="A1014" s="7"/>
      <c r="B1014" s="7"/>
      <c r="C1014" s="7"/>
      <c r="D1014" s="7"/>
      <c r="E1014" s="7"/>
      <c r="F1014" s="7"/>
    </row>
    <row r="1015" spans="1:6" x14ac:dyDescent="0.2">
      <c r="A1015" s="7"/>
      <c r="B1015" s="7"/>
      <c r="C1015" s="7"/>
      <c r="D1015" s="7"/>
      <c r="E1015" s="7"/>
      <c r="F1015" s="7"/>
    </row>
    <row r="1016" spans="1:6" x14ac:dyDescent="0.2">
      <c r="A1016" s="7"/>
      <c r="B1016" s="7"/>
      <c r="C1016" s="7"/>
      <c r="D1016" s="7"/>
      <c r="E1016" s="7"/>
      <c r="F1016" s="7"/>
    </row>
    <row r="1017" spans="1:6" x14ac:dyDescent="0.2">
      <c r="A1017" s="7"/>
      <c r="B1017" s="7"/>
      <c r="C1017" s="7"/>
      <c r="D1017" s="7"/>
      <c r="E1017" s="7"/>
      <c r="F1017" s="7"/>
    </row>
    <row r="1018" spans="1:6" x14ac:dyDescent="0.2">
      <c r="A1018" s="7"/>
      <c r="B1018" s="7"/>
      <c r="C1018" s="7"/>
      <c r="D1018" s="7"/>
      <c r="E1018" s="7"/>
      <c r="F1018" s="7"/>
    </row>
    <row r="1019" spans="1:6" x14ac:dyDescent="0.2">
      <c r="A1019" s="7"/>
      <c r="B1019" s="7"/>
      <c r="C1019" s="7"/>
      <c r="D1019" s="7"/>
      <c r="E1019" s="7"/>
      <c r="F1019" s="7"/>
    </row>
    <row r="1020" spans="1:6" x14ac:dyDescent="0.2">
      <c r="A1020" s="7"/>
      <c r="B1020" s="7"/>
      <c r="C1020" s="7"/>
      <c r="D1020" s="7"/>
      <c r="E1020" s="7"/>
      <c r="F1020" s="7"/>
    </row>
    <row r="1021" spans="1:6" x14ac:dyDescent="0.2">
      <c r="A1021" s="7"/>
      <c r="B1021" s="7"/>
      <c r="C1021" s="7"/>
      <c r="D1021" s="7"/>
      <c r="E1021" s="7"/>
      <c r="F1021" s="7"/>
    </row>
    <row r="1022" spans="1:6" x14ac:dyDescent="0.2">
      <c r="A1022" s="7"/>
      <c r="B1022" s="7"/>
      <c r="C1022" s="7"/>
      <c r="D1022" s="7"/>
      <c r="E1022" s="7"/>
      <c r="F1022" s="7"/>
    </row>
    <row r="1023" spans="1:6" x14ac:dyDescent="0.2">
      <c r="A1023" s="7"/>
      <c r="B1023" s="7"/>
      <c r="C1023" s="7"/>
      <c r="D1023" s="7"/>
      <c r="E1023" s="7"/>
      <c r="F1023" s="7"/>
    </row>
    <row r="1024" spans="1:6" x14ac:dyDescent="0.2">
      <c r="A1024" s="7"/>
      <c r="B1024" s="7"/>
      <c r="C1024" s="7"/>
      <c r="D1024" s="7"/>
      <c r="E1024" s="7"/>
      <c r="F1024" s="7"/>
    </row>
    <row r="1025" spans="1:6" x14ac:dyDescent="0.2">
      <c r="A1025" s="7"/>
      <c r="B1025" s="7"/>
      <c r="C1025" s="7"/>
      <c r="D1025" s="7"/>
      <c r="E1025" s="7"/>
      <c r="F1025" s="7"/>
    </row>
    <row r="1026" spans="1:6" x14ac:dyDescent="0.2">
      <c r="A1026" s="7"/>
      <c r="B1026" s="7"/>
      <c r="C1026" s="7"/>
      <c r="D1026" s="7"/>
      <c r="E1026" s="7"/>
      <c r="F1026" s="7"/>
    </row>
    <row r="1027" spans="1:6" x14ac:dyDescent="0.2">
      <c r="A1027" s="7"/>
      <c r="B1027" s="7"/>
      <c r="C1027" s="7"/>
      <c r="D1027" s="7"/>
      <c r="E1027" s="7"/>
      <c r="F1027" s="7"/>
    </row>
    <row r="1028" spans="1:6" x14ac:dyDescent="0.2">
      <c r="A1028" s="7"/>
      <c r="B1028" s="7"/>
      <c r="C1028" s="7"/>
      <c r="D1028" s="7"/>
      <c r="E1028" s="7"/>
      <c r="F1028" s="7"/>
    </row>
    <row r="1029" spans="1:6" x14ac:dyDescent="0.2">
      <c r="A1029" s="7"/>
      <c r="B1029" s="7"/>
      <c r="C1029" s="7"/>
      <c r="D1029" s="7"/>
      <c r="E1029" s="7"/>
      <c r="F1029" s="7"/>
    </row>
    <row r="1030" spans="1:6" x14ac:dyDescent="0.2">
      <c r="A1030" s="7"/>
      <c r="B1030" s="7"/>
      <c r="C1030" s="7"/>
      <c r="D1030" s="7"/>
      <c r="E1030" s="7"/>
      <c r="F1030" s="7"/>
    </row>
    <row r="1031" spans="1:6" x14ac:dyDescent="0.2">
      <c r="A1031" s="7"/>
      <c r="B1031" s="7"/>
      <c r="C1031" s="7"/>
      <c r="D1031" s="7"/>
      <c r="E1031" s="7"/>
      <c r="F1031" s="7"/>
    </row>
    <row r="1032" spans="1:6" x14ac:dyDescent="0.2">
      <c r="A1032" s="7"/>
      <c r="B1032" s="7"/>
      <c r="C1032" s="7"/>
      <c r="D1032" s="7"/>
      <c r="E1032" s="7"/>
      <c r="F1032" s="7"/>
    </row>
    <row r="1033" spans="1:6" x14ac:dyDescent="0.2">
      <c r="A1033" s="7"/>
      <c r="B1033" s="7"/>
      <c r="C1033" s="7"/>
      <c r="D1033" s="7"/>
      <c r="E1033" s="7"/>
      <c r="F1033" s="7"/>
    </row>
    <row r="1034" spans="1:6" x14ac:dyDescent="0.2">
      <c r="A1034" s="7"/>
      <c r="B1034" s="7"/>
      <c r="C1034" s="7"/>
      <c r="D1034" s="7"/>
      <c r="E1034" s="7"/>
      <c r="F1034" s="7"/>
    </row>
    <row r="1035" spans="1:6" x14ac:dyDescent="0.2">
      <c r="A1035" s="7"/>
      <c r="B1035" s="7"/>
      <c r="C1035" s="7"/>
      <c r="D1035" s="7"/>
      <c r="E1035" s="7"/>
      <c r="F1035" s="7"/>
    </row>
    <row r="1036" spans="1:6" x14ac:dyDescent="0.2">
      <c r="A1036" s="7"/>
      <c r="B1036" s="7"/>
      <c r="C1036" s="7"/>
      <c r="D1036" s="7"/>
      <c r="E1036" s="7"/>
      <c r="F1036" s="7"/>
    </row>
    <row r="1037" spans="1:6" x14ac:dyDescent="0.2">
      <c r="A1037" s="7"/>
      <c r="B1037" s="7"/>
      <c r="C1037" s="7"/>
      <c r="D1037" s="7"/>
      <c r="E1037" s="7"/>
      <c r="F1037" s="7"/>
    </row>
    <row r="1038" spans="1:6" x14ac:dyDescent="0.2">
      <c r="A1038" s="7"/>
      <c r="B1038" s="7"/>
      <c r="C1038" s="7"/>
      <c r="D1038" s="7"/>
      <c r="E1038" s="7"/>
      <c r="F1038" s="7"/>
    </row>
    <row r="1039" spans="1:6" x14ac:dyDescent="0.2">
      <c r="A1039" s="7"/>
      <c r="B1039" s="7"/>
      <c r="C1039" s="7"/>
      <c r="D1039" s="7"/>
      <c r="E1039" s="7"/>
      <c r="F1039" s="7"/>
    </row>
    <row r="1040" spans="1:6" x14ac:dyDescent="0.2">
      <c r="A1040" s="7"/>
      <c r="B1040" s="7"/>
      <c r="C1040" s="7"/>
      <c r="D1040" s="7"/>
      <c r="E1040" s="7"/>
      <c r="F1040" s="7"/>
    </row>
    <row r="1041" spans="1:6" x14ac:dyDescent="0.2">
      <c r="A1041" s="7"/>
      <c r="B1041" s="7"/>
      <c r="C1041" s="7"/>
      <c r="D1041" s="7"/>
      <c r="E1041" s="7"/>
      <c r="F1041" s="7"/>
    </row>
    <row r="1042" spans="1:6" x14ac:dyDescent="0.2">
      <c r="A1042" s="7"/>
      <c r="B1042" s="7"/>
      <c r="C1042" s="7"/>
      <c r="D1042" s="7"/>
      <c r="E1042" s="7"/>
      <c r="F1042" s="7"/>
    </row>
    <row r="1043" spans="1:6" x14ac:dyDescent="0.2">
      <c r="A1043" s="7"/>
      <c r="B1043" s="7"/>
      <c r="C1043" s="7"/>
      <c r="D1043" s="7"/>
      <c r="E1043" s="7"/>
      <c r="F1043" s="7"/>
    </row>
    <row r="1044" spans="1:6" x14ac:dyDescent="0.2">
      <c r="A1044" s="7"/>
      <c r="B1044" s="7"/>
      <c r="C1044" s="7"/>
      <c r="D1044" s="7"/>
      <c r="E1044" s="7"/>
      <c r="F1044" s="7"/>
    </row>
    <row r="1045" spans="1:6" x14ac:dyDescent="0.2">
      <c r="A1045" s="7"/>
      <c r="B1045" s="7"/>
      <c r="C1045" s="7"/>
      <c r="D1045" s="7"/>
      <c r="E1045" s="7"/>
      <c r="F1045" s="7"/>
    </row>
    <row r="1046" spans="1:6" x14ac:dyDescent="0.2">
      <c r="A1046" s="7"/>
      <c r="B1046" s="7"/>
      <c r="C1046" s="7"/>
      <c r="D1046" s="7"/>
      <c r="E1046" s="7"/>
      <c r="F1046" s="7"/>
    </row>
    <row r="1047" spans="1:6" x14ac:dyDescent="0.2">
      <c r="A1047" s="7"/>
      <c r="B1047" s="7"/>
      <c r="C1047" s="7"/>
      <c r="D1047" s="7"/>
      <c r="E1047" s="7"/>
      <c r="F1047" s="7"/>
    </row>
    <row r="1048" spans="1:6" x14ac:dyDescent="0.2">
      <c r="A1048" s="7"/>
      <c r="B1048" s="7"/>
      <c r="C1048" s="7"/>
      <c r="D1048" s="7"/>
      <c r="E1048" s="7"/>
      <c r="F1048" s="7"/>
    </row>
    <row r="1049" spans="1:6" x14ac:dyDescent="0.2">
      <c r="A1049" s="7"/>
      <c r="B1049" s="7"/>
      <c r="C1049" s="7"/>
      <c r="D1049" s="7"/>
      <c r="E1049" s="7"/>
      <c r="F1049" s="7"/>
    </row>
    <row r="1050" spans="1:6" x14ac:dyDescent="0.2">
      <c r="A1050" s="7"/>
      <c r="B1050" s="7"/>
      <c r="C1050" s="7"/>
      <c r="D1050" s="7"/>
      <c r="E1050" s="7"/>
      <c r="F1050" s="7"/>
    </row>
    <row r="1051" spans="1:6" x14ac:dyDescent="0.2">
      <c r="A1051" s="7"/>
      <c r="B1051" s="7"/>
      <c r="C1051" s="7"/>
      <c r="D1051" s="7"/>
      <c r="E1051" s="7"/>
      <c r="F1051" s="7"/>
    </row>
    <row r="1052" spans="1:6" x14ac:dyDescent="0.2">
      <c r="A1052" s="7"/>
      <c r="B1052" s="7"/>
      <c r="C1052" s="7"/>
      <c r="D1052" s="7"/>
      <c r="E1052" s="7"/>
      <c r="F1052" s="7"/>
    </row>
    <row r="1053" spans="1:6" x14ac:dyDescent="0.2">
      <c r="A1053" s="7"/>
      <c r="B1053" s="7"/>
      <c r="C1053" s="7"/>
      <c r="D1053" s="7"/>
      <c r="E1053" s="7"/>
      <c r="F1053" s="7"/>
    </row>
    <row r="1054" spans="1:6" x14ac:dyDescent="0.2">
      <c r="A1054" s="7"/>
      <c r="B1054" s="7"/>
      <c r="C1054" s="7"/>
      <c r="D1054" s="7"/>
      <c r="E1054" s="7"/>
      <c r="F1054" s="7"/>
    </row>
    <row r="1055" spans="1:6" x14ac:dyDescent="0.2">
      <c r="A1055" s="7"/>
      <c r="B1055" s="7"/>
      <c r="C1055" s="7"/>
      <c r="D1055" s="7"/>
      <c r="E1055" s="7"/>
      <c r="F1055" s="7"/>
    </row>
    <row r="1056" spans="1:6" x14ac:dyDescent="0.2">
      <c r="A1056" s="7"/>
      <c r="B1056" s="7"/>
      <c r="C1056" s="7"/>
      <c r="D1056" s="7"/>
      <c r="E1056" s="7"/>
      <c r="F1056" s="7"/>
    </row>
    <row r="1057" spans="1:6" x14ac:dyDescent="0.2">
      <c r="A1057" s="7"/>
      <c r="B1057" s="7"/>
      <c r="C1057" s="7"/>
      <c r="D1057" s="7"/>
      <c r="E1057" s="7"/>
      <c r="F1057" s="7"/>
    </row>
    <row r="1058" spans="1:6" x14ac:dyDescent="0.2">
      <c r="A1058" s="7"/>
      <c r="B1058" s="7"/>
      <c r="C1058" s="7"/>
      <c r="D1058" s="7"/>
      <c r="E1058" s="7"/>
      <c r="F1058" s="7"/>
    </row>
    <row r="1059" spans="1:6" x14ac:dyDescent="0.2">
      <c r="A1059" s="7"/>
      <c r="B1059" s="7"/>
      <c r="C1059" s="7"/>
      <c r="D1059" s="7"/>
      <c r="E1059" s="7"/>
      <c r="F1059" s="7"/>
    </row>
    <row r="1060" spans="1:6" x14ac:dyDescent="0.2">
      <c r="A1060" s="7"/>
      <c r="B1060" s="7"/>
      <c r="C1060" s="7"/>
      <c r="D1060" s="7"/>
      <c r="E1060" s="7"/>
      <c r="F1060" s="7"/>
    </row>
    <row r="1061" spans="1:6" x14ac:dyDescent="0.2">
      <c r="A1061" s="7"/>
      <c r="B1061" s="7"/>
      <c r="C1061" s="7"/>
      <c r="D1061" s="7"/>
      <c r="E1061" s="7"/>
      <c r="F1061" s="7"/>
    </row>
    <row r="1062" spans="1:6" x14ac:dyDescent="0.2">
      <c r="A1062" s="7"/>
      <c r="B1062" s="7"/>
      <c r="C1062" s="7"/>
      <c r="D1062" s="7"/>
      <c r="E1062" s="7"/>
      <c r="F1062" s="7"/>
    </row>
    <row r="1063" spans="1:6" x14ac:dyDescent="0.2">
      <c r="A1063" s="7"/>
      <c r="B1063" s="7"/>
      <c r="C1063" s="7"/>
      <c r="D1063" s="7"/>
      <c r="E1063" s="7"/>
      <c r="F1063" s="7"/>
    </row>
    <row r="1064" spans="1:6" x14ac:dyDescent="0.2">
      <c r="A1064" s="7"/>
      <c r="B1064" s="7"/>
      <c r="C1064" s="7"/>
      <c r="D1064" s="7"/>
      <c r="E1064" s="7"/>
      <c r="F1064" s="7"/>
    </row>
    <row r="1065" spans="1:6" x14ac:dyDescent="0.2">
      <c r="A1065" s="7"/>
      <c r="B1065" s="7"/>
      <c r="C1065" s="7"/>
      <c r="D1065" s="7"/>
      <c r="E1065" s="7"/>
      <c r="F1065" s="7"/>
    </row>
    <row r="1066" spans="1:6" x14ac:dyDescent="0.2">
      <c r="A1066" s="7"/>
      <c r="B1066" s="7"/>
      <c r="C1066" s="7"/>
      <c r="D1066" s="7"/>
      <c r="E1066" s="7"/>
      <c r="F1066" s="7"/>
    </row>
    <row r="1067" spans="1:6" x14ac:dyDescent="0.2">
      <c r="A1067" s="7"/>
      <c r="B1067" s="7"/>
      <c r="C1067" s="7"/>
      <c r="D1067" s="7"/>
      <c r="E1067" s="7"/>
      <c r="F1067" s="7"/>
    </row>
    <row r="1068" spans="1:6" x14ac:dyDescent="0.2">
      <c r="A1068" s="7"/>
      <c r="B1068" s="7"/>
      <c r="C1068" s="7"/>
      <c r="D1068" s="7"/>
      <c r="E1068" s="7"/>
      <c r="F1068" s="7"/>
    </row>
    <row r="1069" spans="1:6" x14ac:dyDescent="0.2">
      <c r="A1069" s="7"/>
      <c r="B1069" s="7"/>
      <c r="C1069" s="7"/>
      <c r="D1069" s="7"/>
      <c r="E1069" s="7"/>
      <c r="F1069" s="7"/>
    </row>
    <row r="1070" spans="1:6" x14ac:dyDescent="0.2">
      <c r="A1070" s="7"/>
      <c r="B1070" s="7"/>
      <c r="C1070" s="7"/>
      <c r="D1070" s="7"/>
      <c r="E1070" s="7"/>
      <c r="F1070" s="7"/>
    </row>
    <row r="1071" spans="1:6" x14ac:dyDescent="0.2">
      <c r="A1071" s="7"/>
      <c r="B1071" s="7"/>
      <c r="C1071" s="7"/>
      <c r="D1071" s="7"/>
      <c r="E1071" s="7"/>
      <c r="F1071" s="7"/>
    </row>
    <row r="1072" spans="1:6" x14ac:dyDescent="0.2">
      <c r="A1072" s="7"/>
      <c r="B1072" s="7"/>
      <c r="C1072" s="7"/>
      <c r="D1072" s="7"/>
      <c r="E1072" s="7"/>
      <c r="F1072" s="7"/>
    </row>
    <row r="1073" spans="1:6" x14ac:dyDescent="0.2">
      <c r="A1073" s="7"/>
      <c r="B1073" s="7"/>
      <c r="C1073" s="7"/>
      <c r="D1073" s="7"/>
      <c r="E1073" s="7"/>
      <c r="F1073" s="7"/>
    </row>
    <row r="1074" spans="1:6" x14ac:dyDescent="0.2">
      <c r="A1074" s="7"/>
      <c r="B1074" s="7"/>
      <c r="C1074" s="7"/>
      <c r="D1074" s="7"/>
      <c r="E1074" s="7"/>
      <c r="F1074" s="7"/>
    </row>
    <row r="1075" spans="1:6" x14ac:dyDescent="0.2">
      <c r="A1075" s="7"/>
      <c r="B1075" s="7"/>
      <c r="C1075" s="7"/>
      <c r="D1075" s="7"/>
      <c r="E1075" s="7"/>
      <c r="F1075" s="7"/>
    </row>
    <row r="1076" spans="1:6" x14ac:dyDescent="0.2">
      <c r="A1076" s="7"/>
      <c r="B1076" s="7"/>
      <c r="C1076" s="7"/>
      <c r="D1076" s="7"/>
      <c r="E1076" s="7"/>
      <c r="F1076" s="7"/>
    </row>
    <row r="1077" spans="1:6" x14ac:dyDescent="0.2">
      <c r="A1077" s="7"/>
      <c r="B1077" s="7"/>
      <c r="C1077" s="7"/>
      <c r="D1077" s="7"/>
      <c r="E1077" s="7"/>
      <c r="F1077" s="7"/>
    </row>
    <row r="1078" spans="1:6" x14ac:dyDescent="0.2">
      <c r="A1078" s="7"/>
      <c r="B1078" s="7"/>
      <c r="C1078" s="7"/>
      <c r="D1078" s="7"/>
      <c r="E1078" s="7"/>
      <c r="F1078" s="7"/>
    </row>
    <row r="1079" spans="1:6" x14ac:dyDescent="0.2">
      <c r="A1079" s="7"/>
      <c r="B1079" s="7"/>
      <c r="C1079" s="7"/>
      <c r="D1079" s="7"/>
      <c r="E1079" s="7"/>
      <c r="F1079" s="7"/>
    </row>
    <row r="1080" spans="1:6" x14ac:dyDescent="0.2">
      <c r="A1080" s="7"/>
      <c r="B1080" s="7"/>
      <c r="C1080" s="7"/>
      <c r="D1080" s="7"/>
      <c r="E1080" s="7"/>
      <c r="F1080" s="7"/>
    </row>
    <row r="1081" spans="1:6" x14ac:dyDescent="0.2">
      <c r="A1081" s="7"/>
      <c r="B1081" s="7"/>
      <c r="C1081" s="7"/>
      <c r="D1081" s="7"/>
      <c r="E1081" s="7"/>
      <c r="F1081" s="7"/>
    </row>
    <row r="1082" spans="1:6" x14ac:dyDescent="0.2">
      <c r="A1082" s="7"/>
      <c r="B1082" s="7"/>
      <c r="C1082" s="7"/>
      <c r="D1082" s="7"/>
      <c r="E1082" s="7"/>
      <c r="F1082" s="7"/>
    </row>
    <row r="1083" spans="1:6" x14ac:dyDescent="0.2">
      <c r="A1083" s="7"/>
      <c r="B1083" s="7"/>
      <c r="C1083" s="7"/>
      <c r="D1083" s="7"/>
      <c r="E1083" s="7"/>
      <c r="F1083" s="7"/>
    </row>
    <row r="1084" spans="1:6" x14ac:dyDescent="0.2">
      <c r="A1084" s="7"/>
      <c r="B1084" s="7"/>
      <c r="C1084" s="7"/>
      <c r="D1084" s="7"/>
      <c r="E1084" s="7"/>
      <c r="F1084" s="7"/>
    </row>
    <row r="1085" spans="1:6" x14ac:dyDescent="0.2">
      <c r="A1085" s="7"/>
      <c r="B1085" s="7"/>
      <c r="C1085" s="7"/>
      <c r="D1085" s="7"/>
      <c r="E1085" s="7"/>
      <c r="F1085" s="7"/>
    </row>
    <row r="1086" spans="1:6" x14ac:dyDescent="0.2">
      <c r="A1086" s="7"/>
      <c r="B1086" s="7"/>
      <c r="C1086" s="7"/>
      <c r="D1086" s="7"/>
      <c r="E1086" s="7"/>
      <c r="F1086" s="7"/>
    </row>
    <row r="1087" spans="1:6" x14ac:dyDescent="0.2">
      <c r="A1087" s="7"/>
      <c r="B1087" s="7"/>
      <c r="C1087" s="7"/>
      <c r="D1087" s="7"/>
      <c r="E1087" s="7"/>
      <c r="F1087" s="7"/>
    </row>
    <row r="1088" spans="1:6" x14ac:dyDescent="0.2">
      <c r="A1088" s="7"/>
      <c r="B1088" s="7"/>
      <c r="C1088" s="7"/>
      <c r="D1088" s="7"/>
      <c r="E1088" s="7"/>
      <c r="F1088" s="7"/>
    </row>
    <row r="1089" spans="1:6" x14ac:dyDescent="0.2">
      <c r="A1089" s="7"/>
      <c r="B1089" s="7"/>
      <c r="C1089" s="7"/>
      <c r="D1089" s="7"/>
      <c r="E1089" s="7"/>
      <c r="F1089" s="7"/>
    </row>
    <row r="1090" spans="1:6" x14ac:dyDescent="0.2">
      <c r="A1090" s="7"/>
      <c r="B1090" s="7"/>
      <c r="C1090" s="7"/>
      <c r="D1090" s="7"/>
      <c r="E1090" s="7"/>
      <c r="F1090" s="7"/>
    </row>
    <row r="1091" spans="1:6" x14ac:dyDescent="0.2">
      <c r="A1091" s="7"/>
      <c r="B1091" s="7"/>
      <c r="C1091" s="7"/>
      <c r="D1091" s="7"/>
      <c r="E1091" s="7"/>
      <c r="F1091" s="7"/>
    </row>
    <row r="1092" spans="1:6" x14ac:dyDescent="0.2">
      <c r="A1092" s="7"/>
      <c r="B1092" s="7"/>
      <c r="C1092" s="7"/>
      <c r="D1092" s="7"/>
      <c r="E1092" s="7"/>
      <c r="F1092" s="7"/>
    </row>
    <row r="1093" spans="1:6" x14ac:dyDescent="0.2">
      <c r="A1093" s="7"/>
      <c r="B1093" s="7"/>
      <c r="C1093" s="7"/>
      <c r="D1093" s="7"/>
      <c r="E1093" s="7"/>
      <c r="F1093" s="7"/>
    </row>
    <row r="1094" spans="1:6" x14ac:dyDescent="0.2">
      <c r="A1094" s="7"/>
      <c r="B1094" s="7"/>
      <c r="C1094" s="7"/>
      <c r="D1094" s="7"/>
      <c r="E1094" s="7"/>
      <c r="F1094" s="7"/>
    </row>
    <row r="1095" spans="1:6" x14ac:dyDescent="0.2">
      <c r="A1095" s="7"/>
      <c r="B1095" s="7"/>
      <c r="C1095" s="7"/>
      <c r="D1095" s="7"/>
      <c r="E1095" s="7"/>
      <c r="F1095" s="7"/>
    </row>
    <row r="1096" spans="1:6" x14ac:dyDescent="0.2">
      <c r="A1096" s="7"/>
      <c r="B1096" s="7"/>
      <c r="C1096" s="7"/>
      <c r="D1096" s="7"/>
      <c r="E1096" s="7"/>
      <c r="F1096" s="7"/>
    </row>
    <row r="1097" spans="1:6" x14ac:dyDescent="0.2">
      <c r="A1097" s="7"/>
      <c r="B1097" s="7"/>
      <c r="C1097" s="7"/>
      <c r="D1097" s="7"/>
      <c r="E1097" s="7"/>
      <c r="F1097" s="7"/>
    </row>
    <row r="1098" spans="1:6" x14ac:dyDescent="0.2">
      <c r="A1098" s="7"/>
      <c r="B1098" s="7"/>
      <c r="C1098" s="7"/>
      <c r="D1098" s="7"/>
      <c r="E1098" s="7"/>
      <c r="F1098" s="7"/>
    </row>
    <row r="1099" spans="1:6" x14ac:dyDescent="0.2">
      <c r="A1099" s="7"/>
      <c r="B1099" s="7"/>
      <c r="C1099" s="7"/>
      <c r="D1099" s="7"/>
      <c r="E1099" s="7"/>
      <c r="F1099" s="7"/>
    </row>
    <row r="1100" spans="1:6" x14ac:dyDescent="0.2">
      <c r="A1100" s="7"/>
      <c r="B1100" s="7"/>
      <c r="C1100" s="7"/>
      <c r="D1100" s="7"/>
      <c r="E1100" s="7"/>
      <c r="F1100" s="7"/>
    </row>
    <row r="1101" spans="1:6" x14ac:dyDescent="0.2">
      <c r="A1101" s="7"/>
      <c r="B1101" s="7"/>
      <c r="C1101" s="7"/>
      <c r="D1101" s="7"/>
      <c r="E1101" s="7"/>
      <c r="F1101" s="7"/>
    </row>
    <row r="1102" spans="1:6" x14ac:dyDescent="0.2">
      <c r="A1102" s="7"/>
      <c r="B1102" s="7"/>
      <c r="C1102" s="7"/>
      <c r="D1102" s="7"/>
      <c r="E1102" s="7"/>
      <c r="F1102" s="7"/>
    </row>
    <row r="1103" spans="1:6" x14ac:dyDescent="0.2">
      <c r="A1103" s="7"/>
      <c r="B1103" s="7"/>
      <c r="C1103" s="7"/>
      <c r="D1103" s="7"/>
      <c r="E1103" s="7"/>
      <c r="F1103" s="7"/>
    </row>
    <row r="1104" spans="1:6" x14ac:dyDescent="0.2">
      <c r="A1104" s="7"/>
      <c r="B1104" s="7"/>
      <c r="C1104" s="7"/>
      <c r="D1104" s="7"/>
      <c r="E1104" s="7"/>
      <c r="F1104" s="7"/>
    </row>
    <row r="1105" spans="1:6" x14ac:dyDescent="0.2">
      <c r="A1105" s="7"/>
      <c r="B1105" s="7"/>
      <c r="C1105" s="7"/>
      <c r="D1105" s="7"/>
      <c r="E1105" s="7"/>
      <c r="F1105" s="7"/>
    </row>
    <row r="1106" spans="1:6" x14ac:dyDescent="0.2">
      <c r="A1106" s="7"/>
      <c r="B1106" s="7"/>
      <c r="C1106" s="7"/>
      <c r="D1106" s="7"/>
      <c r="E1106" s="7"/>
      <c r="F1106" s="7"/>
    </row>
    <row r="1107" spans="1:6" x14ac:dyDescent="0.2">
      <c r="A1107" s="7"/>
      <c r="B1107" s="7"/>
      <c r="C1107" s="7"/>
      <c r="D1107" s="7"/>
      <c r="E1107" s="7"/>
      <c r="F1107" s="7"/>
    </row>
    <row r="1108" spans="1:6" x14ac:dyDescent="0.2">
      <c r="A1108" s="7"/>
      <c r="B1108" s="7"/>
      <c r="C1108" s="7"/>
      <c r="D1108" s="7"/>
      <c r="E1108" s="7"/>
      <c r="F1108" s="7"/>
    </row>
    <row r="1109" spans="1:6" x14ac:dyDescent="0.2">
      <c r="A1109" s="7"/>
      <c r="B1109" s="7"/>
      <c r="C1109" s="7"/>
      <c r="D1109" s="7"/>
      <c r="E1109" s="7"/>
      <c r="F1109" s="7"/>
    </row>
    <row r="1110" spans="1:6" x14ac:dyDescent="0.2">
      <c r="A1110" s="7"/>
      <c r="B1110" s="7"/>
      <c r="C1110" s="7"/>
      <c r="D1110" s="7"/>
      <c r="E1110" s="7"/>
      <c r="F1110" s="7"/>
    </row>
    <row r="1111" spans="1:6" x14ac:dyDescent="0.2">
      <c r="A1111" s="7"/>
      <c r="B1111" s="7"/>
      <c r="C1111" s="7"/>
      <c r="D1111" s="7"/>
      <c r="E1111" s="7"/>
      <c r="F1111" s="7"/>
    </row>
    <row r="1112" spans="1:6" x14ac:dyDescent="0.2">
      <c r="A1112" s="7"/>
      <c r="B1112" s="7"/>
      <c r="C1112" s="7"/>
      <c r="D1112" s="7"/>
      <c r="E1112" s="7"/>
      <c r="F1112" s="7"/>
    </row>
    <row r="1113" spans="1:6" x14ac:dyDescent="0.2">
      <c r="A1113" s="7"/>
      <c r="B1113" s="7"/>
      <c r="C1113" s="7"/>
      <c r="D1113" s="7"/>
      <c r="E1113" s="7"/>
      <c r="F1113" s="7"/>
    </row>
    <row r="1114" spans="1:6" x14ac:dyDescent="0.2">
      <c r="A1114" s="7"/>
      <c r="B1114" s="7"/>
      <c r="C1114" s="7"/>
      <c r="D1114" s="7"/>
      <c r="E1114" s="7"/>
      <c r="F1114" s="7"/>
    </row>
    <row r="1115" spans="1:6" x14ac:dyDescent="0.2">
      <c r="A1115" s="7"/>
      <c r="B1115" s="7"/>
      <c r="C1115" s="7"/>
      <c r="D1115" s="7"/>
      <c r="E1115" s="7"/>
      <c r="F1115" s="7"/>
    </row>
    <row r="1116" spans="1:6" x14ac:dyDescent="0.2">
      <c r="A1116" s="7"/>
      <c r="B1116" s="7"/>
      <c r="C1116" s="7"/>
      <c r="D1116" s="7"/>
      <c r="E1116" s="7"/>
      <c r="F1116" s="7"/>
    </row>
    <row r="1117" spans="1:6" x14ac:dyDescent="0.2">
      <c r="A1117" s="7"/>
      <c r="B1117" s="7"/>
      <c r="C1117" s="7"/>
      <c r="D1117" s="7"/>
      <c r="E1117" s="7"/>
      <c r="F1117" s="7"/>
    </row>
    <row r="1118" spans="1:6" x14ac:dyDescent="0.2">
      <c r="A1118" s="7"/>
      <c r="B1118" s="7"/>
      <c r="C1118" s="7"/>
      <c r="D1118" s="7"/>
      <c r="E1118" s="7"/>
      <c r="F1118" s="7"/>
    </row>
    <row r="1119" spans="1:6" x14ac:dyDescent="0.2">
      <c r="A1119" s="7"/>
      <c r="B1119" s="7"/>
      <c r="C1119" s="7"/>
      <c r="D1119" s="7"/>
      <c r="E1119" s="7"/>
      <c r="F1119" s="7"/>
    </row>
    <row r="1120" spans="1:6" x14ac:dyDescent="0.2">
      <c r="A1120" s="7"/>
      <c r="B1120" s="7"/>
      <c r="C1120" s="7"/>
      <c r="D1120" s="7"/>
      <c r="E1120" s="7"/>
      <c r="F1120" s="7"/>
    </row>
    <row r="1121" spans="1:6" x14ac:dyDescent="0.2">
      <c r="A1121" s="7"/>
      <c r="B1121" s="7"/>
      <c r="C1121" s="7"/>
      <c r="D1121" s="7"/>
      <c r="E1121" s="7"/>
      <c r="F1121" s="7"/>
    </row>
    <row r="1122" spans="1:6" x14ac:dyDescent="0.2">
      <c r="A1122" s="7"/>
      <c r="B1122" s="7"/>
      <c r="C1122" s="7"/>
      <c r="D1122" s="7"/>
      <c r="E1122" s="7"/>
      <c r="F1122" s="7"/>
    </row>
    <row r="1123" spans="1:6" x14ac:dyDescent="0.2">
      <c r="A1123" s="7"/>
      <c r="B1123" s="7"/>
      <c r="C1123" s="7"/>
      <c r="D1123" s="7"/>
      <c r="E1123" s="7"/>
      <c r="F1123" s="7"/>
    </row>
    <row r="1124" spans="1:6" x14ac:dyDescent="0.2">
      <c r="A1124" s="7"/>
      <c r="B1124" s="7"/>
      <c r="C1124" s="7"/>
      <c r="D1124" s="7"/>
      <c r="E1124" s="7"/>
      <c r="F1124" s="7"/>
    </row>
    <row r="1125" spans="1:6" x14ac:dyDescent="0.2">
      <c r="A1125" s="7"/>
      <c r="B1125" s="7"/>
      <c r="C1125" s="7"/>
      <c r="D1125" s="7"/>
      <c r="E1125" s="7"/>
      <c r="F1125" s="7"/>
    </row>
    <row r="1126" spans="1:6" x14ac:dyDescent="0.2">
      <c r="A1126" s="7"/>
      <c r="B1126" s="7"/>
      <c r="C1126" s="7"/>
      <c r="D1126" s="7"/>
      <c r="E1126" s="7"/>
      <c r="F1126" s="7"/>
    </row>
    <row r="1127" spans="1:6" x14ac:dyDescent="0.2">
      <c r="A1127" s="7"/>
      <c r="B1127" s="7"/>
      <c r="C1127" s="7"/>
      <c r="D1127" s="7"/>
      <c r="E1127" s="7"/>
      <c r="F1127" s="7"/>
    </row>
    <row r="1128" spans="1:6" x14ac:dyDescent="0.2">
      <c r="A1128" s="7"/>
      <c r="B1128" s="7"/>
      <c r="C1128" s="7"/>
      <c r="D1128" s="7"/>
      <c r="E1128" s="7"/>
      <c r="F1128" s="7"/>
    </row>
    <row r="1129" spans="1:6" x14ac:dyDescent="0.2">
      <c r="A1129" s="7"/>
      <c r="B1129" s="7"/>
      <c r="C1129" s="7"/>
      <c r="D1129" s="7"/>
      <c r="E1129" s="7"/>
      <c r="F1129" s="7"/>
    </row>
    <row r="1130" spans="1:6" x14ac:dyDescent="0.2">
      <c r="A1130" s="7"/>
      <c r="B1130" s="7"/>
      <c r="C1130" s="7"/>
      <c r="D1130" s="7"/>
      <c r="E1130" s="7"/>
      <c r="F1130" s="7"/>
    </row>
    <row r="1131" spans="1:6" x14ac:dyDescent="0.2">
      <c r="A1131" s="7"/>
      <c r="B1131" s="7"/>
      <c r="C1131" s="7"/>
      <c r="D1131" s="7"/>
      <c r="E1131" s="7"/>
      <c r="F1131" s="7"/>
    </row>
    <row r="1132" spans="1:6" x14ac:dyDescent="0.2">
      <c r="A1132" s="7"/>
      <c r="B1132" s="7"/>
      <c r="C1132" s="7"/>
      <c r="D1132" s="7"/>
      <c r="E1132" s="7"/>
      <c r="F1132" s="7"/>
    </row>
    <row r="1133" spans="1:6" x14ac:dyDescent="0.2">
      <c r="A1133" s="7"/>
      <c r="B1133" s="7"/>
      <c r="C1133" s="7"/>
      <c r="D1133" s="7"/>
      <c r="E1133" s="7"/>
      <c r="F1133" s="7"/>
    </row>
    <row r="1134" spans="1:6" x14ac:dyDescent="0.2">
      <c r="A1134" s="7"/>
      <c r="B1134" s="7"/>
      <c r="C1134" s="7"/>
      <c r="D1134" s="7"/>
      <c r="E1134" s="7"/>
      <c r="F1134" s="7"/>
    </row>
    <row r="1135" spans="1:6" x14ac:dyDescent="0.2">
      <c r="A1135" s="7"/>
      <c r="B1135" s="7"/>
      <c r="C1135" s="7"/>
      <c r="D1135" s="7"/>
      <c r="E1135" s="7"/>
      <c r="F1135" s="7"/>
    </row>
    <row r="1136" spans="1:6" x14ac:dyDescent="0.2">
      <c r="A1136" s="7"/>
      <c r="B1136" s="7"/>
      <c r="C1136" s="7"/>
      <c r="D1136" s="7"/>
      <c r="E1136" s="7"/>
      <c r="F1136" s="7"/>
    </row>
    <row r="1137" spans="1:6" x14ac:dyDescent="0.2">
      <c r="A1137" s="7"/>
      <c r="B1137" s="7"/>
      <c r="C1137" s="7"/>
      <c r="D1137" s="7"/>
      <c r="E1137" s="7"/>
      <c r="F1137" s="7"/>
    </row>
    <row r="1138" spans="1:6" x14ac:dyDescent="0.2">
      <c r="A1138" s="7"/>
      <c r="B1138" s="7"/>
      <c r="C1138" s="7"/>
      <c r="D1138" s="7"/>
      <c r="E1138" s="7"/>
      <c r="F1138" s="7"/>
    </row>
    <row r="1139" spans="1:6" x14ac:dyDescent="0.2">
      <c r="A1139" s="7"/>
      <c r="B1139" s="7"/>
      <c r="C1139" s="7"/>
      <c r="D1139" s="7"/>
      <c r="E1139" s="7"/>
      <c r="F1139" s="7"/>
    </row>
    <row r="1140" spans="1:6" x14ac:dyDescent="0.2">
      <c r="A1140" s="7"/>
      <c r="B1140" s="7"/>
      <c r="C1140" s="7"/>
      <c r="D1140" s="7"/>
      <c r="E1140" s="7"/>
      <c r="F1140" s="7"/>
    </row>
    <row r="1141" spans="1:6" x14ac:dyDescent="0.2">
      <c r="A1141" s="7"/>
      <c r="B1141" s="7"/>
      <c r="C1141" s="7"/>
      <c r="D1141" s="7"/>
      <c r="E1141" s="7"/>
      <c r="F1141" s="7"/>
    </row>
    <row r="1142" spans="1:6" x14ac:dyDescent="0.2">
      <c r="A1142" s="7"/>
      <c r="B1142" s="7"/>
      <c r="C1142" s="7"/>
      <c r="D1142" s="7"/>
      <c r="E1142" s="7"/>
      <c r="F1142" s="7"/>
    </row>
    <row r="1143" spans="1:6" x14ac:dyDescent="0.2">
      <c r="A1143" s="7"/>
      <c r="B1143" s="7"/>
      <c r="C1143" s="7"/>
      <c r="D1143" s="7"/>
      <c r="E1143" s="7"/>
      <c r="F1143" s="7"/>
    </row>
    <row r="1144" spans="1:6" x14ac:dyDescent="0.2">
      <c r="A1144" s="7"/>
      <c r="B1144" s="7"/>
      <c r="C1144" s="7"/>
      <c r="D1144" s="7"/>
      <c r="E1144" s="7"/>
      <c r="F1144" s="7"/>
    </row>
    <row r="1145" spans="1:6" x14ac:dyDescent="0.2">
      <c r="A1145" s="7"/>
      <c r="B1145" s="7"/>
      <c r="C1145" s="7"/>
      <c r="D1145" s="7"/>
      <c r="E1145" s="7"/>
      <c r="F1145" s="7"/>
    </row>
    <row r="1146" spans="1:6" x14ac:dyDescent="0.2">
      <c r="A1146" s="7"/>
      <c r="B1146" s="7"/>
      <c r="C1146" s="7"/>
      <c r="D1146" s="7"/>
      <c r="E1146" s="7"/>
      <c r="F1146" s="7"/>
    </row>
    <row r="1147" spans="1:6" x14ac:dyDescent="0.2">
      <c r="A1147" s="7"/>
      <c r="B1147" s="7"/>
      <c r="C1147" s="7"/>
      <c r="D1147" s="7"/>
      <c r="E1147" s="7"/>
      <c r="F1147" s="7"/>
    </row>
    <row r="1148" spans="1:6" x14ac:dyDescent="0.2">
      <c r="A1148" s="7"/>
      <c r="B1148" s="7"/>
      <c r="C1148" s="7"/>
      <c r="D1148" s="7"/>
      <c r="E1148" s="7"/>
      <c r="F1148" s="7"/>
    </row>
    <row r="1149" spans="1:6" x14ac:dyDescent="0.2">
      <c r="A1149" s="7"/>
      <c r="B1149" s="7"/>
      <c r="C1149" s="7"/>
      <c r="D1149" s="7"/>
      <c r="E1149" s="7"/>
      <c r="F1149" s="7"/>
    </row>
    <row r="1150" spans="1:6" x14ac:dyDescent="0.2">
      <c r="A1150" s="7"/>
      <c r="B1150" s="7"/>
      <c r="C1150" s="7"/>
      <c r="D1150" s="7"/>
      <c r="E1150" s="7"/>
      <c r="F1150" s="7"/>
    </row>
    <row r="1151" spans="1:6" x14ac:dyDescent="0.2">
      <c r="A1151" s="7"/>
      <c r="B1151" s="7"/>
      <c r="C1151" s="7"/>
      <c r="D1151" s="7"/>
      <c r="E1151" s="7"/>
      <c r="F1151" s="7"/>
    </row>
    <row r="1152" spans="1:6" x14ac:dyDescent="0.2">
      <c r="A1152" s="7"/>
      <c r="B1152" s="7"/>
      <c r="C1152" s="7"/>
      <c r="D1152" s="7"/>
      <c r="E1152" s="7"/>
      <c r="F1152" s="7"/>
    </row>
    <row r="1153" spans="1:6" x14ac:dyDescent="0.2">
      <c r="A1153" s="7"/>
      <c r="B1153" s="7"/>
      <c r="C1153" s="7"/>
      <c r="D1153" s="7"/>
      <c r="E1153" s="7"/>
      <c r="F1153" s="7"/>
    </row>
    <row r="1154" spans="1:6" x14ac:dyDescent="0.2">
      <c r="A1154" s="7"/>
      <c r="B1154" s="7"/>
      <c r="C1154" s="7"/>
      <c r="D1154" s="7"/>
      <c r="E1154" s="7"/>
      <c r="F1154" s="7"/>
    </row>
    <row r="1155" spans="1:6" x14ac:dyDescent="0.2">
      <c r="A1155" s="7"/>
      <c r="B1155" s="7"/>
      <c r="C1155" s="7"/>
      <c r="D1155" s="7"/>
      <c r="E1155" s="7"/>
      <c r="F1155" s="7"/>
    </row>
    <row r="1156" spans="1:6" x14ac:dyDescent="0.2">
      <c r="A1156" s="7"/>
      <c r="B1156" s="7"/>
      <c r="C1156" s="7"/>
      <c r="D1156" s="7"/>
      <c r="E1156" s="7"/>
      <c r="F1156" s="7"/>
    </row>
    <row r="1157" spans="1:6" x14ac:dyDescent="0.2">
      <c r="A1157" s="7"/>
      <c r="B1157" s="7"/>
      <c r="C1157" s="7"/>
      <c r="D1157" s="7"/>
      <c r="E1157" s="7"/>
      <c r="F1157" s="7"/>
    </row>
    <row r="1158" spans="1:6" x14ac:dyDescent="0.2">
      <c r="A1158" s="7"/>
      <c r="B1158" s="7"/>
      <c r="C1158" s="7"/>
      <c r="D1158" s="7"/>
      <c r="E1158" s="7"/>
      <c r="F1158" s="7"/>
    </row>
    <row r="1159" spans="1:6" x14ac:dyDescent="0.2">
      <c r="A1159" s="7"/>
      <c r="B1159" s="7"/>
      <c r="C1159" s="7"/>
      <c r="D1159" s="7"/>
      <c r="E1159" s="7"/>
      <c r="F1159" s="7"/>
    </row>
    <row r="1160" spans="1:6" x14ac:dyDescent="0.2">
      <c r="A1160" s="7"/>
      <c r="B1160" s="7"/>
      <c r="C1160" s="7"/>
      <c r="D1160" s="7"/>
      <c r="E1160" s="7"/>
      <c r="F1160" s="7"/>
    </row>
  </sheetData>
  <phoneticPr fontId="0" type="noConversion"/>
  <pageMargins left="0.33" right="0.56000000000000005" top="0" bottom="0" header="0" footer="0"/>
  <pageSetup paperSize="7"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Introducción</vt:lpstr>
      <vt:lpstr>Circular</vt:lpstr>
      <vt:lpstr>Extremos fijos</vt:lpstr>
      <vt:lpstr>Con 2 ejes Y</vt:lpstr>
      <vt:lpstr>Con 2 ejes OTRO</vt:lpstr>
      <vt:lpstr>Trucos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Accidentes de tránsito</dc:title>
  <dc:subject>Práctica lección 8</dc:subject>
  <dc:creator>mb</dc:creator>
  <cp:lastModifiedBy>Santiago Bargas</cp:lastModifiedBy>
  <cp:lastPrinted>2007-02-09T21:58:30Z</cp:lastPrinted>
  <dcterms:created xsi:type="dcterms:W3CDTF">1999-08-16T01:52:01Z</dcterms:created>
  <dcterms:modified xsi:type="dcterms:W3CDTF">2020-08-21T22:33:41Z</dcterms:modified>
</cp:coreProperties>
</file>