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FACULTAD\3er año\Estadistica\Practica\Guia 4\"/>
    </mc:Choice>
  </mc:AlternateContent>
  <xr:revisionPtr revIDLastSave="0" documentId="13_ncr:1_{1F6B4938-E60B-4346-9940-CF065C7D9106}" xr6:coauthVersionLast="47" xr6:coauthVersionMax="47" xr10:uidLastSave="{00000000-0000-0000-0000-000000000000}"/>
  <bookViews>
    <workbookView xWindow="-108" yWindow="-108" windowWidth="23256" windowHeight="12720" xr2:uid="{5A5389D2-239F-4072-8B21-AFF635126A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F51" i="1"/>
  <c r="J28" i="1"/>
  <c r="H30" i="1"/>
  <c r="H28" i="1"/>
  <c r="E30" i="1"/>
  <c r="B32" i="1" s="1"/>
  <c r="E29" i="1"/>
  <c r="B30" i="1"/>
  <c r="B29" i="1"/>
  <c r="G13" i="1"/>
  <c r="E12" i="1"/>
  <c r="A13" i="1"/>
</calcChain>
</file>

<file path=xl/sharedStrings.xml><?xml version="1.0" encoding="utf-8"?>
<sst xmlns="http://schemas.openxmlformats.org/spreadsheetml/2006/main" count="51" uniqueCount="49">
  <si>
    <t>Un reciente estudio revela que el 40% de los adultos están a favor de un control de precios y salarios. Si se seleccionaran 5 adultos aleatoriamente:</t>
  </si>
  <si>
    <t>n=5</t>
  </si>
  <si>
    <t>p=0,4</t>
  </si>
  <si>
    <t>a) Determine la probabilidad de que ninguno esté a favor del citado control.</t>
  </si>
  <si>
    <t>b)Cuál es la probabilidad de que como máximo 3 estén a favor del control</t>
  </si>
  <si>
    <t>c)Cual es el valor esperado de adultos seleccionados que estan a favor del contro</t>
  </si>
  <si>
    <t>BERNOULLI</t>
  </si>
  <si>
    <t>A:El adulto esta a favor</t>
  </si>
  <si>
    <t>~A: El adulto esta en contra</t>
  </si>
  <si>
    <t>a) SI X:Numero de adultos a favor</t>
  </si>
  <si>
    <t>P(X=0)?</t>
  </si>
  <si>
    <t>b) P(X&lt;=3) ?</t>
  </si>
  <si>
    <t>c)E(X)?</t>
  </si>
  <si>
    <t>E(X)=n*p</t>
  </si>
  <si>
    <t>El número de días entre la facturación y el pago de cuentas corrientes en un negocio tiene una distribución con los siguientes parámetros: media = 18 días y desvío = 3 días</t>
  </si>
  <si>
    <t>media=18</t>
  </si>
  <si>
    <t>desvio=3</t>
  </si>
  <si>
    <t>a)Que proporcion de las facturas sera pagada entre 12 y 18 dias?</t>
  </si>
  <si>
    <t>b) en menos de 8?</t>
  </si>
  <si>
    <t>c) dentro de cuantos dias estara pagado el 99,5% de las facturas ?</t>
  </si>
  <si>
    <t>P(X&lt;18)=</t>
  </si>
  <si>
    <t>primero estandarizamos con Z=x-u/o</t>
  </si>
  <si>
    <t>Z=</t>
  </si>
  <si>
    <t>P(12&lt;X&lt;18)=</t>
  </si>
  <si>
    <t xml:space="preserve">a) Buscamos P(12&lt;X&lt;18) </t>
  </si>
  <si>
    <t>P(X&gt;12)</t>
  </si>
  <si>
    <t>b)P(X&lt;8)</t>
  </si>
  <si>
    <t>P(X&lt;8)</t>
  </si>
  <si>
    <t>c)</t>
  </si>
  <si>
    <t>entre 25 dias y 18hs aprox</t>
  </si>
  <si>
    <t xml:space="preserve">Un camión transporta Novillos Expertos en In_x0002_formática cuyos pesos tienen una distribución </t>
  </si>
  <si>
    <t xml:space="preserve">con media 490 kg y desvío estándar 20 kg. Por disposiciones reglamentarias no puede llevar más de 10.000 kg de carga. </t>
  </si>
  <si>
    <t>u=490kg</t>
  </si>
  <si>
    <t>o=20kg</t>
  </si>
  <si>
    <t xml:space="preserve"> se supere sólo con un 5% de probabilidad.</t>
  </si>
  <si>
    <t>Determine el número máximo de novillos que puede llevar a efectos de que la carga máxima</t>
  </si>
  <si>
    <t>X:"Peso en Kg de un novillo experto"</t>
  </si>
  <si>
    <t>Pregunta por el numero maximo, es decir n?</t>
  </si>
  <si>
    <t>Y:"Peso en kg de una mananda n de novillo"</t>
  </si>
  <si>
    <t>P(Y&gt;=10.000)=5%  -&gt; P(Y&lt;10.000) = 95%</t>
  </si>
  <si>
    <t>X~N(u=490,o=20)</t>
  </si>
  <si>
    <t>Y~N(u=n*490, o=n*20)</t>
  </si>
  <si>
    <t>Estandarizando z=(x-u)/o</t>
  </si>
  <si>
    <t>z=(10.000-n*490)/n*20)</t>
  </si>
  <si>
    <t>P(z&lt;= (500/n)-24,5) = 95%</t>
  </si>
  <si>
    <t>obtenemos z=</t>
  </si>
  <si>
    <t>z=500/ n -24,5</t>
  </si>
  <si>
    <t>n= 500/ z+24,5</t>
  </si>
  <si>
    <t>El Número máximo de novillos que puede llevar a efectos de que la carga máxima se supere sólo con un 5% de probabilidad es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</si>
</sst>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74E6-32DE-4A74-9D2D-8EAB250C57F2}">
  <dimension ref="A1:J60"/>
  <sheetViews>
    <sheetView tabSelected="1" topLeftCell="A33" workbookViewId="0">
      <selection activeCell="A60" sqref="A60"/>
    </sheetView>
  </sheetViews>
  <sheetFormatPr baseColWidth="10" defaultRowHeight="14.4" x14ac:dyDescent="0.3"/>
  <cols>
    <col min="4" max="4" width="8.88671875" customWidth="1"/>
  </cols>
  <sheetData>
    <row r="1" spans="1:7" x14ac:dyDescent="0.3">
      <c r="A1" s="2" t="s">
        <v>6</v>
      </c>
      <c r="B1" s="2"/>
      <c r="C1" s="2"/>
      <c r="D1" s="2"/>
      <c r="E1" s="2"/>
      <c r="F1" s="2"/>
    </row>
    <row r="3" spans="1:7" x14ac:dyDescent="0.3">
      <c r="A3" t="s">
        <v>0</v>
      </c>
    </row>
    <row r="4" spans="1:7" x14ac:dyDescent="0.3">
      <c r="A4" t="s">
        <v>3</v>
      </c>
    </row>
    <row r="5" spans="1:7" x14ac:dyDescent="0.3">
      <c r="A5" t="s">
        <v>4</v>
      </c>
    </row>
    <row r="6" spans="1:7" x14ac:dyDescent="0.3">
      <c r="A6" t="s">
        <v>5</v>
      </c>
    </row>
    <row r="8" spans="1:7" x14ac:dyDescent="0.3">
      <c r="A8" t="s">
        <v>1</v>
      </c>
      <c r="B8" t="s">
        <v>7</v>
      </c>
    </row>
    <row r="9" spans="1:7" x14ac:dyDescent="0.3">
      <c r="A9" t="s">
        <v>2</v>
      </c>
      <c r="B9" t="s">
        <v>8</v>
      </c>
    </row>
    <row r="11" spans="1:7" x14ac:dyDescent="0.3">
      <c r="A11" t="s">
        <v>9</v>
      </c>
      <c r="E11" t="s">
        <v>11</v>
      </c>
      <c r="G11" t="s">
        <v>12</v>
      </c>
    </row>
    <row r="12" spans="1:7" x14ac:dyDescent="0.3">
      <c r="A12" t="s">
        <v>10</v>
      </c>
      <c r="E12">
        <f>_xlfn.BINOM.DIST(3,5,0.4,1)</f>
        <v>0.91295999999999999</v>
      </c>
      <c r="G12" t="s">
        <v>13</v>
      </c>
    </row>
    <row r="13" spans="1:7" x14ac:dyDescent="0.3">
      <c r="A13">
        <f>_xlfn.BINOM.DIST(0,5,0.4,1)</f>
        <v>7.7759999999999996E-2</v>
      </c>
      <c r="G13">
        <f>5*0.4</f>
        <v>2</v>
      </c>
    </row>
    <row r="14" spans="1:7" x14ac:dyDescent="0.3">
      <c r="G14" s="1"/>
    </row>
    <row r="19" spans="1:10" x14ac:dyDescent="0.3">
      <c r="A19" t="s">
        <v>14</v>
      </c>
    </row>
    <row r="20" spans="1:10" x14ac:dyDescent="0.3">
      <c r="A20" t="s">
        <v>15</v>
      </c>
    </row>
    <row r="21" spans="1:10" x14ac:dyDescent="0.3">
      <c r="A21" t="s">
        <v>16</v>
      </c>
    </row>
    <row r="23" spans="1:10" x14ac:dyDescent="0.3">
      <c r="A23" t="s">
        <v>17</v>
      </c>
    </row>
    <row r="24" spans="1:10" x14ac:dyDescent="0.3">
      <c r="A24" t="s">
        <v>18</v>
      </c>
    </row>
    <row r="25" spans="1:10" x14ac:dyDescent="0.3">
      <c r="A25" t="s">
        <v>19</v>
      </c>
    </row>
    <row r="27" spans="1:10" x14ac:dyDescent="0.3">
      <c r="A27" t="s">
        <v>24</v>
      </c>
      <c r="G27" t="s">
        <v>26</v>
      </c>
      <c r="J27" t="s">
        <v>28</v>
      </c>
    </row>
    <row r="28" spans="1:10" x14ac:dyDescent="0.3">
      <c r="A28" t="s">
        <v>21</v>
      </c>
      <c r="G28" t="s">
        <v>22</v>
      </c>
      <c r="H28">
        <f>(8-18)/3</f>
        <v>-3.3333333333333335</v>
      </c>
      <c r="J28">
        <f>_xlfn.NORM.INV(0.995,18,3)</f>
        <v>25.727487910646701</v>
      </c>
    </row>
    <row r="29" spans="1:10" x14ac:dyDescent="0.3">
      <c r="A29" t="s">
        <v>22</v>
      </c>
      <c r="B29">
        <f>(18-18)/3</f>
        <v>0</v>
      </c>
      <c r="D29" t="s">
        <v>22</v>
      </c>
      <c r="E29">
        <f>(12-18)/3</f>
        <v>-2</v>
      </c>
      <c r="J29" t="s">
        <v>29</v>
      </c>
    </row>
    <row r="30" spans="1:10" x14ac:dyDescent="0.3">
      <c r="A30" t="s">
        <v>20</v>
      </c>
      <c r="B30">
        <f>_xlfn.NORM.S.DIST(B29,1)</f>
        <v>0.5</v>
      </c>
      <c r="D30" t="s">
        <v>25</v>
      </c>
      <c r="E30">
        <f>_xlfn.NORM.S.DIST(E29,1)</f>
        <v>2.2750131948179191E-2</v>
      </c>
      <c r="G30" t="s">
        <v>27</v>
      </c>
      <c r="H30">
        <f>_xlfn.NORM.S.DIST(H28,1)</f>
        <v>4.2906033319683703E-4</v>
      </c>
    </row>
    <row r="32" spans="1:10" x14ac:dyDescent="0.3">
      <c r="A32" t="s">
        <v>23</v>
      </c>
      <c r="B32">
        <f>B30-E30</f>
        <v>0.47724986805182079</v>
      </c>
    </row>
    <row r="34" spans="1:5" x14ac:dyDescent="0.3">
      <c r="A34" t="s">
        <v>30</v>
      </c>
    </row>
    <row r="35" spans="1:5" x14ac:dyDescent="0.3">
      <c r="A35" t="s">
        <v>31</v>
      </c>
    </row>
    <row r="36" spans="1:5" x14ac:dyDescent="0.3">
      <c r="A36" t="s">
        <v>35</v>
      </c>
    </row>
    <row r="37" spans="1:5" x14ac:dyDescent="0.3">
      <c r="A37" t="s">
        <v>34</v>
      </c>
    </row>
    <row r="40" spans="1:5" x14ac:dyDescent="0.3">
      <c r="A40" t="s">
        <v>32</v>
      </c>
    </row>
    <row r="41" spans="1:5" x14ac:dyDescent="0.3">
      <c r="A41" t="s">
        <v>33</v>
      </c>
    </row>
    <row r="43" spans="1:5" x14ac:dyDescent="0.3">
      <c r="A43" t="s">
        <v>37</v>
      </c>
    </row>
    <row r="44" spans="1:5" x14ac:dyDescent="0.3">
      <c r="A44" t="s">
        <v>36</v>
      </c>
      <c r="E44" t="s">
        <v>40</v>
      </c>
    </row>
    <row r="45" spans="1:5" x14ac:dyDescent="0.3">
      <c r="A45" t="s">
        <v>38</v>
      </c>
      <c r="E45" t="s">
        <v>41</v>
      </c>
    </row>
    <row r="47" spans="1:5" x14ac:dyDescent="0.3">
      <c r="A47" t="s">
        <v>39</v>
      </c>
    </row>
    <row r="48" spans="1:5" x14ac:dyDescent="0.3">
      <c r="A48" t="s">
        <v>42</v>
      </c>
    </row>
    <row r="49" spans="1:6" x14ac:dyDescent="0.3">
      <c r="A49" t="s">
        <v>43</v>
      </c>
    </row>
    <row r="51" spans="1:6" x14ac:dyDescent="0.3">
      <c r="A51" t="s">
        <v>44</v>
      </c>
      <c r="D51" t="s">
        <v>45</v>
      </c>
      <c r="F51">
        <f>_xlfn.NORM.S.INV(0.95)</f>
        <v>1.6448536269514715</v>
      </c>
    </row>
    <row r="53" spans="1:6" x14ac:dyDescent="0.3">
      <c r="A53" t="s">
        <v>46</v>
      </c>
    </row>
    <row r="54" spans="1:6" x14ac:dyDescent="0.3">
      <c r="A54" t="s">
        <v>47</v>
      </c>
      <c r="C54" t="s">
        <v>48</v>
      </c>
    </row>
    <row r="55" spans="1:6" x14ac:dyDescent="0.3">
      <c r="A55">
        <f>(500)/(F51+24.5)</f>
        <v>19.124222576812365</v>
      </c>
    </row>
    <row r="60" spans="1:6" x14ac:dyDescent="0.3">
      <c r="A60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2023-06-25T19:07:44Z</dcterms:created>
  <dcterms:modified xsi:type="dcterms:W3CDTF">2023-06-26T02:43:53Z</dcterms:modified>
</cp:coreProperties>
</file>