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7ee7f9ba2c774/Escritorio/FACULTAD/3er año/Estadistica/Practica/Guia 5/"/>
    </mc:Choice>
  </mc:AlternateContent>
  <xr:revisionPtr revIDLastSave="0" documentId="8_{A5B9B1AE-3897-4B54-8128-A10DAF79AC6B}" xr6:coauthVersionLast="47" xr6:coauthVersionMax="47" xr10:uidLastSave="{00000000-0000-0000-0000-000000000000}"/>
  <bookViews>
    <workbookView xWindow="12732" yWindow="2964" windowWidth="17280" windowHeight="907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Hoja1!$D$1:$D$60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"Hoja1"</definedName>
    <definedName name="_xlnm.Sheet_Title" localSheetId="1">"Hoja2"</definedName>
    <definedName name="_xlnm.Sheet_Title" localSheetId="2">"Hoja3"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1" i="1"/>
  <c r="H37" i="1"/>
  <c r="H36" i="1"/>
  <c r="H35" i="1"/>
  <c r="G37" i="1"/>
  <c r="G36" i="1"/>
  <c r="G35" i="1"/>
  <c r="G1" i="1" a="1"/>
  <c r="G1" i="1" s="1"/>
  <c r="I37" i="1"/>
  <c r="I36" i="1"/>
  <c r="I35" i="1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<sst xmlns="http://schemas.openxmlformats.org/spreadsheetml/2006/main" count="7" uniqueCount="7">
  <si>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Datos ordenados:</t>
  </si>
  <si>
    <t>Datos unicos:</t>
  </si>
  <si>
    <t>Cuartil 1:</t>
  </si>
  <si>
    <t>Cuartil 2:</t>
  </si>
  <si>
    <t>Cuartil 3:</t>
  </si>
  <si>
    <t>Cant de repetidos:</t>
  </si>
  <si>
    <t>La moda es el tiempo mas frecuente registrado en este caso 1.1 minutos aparece 7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</si>
</sst>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0" fillId="2" borderId="3" xfId="0" applyNumberFormat="1" applyFont="1" applyFill="1" applyBorder="1" applyAlignment="1" applyProtection="1"/>
    <xf numFmtId="0" fontId="0" fillId="2" borderId="4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tabSelected="1" zoomScale="70" zoomScaleNormal="70" zoomScaleSheetLayoutView="1" workbookViewId="0">
      <selection activeCell="G1" sqref="G1"/>
    </sheetView>
  </sheetViews>
  <sheetFormatPr baseColWidth="10" defaultRowHeight="13.2" x14ac:dyDescent="0.25"/>
  <cols>
    <col min="1" max="1" width="11.44140625" style="2" customWidth="1"/>
    <col min="2" max="2" width="11.44140625" style="1" customWidth="1"/>
    <col min="3" max="3" width="16.109375" style="1" customWidth="1"/>
    <col min="4" max="5" width="11.44140625" style="1" customWidth="1"/>
    <col min="6" max="6" width="12.88671875" style="1" bestFit="1" customWidth="1"/>
    <col min="7" max="7" width="11.44140625" style="1" customWidth="1"/>
    <col min="8" max="8" width="19.109375" style="1" customWidth="1"/>
    <col min="9" max="256" width="11.44140625" style="1" customWidth="1"/>
  </cols>
  <sheetData>
    <row r="1" spans="1:16" ht="15.6" thickBot="1" x14ac:dyDescent="0.3">
      <c r="A1" s="3">
        <v>3.6</v>
      </c>
      <c r="B1" s="4"/>
      <c r="C1" s="4" t="s">
        <v>0</v>
      </c>
      <c r="D1" s="3">
        <v>0.2</v>
      </c>
      <c r="E1" s="4"/>
      <c r="F1" s="8" t="s">
        <v>1</v>
      </c>
      <c r="G1" s="9" cm="1">
        <f t="array" ref="G1:G26">_xlfn.UNIQUE(D1:D60)</f>
        <v>0.2</v>
      </c>
      <c r="H1" s="13" t="s">
        <v>5</v>
      </c>
      <c r="I1" s="9">
        <f>COUNTIF($D$1:$D$60,G1)</f>
        <v>2</v>
      </c>
      <c r="J1" s="4"/>
    </row>
    <row r="2" spans="1:16" ht="15" x14ac:dyDescent="0.25">
      <c r="A2" s="3">
        <v>1</v>
      </c>
      <c r="B2" s="4"/>
      <c r="C2" s="4"/>
      <c r="D2" s="3">
        <v>0.2</v>
      </c>
      <c r="E2" s="4"/>
      <c r="F2" s="4"/>
      <c r="G2" s="10">
        <v>0.3</v>
      </c>
      <c r="I2" s="10">
        <f t="shared" ref="I2:I26" si="0">COUNTIF($D$1:$D$60,G2)</f>
        <v>3</v>
      </c>
    </row>
    <row r="3" spans="1:16" ht="15" x14ac:dyDescent="0.25">
      <c r="A3" s="3">
        <v>0.3</v>
      </c>
      <c r="B3" s="4"/>
      <c r="C3" s="4"/>
      <c r="D3" s="3">
        <v>0.3</v>
      </c>
      <c r="E3" s="4"/>
      <c r="F3" s="4"/>
      <c r="G3" s="10">
        <v>0.4</v>
      </c>
      <c r="I3" s="10">
        <f t="shared" si="0"/>
        <v>3</v>
      </c>
    </row>
    <row r="4" spans="1:16" ht="15" x14ac:dyDescent="0.25">
      <c r="A4" s="3">
        <v>0.8</v>
      </c>
      <c r="B4" s="4"/>
      <c r="C4" s="4"/>
      <c r="D4" s="3">
        <v>0.3</v>
      </c>
      <c r="E4" s="4"/>
      <c r="F4" s="4"/>
      <c r="G4" s="10">
        <v>0.5</v>
      </c>
      <c r="I4" s="10">
        <f t="shared" si="0"/>
        <v>2</v>
      </c>
    </row>
    <row r="5" spans="1:16" ht="15" x14ac:dyDescent="0.25">
      <c r="A5" s="3">
        <v>0.4</v>
      </c>
      <c r="B5" s="4"/>
      <c r="C5" s="4"/>
      <c r="D5" s="3">
        <v>0.3</v>
      </c>
      <c r="E5" s="4"/>
      <c r="F5" s="4"/>
      <c r="G5" s="10">
        <v>0.6</v>
      </c>
      <c r="H5" s="4"/>
      <c r="I5" s="10">
        <f t="shared" si="0"/>
        <v>4</v>
      </c>
      <c r="J5" s="4"/>
    </row>
    <row r="6" spans="1:16" ht="15" x14ac:dyDescent="0.25">
      <c r="A6" s="3">
        <v>0.6</v>
      </c>
      <c r="B6" s="4"/>
      <c r="C6" s="4"/>
      <c r="D6" s="3">
        <v>0.4</v>
      </c>
      <c r="E6" s="4"/>
      <c r="F6" s="4"/>
      <c r="G6" s="10">
        <v>0.7</v>
      </c>
      <c r="H6" s="4"/>
      <c r="I6" s="10">
        <f t="shared" si="0"/>
        <v>3</v>
      </c>
      <c r="J6" s="4"/>
    </row>
    <row r="7" spans="1:16" ht="15" x14ac:dyDescent="0.25">
      <c r="A7" s="3">
        <v>0.4</v>
      </c>
      <c r="B7" s="4"/>
      <c r="C7" s="4"/>
      <c r="D7" s="3">
        <v>0.4</v>
      </c>
      <c r="E7" s="4"/>
      <c r="F7" s="4"/>
      <c r="G7" s="10">
        <v>0.8</v>
      </c>
      <c r="H7" s="4"/>
      <c r="I7" s="10">
        <f t="shared" si="0"/>
        <v>4</v>
      </c>
      <c r="J7" s="4"/>
    </row>
    <row r="8" spans="1:16" ht="15" x14ac:dyDescent="0.25">
      <c r="A8" s="3">
        <v>0.8</v>
      </c>
      <c r="B8" s="4"/>
      <c r="C8" s="4"/>
      <c r="D8" s="3">
        <v>0.4</v>
      </c>
      <c r="E8" s="4"/>
      <c r="F8" s="4"/>
      <c r="G8" s="10">
        <v>0.9</v>
      </c>
      <c r="H8" s="4"/>
      <c r="I8" s="10">
        <f t="shared" si="0"/>
        <v>2</v>
      </c>
      <c r="J8" s="4"/>
    </row>
    <row r="9" spans="1:16" ht="15.6" thickBot="1" x14ac:dyDescent="0.3">
      <c r="A9" s="3">
        <v>1.1000000000000001</v>
      </c>
      <c r="B9" s="4"/>
      <c r="C9" s="4"/>
      <c r="D9" s="3">
        <v>0.5</v>
      </c>
      <c r="E9" s="4"/>
      <c r="F9" s="4"/>
      <c r="G9" s="10">
        <v>1</v>
      </c>
      <c r="H9" s="4"/>
      <c r="I9" s="10">
        <f t="shared" si="0"/>
        <v>2</v>
      </c>
      <c r="J9" s="4"/>
    </row>
    <row r="10" spans="1:16" ht="15.6" thickBot="1" x14ac:dyDescent="0.3">
      <c r="A10" s="3">
        <v>1.8</v>
      </c>
      <c r="B10" s="4"/>
      <c r="C10" s="4"/>
      <c r="D10" s="3">
        <v>0.5</v>
      </c>
      <c r="E10" s="4"/>
      <c r="F10" s="4"/>
      <c r="G10" s="11">
        <v>1.1000000000000001</v>
      </c>
      <c r="H10" s="5"/>
      <c r="I10" s="11">
        <f t="shared" si="0"/>
        <v>7</v>
      </c>
      <c r="J10" s="14" t="s">
        <v>6</v>
      </c>
      <c r="K10" s="6"/>
      <c r="L10" s="6"/>
      <c r="M10" s="6"/>
      <c r="N10" s="6"/>
      <c r="O10" s="7"/>
      <c r="P10" s="15"/>
    </row>
    <row r="11" spans="1:16" ht="15" x14ac:dyDescent="0.25">
      <c r="A11" s="3">
        <v>1.9</v>
      </c>
      <c r="B11" s="4"/>
      <c r="C11" s="4"/>
      <c r="D11" s="3">
        <v>0.6</v>
      </c>
      <c r="E11" s="4"/>
      <c r="F11" s="4"/>
      <c r="G11" s="10">
        <v>1.2</v>
      </c>
      <c r="H11" s="4"/>
      <c r="I11" s="10">
        <f t="shared" si="0"/>
        <v>3</v>
      </c>
      <c r="J11" s="4"/>
    </row>
    <row r="12" spans="1:16" ht="15" x14ac:dyDescent="0.25">
      <c r="A12" s="3">
        <v>1.4</v>
      </c>
      <c r="B12" s="4"/>
      <c r="C12" s="4"/>
      <c r="D12" s="3">
        <v>0.6</v>
      </c>
      <c r="E12" s="4"/>
      <c r="F12" s="4"/>
      <c r="G12" s="10">
        <v>1.3</v>
      </c>
      <c r="H12" s="4"/>
      <c r="I12" s="10">
        <f t="shared" si="0"/>
        <v>3</v>
      </c>
      <c r="J12" s="4"/>
    </row>
    <row r="13" spans="1:16" ht="15" x14ac:dyDescent="0.25">
      <c r="A13" s="3">
        <v>1.1000000000000001</v>
      </c>
      <c r="B13" s="4"/>
      <c r="C13" s="4"/>
      <c r="D13" s="3">
        <v>0.6</v>
      </c>
      <c r="E13" s="4"/>
      <c r="F13" s="4"/>
      <c r="G13" s="10">
        <v>1.4</v>
      </c>
      <c r="H13" s="4"/>
      <c r="I13" s="10">
        <f t="shared" si="0"/>
        <v>2</v>
      </c>
      <c r="J13" s="4"/>
    </row>
    <row r="14" spans="1:16" ht="15" x14ac:dyDescent="0.25">
      <c r="A14" s="3">
        <v>1.7</v>
      </c>
      <c r="B14" s="4"/>
      <c r="C14" s="4"/>
      <c r="D14" s="3">
        <v>0.6</v>
      </c>
      <c r="E14" s="4"/>
      <c r="F14" s="4"/>
      <c r="G14" s="10">
        <v>1.6</v>
      </c>
      <c r="H14" s="4"/>
      <c r="I14" s="10">
        <f t="shared" si="0"/>
        <v>2</v>
      </c>
      <c r="J14" s="4"/>
    </row>
    <row r="15" spans="1:16" ht="15" x14ac:dyDescent="0.25">
      <c r="A15" s="3">
        <v>2.2999999999999998</v>
      </c>
      <c r="B15" s="4"/>
      <c r="C15" s="4"/>
      <c r="D15" s="3">
        <v>0.7</v>
      </c>
      <c r="E15" s="4"/>
      <c r="F15" s="4"/>
      <c r="G15" s="10">
        <v>1.7</v>
      </c>
      <c r="H15" s="4"/>
      <c r="I15" s="10">
        <f t="shared" si="0"/>
        <v>2</v>
      </c>
      <c r="J15" s="4"/>
    </row>
    <row r="16" spans="1:16" ht="15" x14ac:dyDescent="0.25">
      <c r="A16" s="3">
        <v>2.8</v>
      </c>
      <c r="B16" s="4"/>
      <c r="C16" s="4"/>
      <c r="D16" s="3">
        <v>0.7</v>
      </c>
      <c r="E16" s="4"/>
      <c r="F16" s="4"/>
      <c r="G16" s="10">
        <v>1.8</v>
      </c>
      <c r="H16" s="4"/>
      <c r="I16" s="10">
        <f t="shared" si="0"/>
        <v>4</v>
      </c>
      <c r="J16" s="4"/>
    </row>
    <row r="17" spans="1:10" ht="15" x14ac:dyDescent="0.25">
      <c r="A17" s="3">
        <v>1.3</v>
      </c>
      <c r="B17" s="4"/>
      <c r="C17" s="4"/>
      <c r="D17" s="3">
        <v>0.7</v>
      </c>
      <c r="E17" s="4"/>
      <c r="F17" s="4"/>
      <c r="G17" s="10">
        <v>1.9</v>
      </c>
      <c r="H17" s="4"/>
      <c r="I17" s="10">
        <f t="shared" si="0"/>
        <v>2</v>
      </c>
      <c r="J17" s="4"/>
    </row>
    <row r="18" spans="1:10" ht="15" x14ac:dyDescent="0.25">
      <c r="A18" s="3">
        <v>1</v>
      </c>
      <c r="B18" s="4"/>
      <c r="C18" s="4"/>
      <c r="D18" s="3">
        <v>0.8</v>
      </c>
      <c r="E18" s="4"/>
      <c r="F18" s="4"/>
      <c r="G18" s="10">
        <v>2.1</v>
      </c>
      <c r="H18" s="4"/>
      <c r="I18" s="10">
        <f t="shared" si="0"/>
        <v>1</v>
      </c>
      <c r="J18" s="4"/>
    </row>
    <row r="19" spans="1:10" ht="15" x14ac:dyDescent="0.25">
      <c r="A19" s="3">
        <v>2.2000000000000002</v>
      </c>
      <c r="B19" s="4"/>
      <c r="C19" s="4"/>
      <c r="D19" s="3">
        <v>0.8</v>
      </c>
      <c r="E19" s="4"/>
      <c r="F19" s="4"/>
      <c r="G19" s="10">
        <v>2.2000000000000002</v>
      </c>
      <c r="H19" s="4"/>
      <c r="I19" s="10">
        <f t="shared" si="0"/>
        <v>1</v>
      </c>
      <c r="J19" s="4"/>
    </row>
    <row r="20" spans="1:10" ht="15" x14ac:dyDescent="0.25">
      <c r="A20" s="3">
        <v>0.3</v>
      </c>
      <c r="B20" s="4"/>
      <c r="C20" s="4"/>
      <c r="D20" s="3">
        <v>0.8</v>
      </c>
      <c r="E20" s="4"/>
      <c r="F20" s="4"/>
      <c r="G20" s="10">
        <v>2.2999999999999998</v>
      </c>
      <c r="H20" s="4"/>
      <c r="I20" s="10">
        <f t="shared" si="0"/>
        <v>1</v>
      </c>
      <c r="J20" s="4"/>
    </row>
    <row r="21" spans="1:10" ht="15" x14ac:dyDescent="0.25">
      <c r="A21" s="3">
        <v>2.1</v>
      </c>
      <c r="B21" s="4"/>
      <c r="C21" s="4"/>
      <c r="D21" s="3">
        <v>0.8</v>
      </c>
      <c r="E21" s="4"/>
      <c r="F21" s="4"/>
      <c r="G21" s="10">
        <v>2.5</v>
      </c>
      <c r="H21" s="4"/>
      <c r="I21" s="10">
        <f t="shared" si="0"/>
        <v>1</v>
      </c>
      <c r="J21" s="4"/>
    </row>
    <row r="22" spans="1:10" ht="15" x14ac:dyDescent="0.25">
      <c r="A22" s="3">
        <v>1.8</v>
      </c>
      <c r="B22" s="4"/>
      <c r="C22" s="4"/>
      <c r="D22" s="3">
        <v>0.9</v>
      </c>
      <c r="E22" s="4"/>
      <c r="F22" s="4"/>
      <c r="G22" s="10">
        <v>2.8</v>
      </c>
      <c r="H22" s="4"/>
      <c r="I22" s="10">
        <f t="shared" si="0"/>
        <v>1</v>
      </c>
      <c r="J22" s="4"/>
    </row>
    <row r="23" spans="1:10" ht="15" x14ac:dyDescent="0.25">
      <c r="A23" s="3">
        <v>0.5</v>
      </c>
      <c r="B23" s="4"/>
      <c r="C23" s="4"/>
      <c r="D23" s="3">
        <v>0.9</v>
      </c>
      <c r="E23" s="4"/>
      <c r="F23" s="4"/>
      <c r="G23" s="10">
        <v>3.1</v>
      </c>
      <c r="H23" s="4"/>
      <c r="I23" s="10">
        <f t="shared" si="0"/>
        <v>2</v>
      </c>
      <c r="J23" s="4"/>
    </row>
    <row r="24" spans="1:10" ht="15" x14ac:dyDescent="0.25">
      <c r="A24" s="3">
        <v>1.4</v>
      </c>
      <c r="B24" s="4"/>
      <c r="C24" s="4"/>
      <c r="D24" s="3">
        <v>1</v>
      </c>
      <c r="E24" s="4"/>
      <c r="F24" s="4"/>
      <c r="G24" s="10">
        <v>3.6</v>
      </c>
      <c r="H24" s="4"/>
      <c r="I24" s="10">
        <f t="shared" si="0"/>
        <v>1</v>
      </c>
      <c r="J24" s="4"/>
    </row>
    <row r="25" spans="1:10" ht="15" x14ac:dyDescent="0.25">
      <c r="A25" s="3">
        <v>1.8</v>
      </c>
      <c r="B25" s="4"/>
      <c r="C25" s="4"/>
      <c r="D25" s="3">
        <v>1</v>
      </c>
      <c r="E25" s="4"/>
      <c r="F25" s="4"/>
      <c r="G25" s="10">
        <v>4.5</v>
      </c>
      <c r="H25" s="4"/>
      <c r="I25" s="10">
        <f t="shared" si="0"/>
        <v>1</v>
      </c>
      <c r="J25" s="4"/>
    </row>
    <row r="26" spans="1:10" ht="15.6" thickBot="1" x14ac:dyDescent="0.3">
      <c r="A26" s="3">
        <v>2.5</v>
      </c>
      <c r="B26" s="4"/>
      <c r="C26" s="4"/>
      <c r="D26" s="3">
        <v>1.1000000000000001</v>
      </c>
      <c r="E26" s="4"/>
      <c r="F26" s="4"/>
      <c r="G26" s="12">
        <v>5.2</v>
      </c>
      <c r="H26" s="4"/>
      <c r="I26" s="12">
        <f t="shared" si="0"/>
        <v>1</v>
      </c>
      <c r="J26" s="4"/>
    </row>
    <row r="27" spans="1:10" ht="15" x14ac:dyDescent="0.25">
      <c r="A27" s="3">
        <v>0.8</v>
      </c>
      <c r="B27" s="4"/>
      <c r="C27" s="4"/>
      <c r="D27" s="3">
        <v>1.1000000000000001</v>
      </c>
      <c r="E27" s="4"/>
      <c r="F27" s="4"/>
      <c r="G27" s="4"/>
      <c r="H27" s="4"/>
      <c r="I27" s="4"/>
      <c r="J27" s="4"/>
    </row>
    <row r="28" spans="1:10" ht="15" x14ac:dyDescent="0.25">
      <c r="A28" s="3">
        <v>0.9</v>
      </c>
      <c r="B28" s="4"/>
      <c r="C28" s="4"/>
      <c r="D28" s="3">
        <v>1.1000000000000001</v>
      </c>
      <c r="E28" s="4"/>
      <c r="F28" s="4"/>
      <c r="G28" s="4"/>
      <c r="H28" s="4"/>
      <c r="I28" s="4"/>
      <c r="J28" s="4"/>
    </row>
    <row r="29" spans="1:10" ht="15" x14ac:dyDescent="0.25">
      <c r="A29" s="3">
        <v>1.6</v>
      </c>
      <c r="B29" s="4"/>
      <c r="C29" s="4"/>
      <c r="D29" s="3">
        <v>1.1000000000000001</v>
      </c>
      <c r="E29" s="4"/>
      <c r="F29" s="4"/>
      <c r="G29" s="4"/>
      <c r="H29" s="4"/>
      <c r="I29" s="4"/>
      <c r="J29" s="4"/>
    </row>
    <row r="30" spans="1:10" ht="15" x14ac:dyDescent="0.25">
      <c r="A30" s="3">
        <v>1.1000000000000001</v>
      </c>
      <c r="B30" s="4"/>
      <c r="C30" s="4"/>
      <c r="D30" s="3">
        <v>1.1000000000000001</v>
      </c>
      <c r="E30" s="4"/>
      <c r="F30" s="4"/>
      <c r="G30" s="4"/>
      <c r="H30" s="4"/>
      <c r="I30" s="4"/>
      <c r="J30" s="4"/>
    </row>
    <row r="31" spans="1:10" ht="15" x14ac:dyDescent="0.25">
      <c r="A31" s="3">
        <v>0.3</v>
      </c>
      <c r="B31" s="4"/>
      <c r="C31" s="4"/>
      <c r="D31" s="3">
        <v>1.1000000000000001</v>
      </c>
      <c r="E31" s="4"/>
      <c r="F31" s="4"/>
      <c r="G31" s="4"/>
      <c r="H31" s="4"/>
      <c r="I31" s="4"/>
      <c r="J31" s="4"/>
    </row>
    <row r="32" spans="1:10" ht="15" x14ac:dyDescent="0.25">
      <c r="A32" s="3">
        <v>1.6</v>
      </c>
      <c r="B32" s="4"/>
      <c r="C32" s="4"/>
      <c r="D32" s="3">
        <v>1.1000000000000001</v>
      </c>
      <c r="E32" s="4"/>
      <c r="F32" s="4"/>
      <c r="G32" s="4"/>
      <c r="H32" s="4"/>
      <c r="I32" s="4"/>
      <c r="J32" s="4"/>
    </row>
    <row r="33" spans="1:10" ht="15" x14ac:dyDescent="0.25">
      <c r="A33" s="3">
        <v>1.2</v>
      </c>
      <c r="B33" s="4"/>
      <c r="C33" s="4"/>
      <c r="D33" s="3">
        <v>1.2</v>
      </c>
      <c r="E33" s="4"/>
      <c r="F33" s="4"/>
      <c r="G33" s="4"/>
      <c r="H33" s="4"/>
      <c r="I33" s="4"/>
      <c r="J33" s="4"/>
    </row>
    <row r="34" spans="1:10" ht="15" x14ac:dyDescent="0.25">
      <c r="A34" s="3">
        <v>0.2</v>
      </c>
      <c r="B34" s="4"/>
      <c r="C34" s="4"/>
      <c r="D34" s="3">
        <v>1.2</v>
      </c>
      <c r="E34" s="4"/>
      <c r="F34" s="4"/>
      <c r="G34" s="4"/>
      <c r="H34" s="4"/>
      <c r="I34" s="4"/>
      <c r="J34" s="4"/>
    </row>
    <row r="35" spans="1:10" ht="15" x14ac:dyDescent="0.25">
      <c r="A35" s="3">
        <v>4.5</v>
      </c>
      <c r="B35" s="4"/>
      <c r="C35" s="4"/>
      <c r="D35" s="3">
        <v>1.2</v>
      </c>
      <c r="E35" s="4"/>
      <c r="F35" s="4" t="s">
        <v>2</v>
      </c>
      <c r="G35" s="4">
        <f>_xlfn.QUARTILE.EXC(D1:D60,1)</f>
        <v>0.7</v>
      </c>
      <c r="H35" s="1">
        <f>_xlfn.QUARTILE.EXC(A1:A60,1)</f>
        <v>0.7</v>
      </c>
      <c r="I35" s="1">
        <f>(25/100)*(60+1)</f>
        <v>15.25</v>
      </c>
      <c r="J35" s="4"/>
    </row>
    <row r="36" spans="1:10" ht="15" x14ac:dyDescent="0.25">
      <c r="A36" s="3">
        <v>1.1000000000000001</v>
      </c>
      <c r="B36" s="4"/>
      <c r="C36" s="4"/>
      <c r="D36" s="3">
        <v>1.3</v>
      </c>
      <c r="E36" s="4"/>
      <c r="F36" s="4" t="s">
        <v>3</v>
      </c>
      <c r="G36" s="4">
        <f>_xlfn.QUARTILE.EXC(D1:D60,2)</f>
        <v>1.1000000000000001</v>
      </c>
      <c r="H36" s="1">
        <f>_xlfn.QUARTILE.EXC(A1:A60,2)</f>
        <v>1.1000000000000001</v>
      </c>
      <c r="I36" s="1">
        <f>(50/100)*(60+1)</f>
        <v>30.5</v>
      </c>
      <c r="J36" s="4"/>
    </row>
    <row r="37" spans="1:10" ht="15" x14ac:dyDescent="0.25">
      <c r="A37" s="3">
        <v>1.3</v>
      </c>
      <c r="B37" s="4"/>
      <c r="C37" s="4"/>
      <c r="D37" s="3">
        <v>1.3</v>
      </c>
      <c r="E37" s="4"/>
      <c r="F37" s="4" t="s">
        <v>4</v>
      </c>
      <c r="G37" s="4">
        <f>_xlfn.QUARTILE.EXC(D1:D60,3)</f>
        <v>1.8</v>
      </c>
      <c r="H37" s="1">
        <f>_xlfn.QUARTILE.EXC(A1:A60,3)</f>
        <v>1.8</v>
      </c>
      <c r="I37" s="1">
        <f>(75/100)*(60+1)</f>
        <v>45.75</v>
      </c>
      <c r="J37" s="4"/>
    </row>
    <row r="38" spans="1:10" ht="15" x14ac:dyDescent="0.25">
      <c r="A38" s="3">
        <v>0.7</v>
      </c>
      <c r="B38" s="4"/>
      <c r="C38" s="4"/>
      <c r="D38" s="3">
        <v>1.3</v>
      </c>
      <c r="E38" s="4"/>
      <c r="F38" s="4"/>
      <c r="G38" s="4"/>
      <c r="H38" s="4"/>
      <c r="I38" s="4"/>
      <c r="J38" s="4"/>
    </row>
    <row r="39" spans="1:10" ht="15" x14ac:dyDescent="0.25">
      <c r="A39" s="3">
        <v>1.9</v>
      </c>
      <c r="B39" s="4"/>
      <c r="C39" s="4"/>
      <c r="D39" s="3">
        <v>1.4</v>
      </c>
      <c r="E39" s="4"/>
      <c r="F39" s="4"/>
      <c r="G39" s="4"/>
      <c r="H39" s="4"/>
      <c r="I39" s="4"/>
      <c r="J39" s="4"/>
    </row>
    <row r="40" spans="1:10" ht="15" x14ac:dyDescent="0.25">
      <c r="A40" s="3">
        <v>0.6</v>
      </c>
      <c r="B40" s="4"/>
      <c r="C40" s="4"/>
      <c r="D40" s="3">
        <v>1.4</v>
      </c>
      <c r="E40" s="4"/>
      <c r="F40" s="4"/>
      <c r="G40" s="4"/>
      <c r="H40" s="4"/>
      <c r="I40" s="4"/>
      <c r="J40" s="4"/>
    </row>
    <row r="41" spans="1:10" ht="15" x14ac:dyDescent="0.25">
      <c r="A41" s="3">
        <v>0.8</v>
      </c>
      <c r="B41" s="4"/>
      <c r="C41" s="4"/>
      <c r="D41" s="3">
        <v>1.6</v>
      </c>
      <c r="E41" s="4"/>
      <c r="F41" s="4"/>
      <c r="G41" s="4"/>
      <c r="H41" s="4"/>
      <c r="I41" s="4"/>
      <c r="J41" s="4"/>
    </row>
    <row r="42" spans="1:10" ht="15" x14ac:dyDescent="0.25">
      <c r="A42" s="3">
        <v>1.1000000000000001</v>
      </c>
      <c r="B42" s="4"/>
      <c r="C42" s="4"/>
      <c r="D42" s="3">
        <v>1.6</v>
      </c>
      <c r="E42" s="4"/>
      <c r="F42" s="4"/>
      <c r="G42" s="4"/>
      <c r="H42" s="4"/>
      <c r="I42" s="4"/>
      <c r="J42" s="4"/>
    </row>
    <row r="43" spans="1:10" ht="15" x14ac:dyDescent="0.25">
      <c r="A43" s="3">
        <v>0.6</v>
      </c>
      <c r="B43" s="4"/>
      <c r="C43" s="4"/>
      <c r="D43" s="3">
        <v>1.7</v>
      </c>
      <c r="E43" s="4"/>
      <c r="F43" s="4"/>
      <c r="G43" s="4"/>
      <c r="H43" s="4"/>
      <c r="I43" s="4"/>
      <c r="J43" s="4"/>
    </row>
    <row r="44" spans="1:10" ht="15" x14ac:dyDescent="0.25">
      <c r="A44" s="3">
        <v>1.3</v>
      </c>
      <c r="B44" s="4"/>
      <c r="C44" s="4"/>
      <c r="D44" s="3">
        <v>1.7</v>
      </c>
      <c r="E44" s="4"/>
      <c r="F44" s="4"/>
      <c r="G44" s="4"/>
      <c r="H44" s="4"/>
      <c r="I44" s="4"/>
      <c r="J44" s="4"/>
    </row>
    <row r="45" spans="1:10" ht="15" x14ac:dyDescent="0.25">
      <c r="A45" s="3">
        <v>0.9</v>
      </c>
      <c r="B45" s="4"/>
      <c r="C45" s="4"/>
      <c r="D45" s="3">
        <v>1.8</v>
      </c>
      <c r="E45" s="4"/>
      <c r="F45" s="4"/>
      <c r="G45" s="4"/>
      <c r="H45" s="4"/>
      <c r="I45" s="4"/>
      <c r="J45" s="4"/>
    </row>
    <row r="46" spans="1:10" ht="15" x14ac:dyDescent="0.25">
      <c r="A46" s="3">
        <v>0.4</v>
      </c>
      <c r="B46" s="4"/>
      <c r="C46" s="4"/>
      <c r="D46" s="3">
        <v>1.8</v>
      </c>
      <c r="E46" s="4"/>
      <c r="F46" s="4"/>
      <c r="G46" s="4"/>
      <c r="H46" s="4"/>
      <c r="I46" s="4"/>
      <c r="J46" s="4"/>
    </row>
    <row r="47" spans="1:10" ht="15" x14ac:dyDescent="0.25">
      <c r="A47" s="3">
        <v>1.1000000000000001</v>
      </c>
      <c r="B47" s="4"/>
      <c r="C47" s="4"/>
      <c r="D47" s="3">
        <v>1.8</v>
      </c>
      <c r="E47" s="4"/>
      <c r="F47" s="4"/>
      <c r="G47" s="4"/>
      <c r="H47" s="4"/>
      <c r="I47" s="4"/>
      <c r="J47" s="4"/>
    </row>
    <row r="48" spans="1:10" ht="15" x14ac:dyDescent="0.25">
      <c r="A48" s="3">
        <v>3.1</v>
      </c>
      <c r="B48" s="4"/>
      <c r="C48" s="4"/>
      <c r="D48" s="3">
        <v>1.8</v>
      </c>
      <c r="E48" s="4"/>
      <c r="F48" s="4"/>
      <c r="G48" s="4"/>
      <c r="H48" s="4"/>
      <c r="I48" s="4"/>
      <c r="J48" s="4"/>
    </row>
    <row r="49" spans="1:10" ht="15" x14ac:dyDescent="0.25">
      <c r="A49" s="3">
        <v>5.2</v>
      </c>
      <c r="B49" s="4"/>
      <c r="C49" s="4"/>
      <c r="D49" s="3">
        <v>1.9</v>
      </c>
      <c r="E49" s="4"/>
      <c r="F49" s="4"/>
      <c r="G49" s="4"/>
      <c r="H49" s="4"/>
      <c r="I49" s="4"/>
      <c r="J49" s="4"/>
    </row>
    <row r="50" spans="1:10" ht="15" x14ac:dyDescent="0.25">
      <c r="A50" s="3">
        <v>0.7</v>
      </c>
      <c r="B50" s="4"/>
      <c r="C50" s="4"/>
      <c r="D50" s="3">
        <v>1.9</v>
      </c>
      <c r="E50" s="4"/>
      <c r="F50" s="4"/>
      <c r="G50" s="4"/>
      <c r="H50" s="4"/>
      <c r="I50" s="4"/>
      <c r="J50" s="4"/>
    </row>
    <row r="51" spans="1:10" ht="15" x14ac:dyDescent="0.25">
      <c r="A51" s="3">
        <v>0.2</v>
      </c>
      <c r="B51" s="4"/>
      <c r="C51" s="4"/>
      <c r="D51" s="3">
        <v>2.1</v>
      </c>
      <c r="E51" s="4"/>
      <c r="F51" s="4"/>
      <c r="G51" s="4"/>
      <c r="H51" s="4"/>
      <c r="I51" s="4"/>
      <c r="J51" s="4"/>
    </row>
    <row r="52" spans="1:10" ht="15" x14ac:dyDescent="0.25">
      <c r="A52" s="3">
        <v>1.8</v>
      </c>
      <c r="B52" s="4"/>
      <c r="C52" s="4"/>
      <c r="D52" s="3">
        <v>2.2000000000000002</v>
      </c>
      <c r="E52" s="4"/>
      <c r="F52" s="4"/>
      <c r="G52" s="4"/>
      <c r="H52" s="4"/>
      <c r="I52" s="4"/>
      <c r="J52" s="4"/>
    </row>
    <row r="53" spans="1:10" ht="15" x14ac:dyDescent="0.25">
      <c r="A53" s="3">
        <v>1.1000000000000001</v>
      </c>
      <c r="B53" s="4"/>
      <c r="C53" s="4"/>
      <c r="D53" s="3">
        <v>2.2999999999999998</v>
      </c>
      <c r="E53" s="4"/>
      <c r="F53" s="4"/>
      <c r="G53" s="4"/>
      <c r="H53" s="4"/>
      <c r="I53" s="4"/>
      <c r="J53" s="4"/>
    </row>
    <row r="54" spans="1:10" ht="15" x14ac:dyDescent="0.25">
      <c r="A54" s="3">
        <v>3.1</v>
      </c>
      <c r="B54" s="4"/>
      <c r="C54" s="4"/>
      <c r="D54" s="3">
        <v>2.5</v>
      </c>
      <c r="E54" s="4"/>
      <c r="F54" s="4"/>
      <c r="G54" s="4"/>
      <c r="H54" s="4"/>
      <c r="I54" s="4"/>
      <c r="J54" s="4"/>
    </row>
    <row r="55" spans="1:10" ht="15" x14ac:dyDescent="0.25">
      <c r="A55" s="3">
        <v>0.7</v>
      </c>
      <c r="B55" s="4"/>
      <c r="C55" s="4"/>
      <c r="D55" s="3">
        <v>2.8</v>
      </c>
      <c r="E55" s="4"/>
      <c r="F55" s="4"/>
      <c r="G55" s="4"/>
      <c r="H55" s="4"/>
      <c r="I55" s="4"/>
      <c r="J55" s="4"/>
    </row>
    <row r="56" spans="1:10" ht="15" x14ac:dyDescent="0.25">
      <c r="A56" s="3">
        <v>1.2</v>
      </c>
      <c r="B56" s="4"/>
      <c r="C56" s="4"/>
      <c r="D56" s="3">
        <v>3.1</v>
      </c>
      <c r="E56" s="4"/>
      <c r="F56" s="4"/>
      <c r="G56" s="4"/>
      <c r="H56" s="4"/>
      <c r="I56" s="4"/>
      <c r="J56" s="4"/>
    </row>
    <row r="57" spans="1:10" ht="15" x14ac:dyDescent="0.25">
      <c r="A57" s="3">
        <v>1.2</v>
      </c>
      <c r="B57" s="4"/>
      <c r="C57" s="4"/>
      <c r="D57" s="3">
        <v>3.1</v>
      </c>
      <c r="E57" s="4"/>
      <c r="F57" s="4"/>
      <c r="G57" s="4"/>
      <c r="H57" s="4"/>
      <c r="I57" s="4"/>
      <c r="J57" s="4"/>
    </row>
    <row r="58" spans="1:10" ht="15" x14ac:dyDescent="0.25">
      <c r="A58" s="3">
        <v>1.7</v>
      </c>
      <c r="B58" s="4"/>
      <c r="C58" s="4"/>
      <c r="D58" s="3">
        <v>3.6</v>
      </c>
      <c r="E58" s="4"/>
      <c r="F58" s="4"/>
      <c r="G58" s="4"/>
      <c r="H58" s="4"/>
      <c r="I58" s="4"/>
      <c r="J58" s="4"/>
    </row>
    <row r="59" spans="1:10" ht="15" x14ac:dyDescent="0.25">
      <c r="A59" s="3">
        <v>0.5</v>
      </c>
      <c r="B59" s="4"/>
      <c r="C59" s="4"/>
      <c r="D59" s="3">
        <v>4.5</v>
      </c>
      <c r="E59" s="4"/>
      <c r="F59" s="4"/>
      <c r="G59" s="4"/>
      <c r="H59" s="4"/>
      <c r="I59" s="4"/>
      <c r="J59" s="4"/>
    </row>
    <row r="60" spans="1:10" ht="15" x14ac:dyDescent="0.25">
      <c r="A60" s="3">
        <v>0.6</v>
      </c>
      <c r="B60" s="4"/>
      <c r="D60" s="3">
        <v>5.2</v>
      </c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</sheetData>
  <sortState xmlns:xlrd2="http://schemas.microsoft.com/office/spreadsheetml/2017/richdata2" ref="C1:D60">
    <sortCondition ref="D60"/>
  </sortState>
  <pageMargins left="0.75" right="0.75" top="1" bottom="1" header="0" footer="0"/>
  <pageSetup paperSize="9" orientation="portrait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zoomScaleSheetLayoutView="1" workbookViewId="0"/>
  </sheetViews>
  <sheetFormatPr baseColWidth="10" defaultRowHeight="13.2" x14ac:dyDescent="0.25"/>
  <cols>
    <col min="1" max="256" width="11.44140625" style="1" customWidth="1"/>
  </cols>
  <sheetData/>
  <pageMargins left="0.75" right="0.75" top="1" bottom="1" header="0" footer="0"/>
  <pageSetup paperSize="9" firstPageNumber="4294967295" fitToWidth="0" fitToHeight="0" orientation="landscape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zoomScaleSheetLayoutView="1" workbookViewId="0"/>
  </sheetViews>
  <sheetFormatPr baseColWidth="10" defaultRowHeight="13.2" x14ac:dyDescent="0.25"/>
  <cols>
    <col min="1" max="256" width="11.44140625" style="1" customWidth="1"/>
  </cols>
  <sheetData/>
  <pageMargins left="0.75" right="0.75" top="1" bottom="1" header="0" footer="0"/>
  <pageSetup paperSize="9" firstPageNumber="4294967295" fitToWidth="0" fitToHeight="0" orientation="landscape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2023-05-25T02:50:22Z</dcterms:created>
  <dcterms:modified xsi:type="dcterms:W3CDTF">2023-05-25T03:18:42Z</dcterms:modified>
</cp:coreProperties>
</file>