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3er año\Estadistica\"/>
    </mc:Choice>
  </mc:AlternateContent>
  <xr:revisionPtr revIDLastSave="0" documentId="13_ncr:1_{04D0120D-2DDB-4E6E-94C9-0D52F3000390}" xr6:coauthVersionLast="47" xr6:coauthVersionMax="47" xr10:uidLastSave="{00000000-0000-0000-0000-000000000000}"/>
  <bookViews>
    <workbookView xWindow="5856" yWindow="0" windowWidth="17280" windowHeight="9060" xr2:uid="{2DDC6FF1-17E9-4356-9F20-54F8DEEE5F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B26" i="1"/>
  <c r="D23" i="1"/>
  <c r="B23" i="1"/>
  <c r="B20" i="1"/>
  <c r="B18" i="1"/>
  <c r="B15" i="1"/>
  <c r="F14" i="1"/>
  <c r="G13" i="1"/>
  <c r="B16" i="1" s="1"/>
  <c r="F13" i="1"/>
  <c r="B12" i="1"/>
  <c r="B11" i="1"/>
</calcChain>
</file>

<file path=xl/sharedStrings.xml><?xml version="1.0" encoding="utf-8"?>
<sst xmlns="http://schemas.openxmlformats.org/spreadsheetml/2006/main" count="11" uniqueCount="9">
  <si>
    <t>GUIA 4</t>
  </si>
  <si>
    <t>Ejercicio 6</t>
  </si>
  <si>
    <t>a)</t>
  </si>
  <si>
    <t>b)</t>
  </si>
  <si>
    <t>c)</t>
  </si>
  <si>
    <t>Probabilidad de que la bolsa pese menos de 0.980 kg</t>
  </si>
  <si>
    <t>Esperanza=</t>
  </si>
  <si>
    <t>Ejercicio 7</t>
  </si>
  <si>
    <t>Ejercicio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</si>
</sst>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2" formatCode="0.00000%"/>
    <numFmt numFmtId="204" formatCode="0.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8" fontId="0" fillId="0" borderId="0" xfId="0" applyNumberFormat="1"/>
    <xf numFmtId="172" fontId="0" fillId="0" borderId="0" xfId="1" applyNumberFormat="1" applyFont="1"/>
    <xf numFmtId="20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F2F7-3BFE-4300-B6CB-A50F9AF71423}">
  <dimension ref="A8:G27"/>
  <sheetViews>
    <sheetView tabSelected="1" workbookViewId="0">
      <selection activeCell="C27" sqref="C27"/>
    </sheetView>
  </sheetViews>
  <sheetFormatPr baseColWidth="10" defaultRowHeight="14.4" x14ac:dyDescent="0.3"/>
  <cols>
    <col min="2" max="2" width="20.33203125" bestFit="1" customWidth="1"/>
  </cols>
  <sheetData>
    <row r="8" spans="1:7" x14ac:dyDescent="0.3">
      <c r="A8" t="s">
        <v>0</v>
      </c>
    </row>
    <row r="10" spans="1:7" x14ac:dyDescent="0.3">
      <c r="A10" t="s">
        <v>1</v>
      </c>
    </row>
    <row r="11" spans="1:7" x14ac:dyDescent="0.3">
      <c r="A11" t="s">
        <v>2</v>
      </c>
      <c r="B11">
        <f>1-_xlfn.NORM.DIST(1.04,1.02,0.03,1)</f>
        <v>0.25249253754692269</v>
      </c>
    </row>
    <row r="12" spans="1:7" x14ac:dyDescent="0.3">
      <c r="A12" t="s">
        <v>3</v>
      </c>
      <c r="B12">
        <f>_xlfn.NORM.DIST(1.05,1.02,0.03,1)-_xlfn.NORM.DIST(1,1.02,0.03,1)</f>
        <v>0.58885220852162057</v>
      </c>
    </row>
    <row r="13" spans="1:7" x14ac:dyDescent="0.3">
      <c r="A13" t="s">
        <v>4</v>
      </c>
      <c r="B13" t="s">
        <v>5</v>
      </c>
      <c r="F13">
        <f>1-_xlfn.NORM.DIST(0.98,1.02,0.03,1)</f>
        <v>0.90878878027413235</v>
      </c>
      <c r="G13">
        <f>1-F13</f>
        <v>9.1211219725867654E-2</v>
      </c>
    </row>
    <row r="14" spans="1:7" x14ac:dyDescent="0.3">
      <c r="F14">
        <f>_xlfn.NORM.S.DIST(-1.33,1)</f>
        <v>9.1759135650280807E-2</v>
      </c>
    </row>
    <row r="15" spans="1:7" x14ac:dyDescent="0.3">
      <c r="A15" t="s">
        <v>6</v>
      </c>
      <c r="B15">
        <f>2000*F14</f>
        <v>183.51827130056162</v>
      </c>
    </row>
    <row r="16" spans="1:7" x14ac:dyDescent="0.3">
      <c r="B16">
        <f>2000*G13</f>
        <v>182.4224394517353</v>
      </c>
    </row>
    <row r="18" spans="1:4" x14ac:dyDescent="0.3">
      <c r="B18" s="1">
        <f>_xlfn.BINOM.DIST.RANGE(2000,F14,201,2000)</f>
        <v>9.5409542851175672E-2</v>
      </c>
    </row>
    <row r="20" spans="1:4" x14ac:dyDescent="0.3">
      <c r="B20" s="2">
        <f>1-_xlfn.NEGBINOM.DIST(200,2000,F14,TRUE)</f>
        <v>1</v>
      </c>
    </row>
    <row r="22" spans="1:4" x14ac:dyDescent="0.3">
      <c r="A22" t="s">
        <v>7</v>
      </c>
    </row>
    <row r="23" spans="1:4" x14ac:dyDescent="0.3">
      <c r="A23" t="s">
        <v>2</v>
      </c>
      <c r="B23" s="3">
        <f>1-_xlfn.POISSON.DIST(0,5/14,TRUE)</f>
        <v>0.30032746262486965</v>
      </c>
      <c r="D23">
        <f>1-_xlfn.POISSON.DIST(0,15/7,TRUE)</f>
        <v>0.88268083390574925</v>
      </c>
    </row>
    <row r="25" spans="1:4" x14ac:dyDescent="0.3">
      <c r="A25" t="s">
        <v>8</v>
      </c>
    </row>
    <row r="26" spans="1:4" x14ac:dyDescent="0.3">
      <c r="A26" t="s">
        <v>2</v>
      </c>
      <c r="B26" s="4">
        <f>HYPGEOMDIST(20,10,130,150)</f>
        <v>0</v>
      </c>
    </row>
    <row r="27" spans="1:4" x14ac:dyDescent="0.3">
      <c r="C27">
        <f>_xlfn.HYPGEOM.DIST(20,10,130,150,1)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2023-05-05T13:49:25Z</dcterms:created>
  <dcterms:modified xsi:type="dcterms:W3CDTF">2023-05-05T20:25:34Z</dcterms:modified>
</cp:coreProperties>
</file>