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M\Documents\Habi\Prueba Data Science\Modelos\"/>
    </mc:Choice>
  </mc:AlternateContent>
  <xr:revisionPtr revIDLastSave="0" documentId="13_ncr:1_{104DA147-43B3-42CC-91A0-32D0BBFC87BB}" xr6:coauthVersionLast="47" xr6:coauthVersionMax="47" xr10:uidLastSave="{00000000-0000-0000-0000-000000000000}"/>
  <bookViews>
    <workbookView xWindow="-120" yWindow="-120" windowWidth="38640" windowHeight="15840" activeTab="3" xr2:uid="{D278BB23-159C-48A0-BB88-7B063591FAE2}"/>
  </bookViews>
  <sheets>
    <sheet name="precio_m2" sheetId="1" r:id="rId1"/>
    <sheet name="precio" sheetId="2" r:id="rId2"/>
    <sheet name="gradient_boosting_regressor" sheetId="3" r:id="rId3"/>
    <sheet name="Hoja1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5" l="1"/>
  <c r="L18" i="5" s="1"/>
  <c r="K17" i="5"/>
  <c r="L17" i="5" s="1"/>
  <c r="K16" i="5"/>
  <c r="L16" i="5" s="1"/>
  <c r="K15" i="5"/>
  <c r="L15" i="5" s="1"/>
  <c r="K13" i="5"/>
  <c r="L13" i="5" s="1"/>
  <c r="L9" i="5"/>
  <c r="L10" i="5"/>
  <c r="K11" i="5"/>
  <c r="L11" i="5" s="1"/>
  <c r="K10" i="5"/>
  <c r="K9" i="5"/>
  <c r="K8" i="5"/>
  <c r="K6" i="5"/>
  <c r="L4" i="5"/>
  <c r="K5" i="5"/>
  <c r="L5" i="5" s="1"/>
  <c r="K4" i="5"/>
  <c r="K3" i="5"/>
  <c r="K2" i="5"/>
  <c r="L7" i="4"/>
  <c r="M7" i="4" s="1"/>
  <c r="M3" i="4"/>
  <c r="M4" i="4"/>
  <c r="M5" i="4"/>
  <c r="L2" i="4"/>
  <c r="L3" i="4"/>
  <c r="L4" i="4"/>
  <c r="L5" i="4"/>
  <c r="L6" i="4"/>
  <c r="M6" i="4" s="1"/>
  <c r="L6" i="5" l="1"/>
  <c r="L3" i="5"/>
</calcChain>
</file>

<file path=xl/sharedStrings.xml><?xml version="1.0" encoding="utf-8"?>
<sst xmlns="http://schemas.openxmlformats.org/spreadsheetml/2006/main" count="232" uniqueCount="17">
  <si>
    <t>Algoritmo</t>
  </si>
  <si>
    <t>RandomForestRegressor</t>
  </si>
  <si>
    <t>Precio</t>
  </si>
  <si>
    <t>n_estimators</t>
  </si>
  <si>
    <t>max_depth</t>
  </si>
  <si>
    <t>rmse</t>
  </si>
  <si>
    <t>mape</t>
  </si>
  <si>
    <t>Precio_m2</t>
  </si>
  <si>
    <t>y</t>
  </si>
  <si>
    <t>tiempo (min)</t>
  </si>
  <si>
    <t>min_samples_split</t>
  </si>
  <si>
    <t>min_samples_leaf</t>
  </si>
  <si>
    <t>Habitaciones &gt; 5</t>
  </si>
  <si>
    <t>GradientBoostingRegressor</t>
  </si>
  <si>
    <t>learning_rate</t>
  </si>
  <si>
    <t>tiempo (seg)</t>
  </si>
  <si>
    <t>total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</si>
</sst>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8483-DCF5-4F2B-9C47-C419DAA7D73B}">
  <dimension ref="A1:AB21"/>
  <sheetViews>
    <sheetView workbookViewId="0">
      <selection activeCell="F2" sqref="F2"/>
    </sheetView>
  </sheetViews>
  <sheetFormatPr baseColWidth="10" defaultRowHeight="15" x14ac:dyDescent="0.25"/>
  <cols>
    <col min="1" max="1" width="22.85546875" bestFit="1" customWidth="1"/>
    <col min="5" max="5" width="13.7109375" bestFit="1" customWidth="1"/>
    <col min="9" max="9" width="22.85546875" bestFit="1" customWidth="1"/>
    <col min="15" max="15" width="13.7109375" bestFit="1" customWidth="1"/>
    <col min="19" max="19" width="22.85546875" bestFit="1" customWidth="1"/>
    <col min="21" max="21" width="15.5703125" bestFit="1" customWidth="1"/>
    <col min="26" max="26" width="12.7109375" bestFit="1" customWidth="1"/>
  </cols>
  <sheetData>
    <row r="1" spans="1:28" x14ac:dyDescent="0.2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I1" t="s">
        <v>0</v>
      </c>
      <c r="J1" t="s">
        <v>8</v>
      </c>
      <c r="K1" t="s">
        <v>3</v>
      </c>
      <c r="L1" t="s">
        <v>4</v>
      </c>
      <c r="M1" t="s">
        <v>10</v>
      </c>
      <c r="N1" t="s">
        <v>11</v>
      </c>
      <c r="O1" t="s">
        <v>5</v>
      </c>
      <c r="P1" t="s">
        <v>6</v>
      </c>
      <c r="Q1" t="s">
        <v>9</v>
      </c>
      <c r="S1" t="s">
        <v>0</v>
      </c>
      <c r="T1" t="s">
        <v>8</v>
      </c>
      <c r="V1" t="s">
        <v>3</v>
      </c>
      <c r="W1" t="s">
        <v>4</v>
      </c>
      <c r="X1" t="s">
        <v>10</v>
      </c>
      <c r="Y1" t="s">
        <v>11</v>
      </c>
      <c r="Z1" t="s">
        <v>5</v>
      </c>
      <c r="AA1" t="s">
        <v>6</v>
      </c>
      <c r="AB1" t="s">
        <v>9</v>
      </c>
    </row>
    <row r="2" spans="1:28" x14ac:dyDescent="0.25">
      <c r="A2" t="s">
        <v>1</v>
      </c>
      <c r="B2" t="s">
        <v>2</v>
      </c>
      <c r="C2">
        <v>20</v>
      </c>
      <c r="D2">
        <v>20</v>
      </c>
      <c r="E2" s="1">
        <v>116359297.76618101</v>
      </c>
      <c r="F2">
        <v>0.25552175381085002</v>
      </c>
      <c r="G2">
        <v>1.5</v>
      </c>
      <c r="I2" t="s">
        <v>1</v>
      </c>
      <c r="J2" t="s">
        <v>7</v>
      </c>
      <c r="K2">
        <v>20</v>
      </c>
      <c r="L2">
        <v>20</v>
      </c>
      <c r="M2">
        <v>2</v>
      </c>
      <c r="N2">
        <v>3</v>
      </c>
      <c r="O2" s="1">
        <v>111405223.57256</v>
      </c>
      <c r="P2">
        <v>0.226125776959159</v>
      </c>
      <c r="Q2">
        <v>1.5</v>
      </c>
      <c r="S2" t="s">
        <v>1</v>
      </c>
      <c r="T2" t="s">
        <v>7</v>
      </c>
      <c r="U2" t="s">
        <v>12</v>
      </c>
      <c r="V2">
        <v>10</v>
      </c>
      <c r="W2">
        <v>40</v>
      </c>
      <c r="X2">
        <v>2</v>
      </c>
      <c r="Y2">
        <v>3</v>
      </c>
      <c r="Z2" s="1">
        <v>97809101.713543206</v>
      </c>
      <c r="AA2">
        <v>0.18942114633898199</v>
      </c>
    </row>
    <row r="3" spans="1:28" x14ac:dyDescent="0.25">
      <c r="A3" t="s">
        <v>1</v>
      </c>
      <c r="B3" t="s">
        <v>2</v>
      </c>
      <c r="C3">
        <v>40</v>
      </c>
      <c r="D3">
        <v>20</v>
      </c>
      <c r="E3" s="1">
        <v>114128639.167643</v>
      </c>
      <c r="F3">
        <v>0.25111797429993998</v>
      </c>
      <c r="G3">
        <v>1.9</v>
      </c>
      <c r="I3" t="s">
        <v>1</v>
      </c>
      <c r="J3" t="s">
        <v>7</v>
      </c>
      <c r="K3">
        <v>40</v>
      </c>
      <c r="L3">
        <v>20</v>
      </c>
      <c r="M3">
        <v>2</v>
      </c>
      <c r="N3">
        <v>3</v>
      </c>
      <c r="O3" s="1">
        <v>110010086.79020201</v>
      </c>
      <c r="P3">
        <v>0.22342424512810399</v>
      </c>
      <c r="Q3">
        <v>1.9</v>
      </c>
      <c r="S3" t="s">
        <v>1</v>
      </c>
      <c r="T3" t="s">
        <v>7</v>
      </c>
      <c r="V3">
        <v>60</v>
      </c>
      <c r="W3">
        <v>40</v>
      </c>
      <c r="X3">
        <v>2</v>
      </c>
      <c r="Y3">
        <v>3</v>
      </c>
      <c r="Z3" s="1">
        <v>97359861.473203897</v>
      </c>
      <c r="AA3">
        <v>0.18933488428308801</v>
      </c>
      <c r="AB3">
        <v>7</v>
      </c>
    </row>
    <row r="4" spans="1:28" x14ac:dyDescent="0.25">
      <c r="E4" s="1"/>
      <c r="I4" t="s">
        <v>1</v>
      </c>
      <c r="J4" t="s">
        <v>7</v>
      </c>
      <c r="K4">
        <v>40</v>
      </c>
      <c r="L4">
        <v>30</v>
      </c>
      <c r="M4">
        <v>2</v>
      </c>
      <c r="N4">
        <v>3</v>
      </c>
      <c r="O4" s="1">
        <v>100052391.14621</v>
      </c>
      <c r="P4">
        <v>0.198809023119775</v>
      </c>
      <c r="Q4">
        <v>4.4000000000000004</v>
      </c>
      <c r="S4" t="s">
        <v>1</v>
      </c>
      <c r="T4" t="s">
        <v>7</v>
      </c>
      <c r="Z4" s="1"/>
    </row>
    <row r="5" spans="1:28" x14ac:dyDescent="0.25">
      <c r="I5" t="s">
        <v>1</v>
      </c>
      <c r="J5" t="s">
        <v>7</v>
      </c>
      <c r="K5">
        <v>10</v>
      </c>
      <c r="L5">
        <v>30</v>
      </c>
      <c r="M5">
        <v>2</v>
      </c>
      <c r="N5">
        <v>3</v>
      </c>
      <c r="O5" s="1">
        <v>101371850.34331501</v>
      </c>
      <c r="P5">
        <v>0.20000591675953899</v>
      </c>
      <c r="Q5">
        <v>1</v>
      </c>
      <c r="S5" t="s">
        <v>1</v>
      </c>
      <c r="T5" t="s">
        <v>7</v>
      </c>
      <c r="Z5" s="1"/>
    </row>
    <row r="6" spans="1:28" x14ac:dyDescent="0.25">
      <c r="I6" t="s">
        <v>1</v>
      </c>
      <c r="J6" t="s">
        <v>7</v>
      </c>
      <c r="K6">
        <v>10</v>
      </c>
      <c r="L6">
        <v>30</v>
      </c>
      <c r="M6">
        <v>3</v>
      </c>
      <c r="N6">
        <v>4</v>
      </c>
      <c r="O6" s="1">
        <v>103147670.864343</v>
      </c>
      <c r="P6">
        <v>0.20375411100055499</v>
      </c>
      <c r="Q6">
        <v>0.5</v>
      </c>
      <c r="S6" t="s">
        <v>1</v>
      </c>
      <c r="T6" t="s">
        <v>7</v>
      </c>
      <c r="Z6" s="1"/>
    </row>
    <row r="7" spans="1:28" x14ac:dyDescent="0.25">
      <c r="I7" t="s">
        <v>1</v>
      </c>
      <c r="J7" t="s">
        <v>7</v>
      </c>
      <c r="K7">
        <v>10</v>
      </c>
      <c r="L7">
        <v>30</v>
      </c>
      <c r="M7">
        <v>3</v>
      </c>
      <c r="N7">
        <v>3</v>
      </c>
      <c r="O7" s="1">
        <v>101371850.34331501</v>
      </c>
      <c r="P7">
        <v>0.20000591675953899</v>
      </c>
      <c r="Q7">
        <v>1</v>
      </c>
      <c r="S7" t="s">
        <v>1</v>
      </c>
      <c r="T7" t="s">
        <v>7</v>
      </c>
      <c r="Z7" s="1"/>
    </row>
    <row r="8" spans="1:28" x14ac:dyDescent="0.25">
      <c r="I8" t="s">
        <v>1</v>
      </c>
      <c r="J8" t="s">
        <v>7</v>
      </c>
      <c r="K8">
        <v>10</v>
      </c>
      <c r="L8">
        <v>30</v>
      </c>
      <c r="M8">
        <v>2</v>
      </c>
      <c r="N8">
        <v>4</v>
      </c>
      <c r="O8" s="1">
        <v>103147670.864343</v>
      </c>
      <c r="P8">
        <v>0.20375411100055499</v>
      </c>
      <c r="Q8">
        <v>0.8</v>
      </c>
      <c r="S8" t="s">
        <v>1</v>
      </c>
      <c r="T8" t="s">
        <v>7</v>
      </c>
      <c r="Z8" s="1"/>
    </row>
    <row r="9" spans="1:28" x14ac:dyDescent="0.25">
      <c r="I9" t="s">
        <v>1</v>
      </c>
      <c r="J9" t="s">
        <v>7</v>
      </c>
      <c r="K9">
        <v>10</v>
      </c>
      <c r="L9">
        <v>40</v>
      </c>
      <c r="M9">
        <v>2</v>
      </c>
      <c r="N9">
        <v>3</v>
      </c>
      <c r="O9" s="1">
        <v>98383350.123961493</v>
      </c>
      <c r="P9">
        <v>0.19070135014047701</v>
      </c>
      <c r="Q9">
        <v>1</v>
      </c>
      <c r="S9" t="s">
        <v>1</v>
      </c>
      <c r="T9" t="s">
        <v>7</v>
      </c>
      <c r="Z9" s="1"/>
    </row>
    <row r="10" spans="1:28" x14ac:dyDescent="0.25">
      <c r="I10" t="s">
        <v>1</v>
      </c>
      <c r="J10" t="s">
        <v>7</v>
      </c>
      <c r="K10">
        <v>10</v>
      </c>
      <c r="L10">
        <v>50</v>
      </c>
      <c r="M10">
        <v>2</v>
      </c>
      <c r="N10">
        <v>3</v>
      </c>
      <c r="O10" s="1">
        <v>99618811.755200699</v>
      </c>
      <c r="P10">
        <v>0.192622197420525</v>
      </c>
      <c r="Q10">
        <v>1</v>
      </c>
      <c r="S10" t="s">
        <v>1</v>
      </c>
      <c r="T10" t="s">
        <v>7</v>
      </c>
      <c r="Z10" s="1"/>
    </row>
    <row r="11" spans="1:28" x14ac:dyDescent="0.25">
      <c r="I11" t="s">
        <v>1</v>
      </c>
      <c r="J11" t="s">
        <v>7</v>
      </c>
      <c r="K11">
        <v>20</v>
      </c>
      <c r="L11">
        <v>40</v>
      </c>
      <c r="M11">
        <v>2</v>
      </c>
      <c r="N11">
        <v>3</v>
      </c>
      <c r="O11" s="1">
        <v>97865392.724853307</v>
      </c>
      <c r="P11">
        <v>0.19183733338577499</v>
      </c>
      <c r="Q11">
        <v>2.2000000000000002</v>
      </c>
      <c r="S11" t="s">
        <v>1</v>
      </c>
      <c r="T11" t="s">
        <v>7</v>
      </c>
      <c r="Z11" s="1"/>
    </row>
    <row r="12" spans="1:28" x14ac:dyDescent="0.25">
      <c r="I12" t="s">
        <v>1</v>
      </c>
      <c r="J12" t="s">
        <v>7</v>
      </c>
      <c r="K12">
        <v>10</v>
      </c>
      <c r="L12">
        <v>40</v>
      </c>
      <c r="M12">
        <v>4</v>
      </c>
      <c r="N12">
        <v>3</v>
      </c>
      <c r="O12" s="1">
        <v>98383350.123961493</v>
      </c>
      <c r="P12">
        <v>0.19070135014047701</v>
      </c>
      <c r="Q12">
        <v>1</v>
      </c>
      <c r="S12" t="s">
        <v>1</v>
      </c>
      <c r="T12" t="s">
        <v>7</v>
      </c>
      <c r="Z12" s="1"/>
    </row>
    <row r="13" spans="1:28" x14ac:dyDescent="0.25">
      <c r="I13" t="s">
        <v>1</v>
      </c>
      <c r="J13" t="s">
        <v>7</v>
      </c>
      <c r="K13">
        <v>10</v>
      </c>
      <c r="L13">
        <v>40</v>
      </c>
      <c r="M13">
        <v>4</v>
      </c>
      <c r="N13">
        <v>6</v>
      </c>
      <c r="O13" s="1">
        <v>107909282.095422</v>
      </c>
      <c r="P13">
        <v>0.212276856488748</v>
      </c>
      <c r="Q13">
        <v>1</v>
      </c>
      <c r="S13" t="s">
        <v>1</v>
      </c>
      <c r="T13" t="s">
        <v>7</v>
      </c>
      <c r="Z13" s="1"/>
    </row>
    <row r="14" spans="1:28" x14ac:dyDescent="0.25">
      <c r="I14" t="s">
        <v>1</v>
      </c>
      <c r="J14" t="s">
        <v>7</v>
      </c>
      <c r="K14">
        <v>5</v>
      </c>
      <c r="L14">
        <v>50</v>
      </c>
      <c r="M14">
        <v>2</v>
      </c>
      <c r="N14">
        <v>3</v>
      </c>
      <c r="O14" s="1">
        <v>102145961.408006</v>
      </c>
      <c r="P14">
        <v>0.19774514694702899</v>
      </c>
      <c r="Q14">
        <v>1</v>
      </c>
      <c r="S14" t="s">
        <v>1</v>
      </c>
      <c r="T14" t="s">
        <v>7</v>
      </c>
      <c r="Z14" s="1"/>
    </row>
    <row r="15" spans="1:28" x14ac:dyDescent="0.25">
      <c r="I15" t="s">
        <v>1</v>
      </c>
      <c r="J15" t="s">
        <v>7</v>
      </c>
      <c r="K15">
        <v>10</v>
      </c>
      <c r="L15">
        <v>50</v>
      </c>
      <c r="M15">
        <v>2</v>
      </c>
      <c r="N15">
        <v>3</v>
      </c>
      <c r="O15" s="1">
        <v>99618811.755200699</v>
      </c>
      <c r="P15">
        <v>0.192622197420525</v>
      </c>
      <c r="Q15">
        <v>1</v>
      </c>
      <c r="S15" t="s">
        <v>1</v>
      </c>
      <c r="T15" t="s">
        <v>7</v>
      </c>
      <c r="Z15" s="1"/>
    </row>
    <row r="16" spans="1:28" x14ac:dyDescent="0.25">
      <c r="I16" t="s">
        <v>1</v>
      </c>
      <c r="J16" t="s">
        <v>7</v>
      </c>
      <c r="K16">
        <v>30</v>
      </c>
      <c r="L16">
        <v>40</v>
      </c>
      <c r="M16">
        <v>2</v>
      </c>
      <c r="N16">
        <v>3</v>
      </c>
      <c r="O16" s="1">
        <v>97177289.360954702</v>
      </c>
      <c r="P16">
        <v>0.189758641648761</v>
      </c>
      <c r="Q16">
        <v>2.6</v>
      </c>
      <c r="S16" t="s">
        <v>1</v>
      </c>
      <c r="T16" t="s">
        <v>7</v>
      </c>
      <c r="Z16" s="1"/>
    </row>
    <row r="17" spans="9:26" x14ac:dyDescent="0.25">
      <c r="I17" t="s">
        <v>1</v>
      </c>
      <c r="J17" t="s">
        <v>7</v>
      </c>
      <c r="K17">
        <v>40</v>
      </c>
      <c r="L17">
        <v>40</v>
      </c>
      <c r="M17">
        <v>2</v>
      </c>
      <c r="N17">
        <v>3</v>
      </c>
      <c r="O17" s="1">
        <v>97011149.7150691</v>
      </c>
      <c r="P17">
        <v>0.18983794078796401</v>
      </c>
      <c r="S17" t="s">
        <v>1</v>
      </c>
      <c r="T17" t="s">
        <v>7</v>
      </c>
      <c r="Z17" s="1"/>
    </row>
    <row r="18" spans="9:26" x14ac:dyDescent="0.25">
      <c r="I18" t="s">
        <v>1</v>
      </c>
      <c r="J18" t="s">
        <v>7</v>
      </c>
      <c r="K18">
        <v>20</v>
      </c>
      <c r="L18">
        <v>45</v>
      </c>
      <c r="M18">
        <v>2</v>
      </c>
      <c r="N18">
        <v>3</v>
      </c>
      <c r="O18" s="1">
        <v>98954858.439559802</v>
      </c>
      <c r="P18">
        <v>0.193120159310182</v>
      </c>
      <c r="S18" t="s">
        <v>1</v>
      </c>
      <c r="T18" t="s">
        <v>7</v>
      </c>
      <c r="Z18" s="1"/>
    </row>
    <row r="19" spans="9:26" x14ac:dyDescent="0.25">
      <c r="I19" t="s">
        <v>1</v>
      </c>
      <c r="J19" t="s">
        <v>7</v>
      </c>
      <c r="K19">
        <v>20</v>
      </c>
      <c r="L19">
        <v>35</v>
      </c>
      <c r="M19">
        <v>2</v>
      </c>
      <c r="N19">
        <v>3</v>
      </c>
      <c r="O19" s="1">
        <v>99435888.9141756</v>
      </c>
      <c r="P19">
        <v>0.196532996532441</v>
      </c>
      <c r="Q19">
        <v>2</v>
      </c>
      <c r="S19" t="s">
        <v>1</v>
      </c>
      <c r="T19" t="s">
        <v>7</v>
      </c>
      <c r="Z19" s="1"/>
    </row>
    <row r="20" spans="9:26" x14ac:dyDescent="0.25">
      <c r="I20" t="s">
        <v>1</v>
      </c>
      <c r="J20" t="s">
        <v>7</v>
      </c>
      <c r="K20">
        <v>50</v>
      </c>
      <c r="L20">
        <v>40</v>
      </c>
      <c r="M20">
        <v>2</v>
      </c>
      <c r="N20">
        <v>3</v>
      </c>
      <c r="O20" s="1">
        <v>96943778.8368541</v>
      </c>
      <c r="P20">
        <v>0.18922732338329001</v>
      </c>
      <c r="Q20">
        <v>6</v>
      </c>
      <c r="S20" t="s">
        <v>1</v>
      </c>
      <c r="T20" t="s">
        <v>7</v>
      </c>
      <c r="Z20" s="1"/>
    </row>
    <row r="21" spans="9:26" x14ac:dyDescent="0.25">
      <c r="I21" t="s">
        <v>1</v>
      </c>
      <c r="J21" t="s">
        <v>7</v>
      </c>
      <c r="K21">
        <v>60</v>
      </c>
      <c r="L21">
        <v>40</v>
      </c>
      <c r="M21">
        <v>2</v>
      </c>
      <c r="N21">
        <v>3</v>
      </c>
      <c r="O21" s="1">
        <v>96804491.834527105</v>
      </c>
      <c r="P21">
        <v>0.18883460730705601</v>
      </c>
      <c r="Q21">
        <v>6</v>
      </c>
      <c r="S21" t="s">
        <v>1</v>
      </c>
      <c r="T21" t="s">
        <v>7</v>
      </c>
      <c r="Z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6C3B-B75B-4CC6-B6B1-1766083DE8E9}">
  <dimension ref="A1:I4"/>
  <sheetViews>
    <sheetView workbookViewId="0">
      <selection sqref="A1:I1"/>
    </sheetView>
  </sheetViews>
  <sheetFormatPr baseColWidth="10" defaultRowHeight="15" x14ac:dyDescent="0.25"/>
  <cols>
    <col min="1" max="1" width="25.28515625" bestFit="1" customWidth="1"/>
    <col min="5" max="5" width="13.7109375" bestFit="1" customWidth="1"/>
    <col min="7" max="7" width="12.7109375" bestFit="1" customWidth="1"/>
  </cols>
  <sheetData>
    <row r="1" spans="1:9" x14ac:dyDescent="0.25">
      <c r="A1" t="s">
        <v>0</v>
      </c>
      <c r="B1" t="s">
        <v>8</v>
      </c>
      <c r="C1" t="s">
        <v>3</v>
      </c>
      <c r="D1" t="s">
        <v>4</v>
      </c>
      <c r="E1" t="s">
        <v>10</v>
      </c>
      <c r="F1" t="s">
        <v>11</v>
      </c>
      <c r="G1" t="s">
        <v>5</v>
      </c>
      <c r="H1" t="s">
        <v>6</v>
      </c>
      <c r="I1" t="s">
        <v>9</v>
      </c>
    </row>
    <row r="2" spans="1:9" x14ac:dyDescent="0.25">
      <c r="A2" t="s">
        <v>1</v>
      </c>
      <c r="B2" t="s">
        <v>2</v>
      </c>
      <c r="C2">
        <v>10</v>
      </c>
      <c r="D2">
        <v>40</v>
      </c>
      <c r="E2">
        <v>2</v>
      </c>
      <c r="F2">
        <v>3</v>
      </c>
      <c r="G2" s="1">
        <v>99778712.297324702</v>
      </c>
      <c r="H2">
        <v>0.20366706624344</v>
      </c>
      <c r="I2">
        <v>1</v>
      </c>
    </row>
    <row r="3" spans="1:9" x14ac:dyDescent="0.25">
      <c r="A3" t="s">
        <v>1</v>
      </c>
      <c r="B3" t="s">
        <v>2</v>
      </c>
      <c r="E3" s="1"/>
    </row>
    <row r="4" spans="1:9" x14ac:dyDescent="0.25">
      <c r="A4" t="s">
        <v>13</v>
      </c>
      <c r="B4" t="s">
        <v>2</v>
      </c>
      <c r="G4" s="1">
        <v>87360377.716682598</v>
      </c>
      <c r="H4">
        <v>0.16193349265653101</v>
      </c>
      <c r="I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1141-EF1C-487F-98B2-83336C35D258}">
  <dimension ref="A1:U5"/>
  <sheetViews>
    <sheetView workbookViewId="0"/>
  </sheetViews>
  <sheetFormatPr baseColWidth="10" defaultRowHeight="15" x14ac:dyDescent="0.25"/>
  <cols>
    <col min="1" max="1" width="25.28515625" bestFit="1" customWidth="1"/>
    <col min="3" max="3" width="12.42578125" bestFit="1" customWidth="1"/>
    <col min="4" max="4" width="12.42578125" customWidth="1"/>
    <col min="8" max="8" width="12.7109375" bestFit="1" customWidth="1"/>
    <col min="12" max="12" width="25.28515625" bestFit="1" customWidth="1"/>
    <col min="19" max="19" width="12.7109375" bestFit="1" customWidth="1"/>
  </cols>
  <sheetData>
    <row r="1" spans="1:21" x14ac:dyDescent="0.25">
      <c r="A1" t="s">
        <v>0</v>
      </c>
      <c r="B1" t="s">
        <v>8</v>
      </c>
      <c r="C1" t="s">
        <v>3</v>
      </c>
      <c r="D1" t="s">
        <v>14</v>
      </c>
      <c r="E1" t="s">
        <v>4</v>
      </c>
      <c r="F1" t="s">
        <v>10</v>
      </c>
      <c r="G1" t="s">
        <v>11</v>
      </c>
      <c r="H1" t="s">
        <v>5</v>
      </c>
      <c r="I1" t="s">
        <v>6</v>
      </c>
      <c r="J1" t="s">
        <v>9</v>
      </c>
      <c r="L1" t="s">
        <v>0</v>
      </c>
      <c r="M1" t="s">
        <v>8</v>
      </c>
      <c r="N1" t="s">
        <v>3</v>
      </c>
      <c r="O1" t="s">
        <v>14</v>
      </c>
      <c r="P1" t="s">
        <v>4</v>
      </c>
      <c r="Q1" t="s">
        <v>10</v>
      </c>
      <c r="R1" t="s">
        <v>11</v>
      </c>
      <c r="S1" t="s">
        <v>5</v>
      </c>
      <c r="T1" t="s">
        <v>6</v>
      </c>
      <c r="U1" t="s">
        <v>9</v>
      </c>
    </row>
    <row r="2" spans="1:21" x14ac:dyDescent="0.25">
      <c r="A2" t="s">
        <v>13</v>
      </c>
      <c r="B2" t="s">
        <v>2</v>
      </c>
      <c r="C2">
        <v>50</v>
      </c>
      <c r="D2">
        <v>0.1</v>
      </c>
      <c r="E2">
        <v>20</v>
      </c>
      <c r="F2">
        <v>10</v>
      </c>
      <c r="G2">
        <v>15</v>
      </c>
      <c r="H2" s="1">
        <v>87360377.716682598</v>
      </c>
      <c r="I2">
        <v>0.16193349265653101</v>
      </c>
      <c r="J2">
        <v>15</v>
      </c>
      <c r="L2" t="s">
        <v>13</v>
      </c>
      <c r="M2" t="s">
        <v>7</v>
      </c>
      <c r="N2">
        <v>20</v>
      </c>
      <c r="O2">
        <v>0.1</v>
      </c>
      <c r="P2">
        <v>20</v>
      </c>
      <c r="Q2">
        <v>10</v>
      </c>
      <c r="R2">
        <v>15</v>
      </c>
      <c r="S2" s="1">
        <v>91837620.141484603</v>
      </c>
      <c r="T2">
        <v>0.17870844335130001</v>
      </c>
      <c r="U2">
        <v>9.5</v>
      </c>
    </row>
    <row r="3" spans="1:21" x14ac:dyDescent="0.25">
      <c r="A3" t="s">
        <v>13</v>
      </c>
      <c r="B3" t="s">
        <v>2</v>
      </c>
      <c r="C3">
        <v>20</v>
      </c>
      <c r="D3">
        <v>0.1</v>
      </c>
      <c r="E3">
        <v>30</v>
      </c>
      <c r="F3">
        <v>10</v>
      </c>
      <c r="G3">
        <v>15</v>
      </c>
      <c r="H3" s="1">
        <v>92202532.692044497</v>
      </c>
      <c r="I3">
        <v>0.18619268867327099</v>
      </c>
      <c r="J3">
        <v>8</v>
      </c>
      <c r="S3" s="1"/>
    </row>
    <row r="4" spans="1:21" x14ac:dyDescent="0.25">
      <c r="A4" t="s">
        <v>13</v>
      </c>
      <c r="B4" t="s">
        <v>2</v>
      </c>
      <c r="C4">
        <v>20</v>
      </c>
      <c r="D4">
        <v>0.1</v>
      </c>
      <c r="E4">
        <v>20</v>
      </c>
      <c r="F4">
        <v>10</v>
      </c>
      <c r="G4">
        <v>15</v>
      </c>
      <c r="H4" s="1">
        <v>93065842.771723807</v>
      </c>
      <c r="I4">
        <v>0.189967700342627</v>
      </c>
      <c r="J4">
        <v>8</v>
      </c>
    </row>
    <row r="5" spans="1:21" x14ac:dyDescent="0.25">
      <c r="A5" t="s">
        <v>13</v>
      </c>
      <c r="B5" t="s">
        <v>2</v>
      </c>
      <c r="C5">
        <v>50</v>
      </c>
      <c r="D5">
        <v>0.1</v>
      </c>
      <c r="E5">
        <v>50</v>
      </c>
      <c r="F5">
        <v>10</v>
      </c>
      <c r="G5">
        <v>15</v>
      </c>
      <c r="H5" s="1">
        <v>85558007.302483395</v>
      </c>
      <c r="I5">
        <v>0.155435134275934</v>
      </c>
      <c r="J5">
        <v>23</v>
      </c>
      <c r="S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2DCD-D493-4763-B29E-8A125739EBA6}">
  <dimension ref="A1:M16"/>
  <sheetViews>
    <sheetView tabSelected="1" workbookViewId="0">
      <selection activeCell="I17" sqref="I17"/>
    </sheetView>
  </sheetViews>
  <sheetFormatPr baseColWidth="10" defaultRowHeight="15" x14ac:dyDescent="0.25"/>
  <cols>
    <col min="1" max="1" width="25.28515625" bestFit="1" customWidth="1"/>
    <col min="3" max="3" width="12.42578125" bestFit="1" customWidth="1"/>
    <col min="4" max="4" width="12.5703125" bestFit="1" customWidth="1"/>
    <col min="5" max="5" width="10.5703125" bestFit="1" customWidth="1"/>
    <col min="6" max="6" width="17.7109375" bestFit="1" customWidth="1"/>
    <col min="7" max="7" width="17.140625" bestFit="1" customWidth="1"/>
    <col min="8" max="8" width="13.7109375" bestFit="1" customWidth="1"/>
    <col min="10" max="10" width="12.42578125" bestFit="1" customWidth="1"/>
  </cols>
  <sheetData>
    <row r="1" spans="1:13" x14ac:dyDescent="0.25">
      <c r="A1" t="s">
        <v>0</v>
      </c>
      <c r="B1" t="s">
        <v>8</v>
      </c>
      <c r="C1" t="s">
        <v>3</v>
      </c>
      <c r="D1" t="s">
        <v>14</v>
      </c>
      <c r="E1" t="s">
        <v>4</v>
      </c>
      <c r="F1" t="s">
        <v>10</v>
      </c>
      <c r="G1" t="s">
        <v>11</v>
      </c>
      <c r="H1" t="s">
        <v>5</v>
      </c>
      <c r="I1" t="s">
        <v>6</v>
      </c>
      <c r="J1" t="s">
        <v>9</v>
      </c>
      <c r="K1" t="s">
        <v>15</v>
      </c>
      <c r="L1" t="s">
        <v>16</v>
      </c>
    </row>
    <row r="2" spans="1:13" x14ac:dyDescent="0.25">
      <c r="A2" t="s">
        <v>13</v>
      </c>
      <c r="B2" t="s">
        <v>2</v>
      </c>
      <c r="C2">
        <v>10</v>
      </c>
      <c r="D2">
        <v>0.1</v>
      </c>
      <c r="E2">
        <v>20</v>
      </c>
      <c r="F2">
        <v>10</v>
      </c>
      <c r="G2">
        <v>15</v>
      </c>
      <c r="H2" s="1">
        <v>108836838.642533</v>
      </c>
      <c r="I2">
        <v>0.23598969896548899</v>
      </c>
      <c r="J2">
        <v>0</v>
      </c>
      <c r="K2">
        <v>25</v>
      </c>
      <c r="L2">
        <f t="shared" ref="L2:L6" si="0">J2*60+K2</f>
        <v>25</v>
      </c>
    </row>
    <row r="3" spans="1:13" x14ac:dyDescent="0.25">
      <c r="A3" t="s">
        <v>13</v>
      </c>
      <c r="B3" t="s">
        <v>2</v>
      </c>
      <c r="C3">
        <v>20</v>
      </c>
      <c r="D3">
        <v>0.1</v>
      </c>
      <c r="E3">
        <v>20</v>
      </c>
      <c r="F3">
        <v>10</v>
      </c>
      <c r="G3">
        <v>15</v>
      </c>
      <c r="H3" s="1">
        <v>89614505.019110903</v>
      </c>
      <c r="I3">
        <v>0.171773581308128</v>
      </c>
      <c r="J3">
        <v>0</v>
      </c>
      <c r="K3">
        <v>30</v>
      </c>
      <c r="L3">
        <f t="shared" si="0"/>
        <v>30</v>
      </c>
      <c r="M3">
        <f t="shared" ref="M3:M7" si="1">L3-L2</f>
        <v>5</v>
      </c>
    </row>
    <row r="4" spans="1:13" x14ac:dyDescent="0.25">
      <c r="A4" t="s">
        <v>13</v>
      </c>
      <c r="B4" t="s">
        <v>2</v>
      </c>
      <c r="C4">
        <v>30</v>
      </c>
      <c r="D4">
        <v>0.1</v>
      </c>
      <c r="E4">
        <v>20</v>
      </c>
      <c r="F4">
        <v>10</v>
      </c>
      <c r="G4">
        <v>15</v>
      </c>
      <c r="H4" s="1">
        <v>86411665.702996194</v>
      </c>
      <c r="I4">
        <v>0.15692284260164199</v>
      </c>
      <c r="J4">
        <v>0</v>
      </c>
      <c r="K4">
        <v>47</v>
      </c>
      <c r="L4">
        <f t="shared" si="0"/>
        <v>47</v>
      </c>
      <c r="M4">
        <f t="shared" si="1"/>
        <v>17</v>
      </c>
    </row>
    <row r="5" spans="1:13" x14ac:dyDescent="0.25">
      <c r="A5" t="s">
        <v>13</v>
      </c>
      <c r="B5" t="s">
        <v>2</v>
      </c>
      <c r="C5">
        <v>40</v>
      </c>
      <c r="D5">
        <v>0.1</v>
      </c>
      <c r="E5">
        <v>20</v>
      </c>
      <c r="F5">
        <v>10</v>
      </c>
      <c r="G5">
        <v>15</v>
      </c>
      <c r="H5" s="1">
        <v>85613689.315392405</v>
      </c>
      <c r="I5">
        <v>0.15281816056382999</v>
      </c>
      <c r="J5">
        <v>1</v>
      </c>
      <c r="K5">
        <v>4</v>
      </c>
      <c r="L5">
        <f t="shared" si="0"/>
        <v>64</v>
      </c>
      <c r="M5">
        <f t="shared" si="1"/>
        <v>17</v>
      </c>
    </row>
    <row r="6" spans="1:13" x14ac:dyDescent="0.25">
      <c r="A6" t="s">
        <v>13</v>
      </c>
      <c r="B6" t="s">
        <v>2</v>
      </c>
      <c r="C6">
        <v>50</v>
      </c>
      <c r="D6">
        <v>0.1</v>
      </c>
      <c r="E6">
        <v>20</v>
      </c>
      <c r="F6">
        <v>10</v>
      </c>
      <c r="G6">
        <v>15</v>
      </c>
      <c r="H6" s="1">
        <v>85273431.758980706</v>
      </c>
      <c r="I6">
        <v>0.15125399629922401</v>
      </c>
      <c r="J6">
        <v>1</v>
      </c>
      <c r="K6">
        <v>30</v>
      </c>
      <c r="L6">
        <f t="shared" si="0"/>
        <v>90</v>
      </c>
      <c r="M6">
        <f t="shared" si="1"/>
        <v>26</v>
      </c>
    </row>
    <row r="7" spans="1:13" x14ac:dyDescent="0.25">
      <c r="A7" t="s">
        <v>13</v>
      </c>
      <c r="B7" t="s">
        <v>2</v>
      </c>
      <c r="C7">
        <v>100</v>
      </c>
      <c r="D7">
        <v>0.1</v>
      </c>
      <c r="E7">
        <v>20</v>
      </c>
      <c r="F7">
        <v>10</v>
      </c>
      <c r="G7">
        <v>15</v>
      </c>
      <c r="H7" s="1">
        <v>84728826.098827302</v>
      </c>
      <c r="I7">
        <v>0.14946708937592801</v>
      </c>
      <c r="J7">
        <v>3</v>
      </c>
      <c r="K7">
        <v>44</v>
      </c>
      <c r="L7">
        <f t="shared" ref="L7" si="2">J7*60+K7</f>
        <v>224</v>
      </c>
      <c r="M7">
        <f t="shared" si="1"/>
        <v>134</v>
      </c>
    </row>
    <row r="9" spans="1:13" x14ac:dyDescent="0.25">
      <c r="A9" t="s">
        <v>13</v>
      </c>
      <c r="B9" t="s">
        <v>2</v>
      </c>
      <c r="C9">
        <v>10</v>
      </c>
      <c r="D9">
        <v>0.1</v>
      </c>
      <c r="E9">
        <v>30</v>
      </c>
      <c r="F9">
        <v>10</v>
      </c>
      <c r="G9">
        <v>15</v>
      </c>
      <c r="H9" s="1">
        <v>108749916.381917</v>
      </c>
      <c r="I9">
        <v>0.23575608768974299</v>
      </c>
    </row>
    <row r="10" spans="1:13" x14ac:dyDescent="0.25">
      <c r="A10" t="s">
        <v>13</v>
      </c>
      <c r="B10" t="s">
        <v>2</v>
      </c>
      <c r="C10">
        <v>50</v>
      </c>
      <c r="D10">
        <v>0.1</v>
      </c>
      <c r="E10">
        <v>30</v>
      </c>
      <c r="F10">
        <v>10</v>
      </c>
      <c r="G10">
        <v>15</v>
      </c>
      <c r="H10" s="1">
        <v>84988479.287810996</v>
      </c>
      <c r="I10">
        <v>0.15009822088604299</v>
      </c>
    </row>
    <row r="11" spans="1:13" x14ac:dyDescent="0.25">
      <c r="A11" t="s">
        <v>13</v>
      </c>
      <c r="B11" t="s">
        <v>2</v>
      </c>
      <c r="C11">
        <v>100</v>
      </c>
      <c r="D11">
        <v>0.1</v>
      </c>
      <c r="E11">
        <v>30</v>
      </c>
      <c r="F11">
        <v>10</v>
      </c>
      <c r="G11">
        <v>15</v>
      </c>
      <c r="H11" s="1">
        <v>84391744.628971502</v>
      </c>
      <c r="I11">
        <v>0.14785954761744199</v>
      </c>
      <c r="J11">
        <v>4</v>
      </c>
      <c r="K11">
        <v>49</v>
      </c>
    </row>
    <row r="13" spans="1:13" x14ac:dyDescent="0.25">
      <c r="A13" t="s">
        <v>13</v>
      </c>
      <c r="B13" t="s">
        <v>2</v>
      </c>
      <c r="C13">
        <v>50</v>
      </c>
      <c r="D13">
        <v>0.1</v>
      </c>
      <c r="E13">
        <v>40</v>
      </c>
      <c r="F13">
        <v>10</v>
      </c>
      <c r="G13">
        <v>15</v>
      </c>
      <c r="H13" s="1">
        <v>84950230.707255796</v>
      </c>
      <c r="I13">
        <v>0.14994584860150401</v>
      </c>
      <c r="J13">
        <v>1</v>
      </c>
      <c r="K13">
        <v>22</v>
      </c>
    </row>
    <row r="14" spans="1:13" x14ac:dyDescent="0.25">
      <c r="A14" t="s">
        <v>13</v>
      </c>
      <c r="B14" t="s">
        <v>2</v>
      </c>
      <c r="C14">
        <v>50</v>
      </c>
      <c r="D14">
        <v>0.1</v>
      </c>
      <c r="E14">
        <v>40</v>
      </c>
      <c r="F14">
        <v>5</v>
      </c>
      <c r="G14">
        <v>7</v>
      </c>
      <c r="H14" s="1">
        <v>84893507.164347395</v>
      </c>
      <c r="I14">
        <v>0.14679982206491099</v>
      </c>
      <c r="J14">
        <v>1</v>
      </c>
      <c r="K14">
        <v>28</v>
      </c>
    </row>
    <row r="15" spans="1:13" x14ac:dyDescent="0.25">
      <c r="A15" t="s">
        <v>13</v>
      </c>
      <c r="B15" t="s">
        <v>2</v>
      </c>
      <c r="C15">
        <v>50</v>
      </c>
      <c r="D15">
        <v>0.1</v>
      </c>
      <c r="E15">
        <v>40</v>
      </c>
      <c r="F15">
        <v>3</v>
      </c>
      <c r="G15">
        <v>3</v>
      </c>
      <c r="H15" s="1">
        <v>86127001.228536502</v>
      </c>
      <c r="I15">
        <v>0.14494284455912401</v>
      </c>
      <c r="J15">
        <v>1</v>
      </c>
      <c r="K15">
        <v>28</v>
      </c>
    </row>
    <row r="16" spans="1:13" x14ac:dyDescent="0.25">
      <c r="A16" t="s">
        <v>13</v>
      </c>
      <c r="B16" t="s">
        <v>2</v>
      </c>
      <c r="C16">
        <v>100</v>
      </c>
      <c r="D16">
        <v>0.1</v>
      </c>
      <c r="E16">
        <v>40</v>
      </c>
      <c r="F16">
        <v>5</v>
      </c>
      <c r="G16">
        <v>7</v>
      </c>
      <c r="H16" s="1">
        <v>84946606.966717601</v>
      </c>
      <c r="I16">
        <v>0.14478522473997299</v>
      </c>
      <c r="J16">
        <v>1</v>
      </c>
      <c r="K16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8FD7-905E-4D8A-BD97-93364FFF30EB}">
  <dimension ref="A1:L18"/>
  <sheetViews>
    <sheetView workbookViewId="0">
      <selection activeCell="G17" sqref="G16:G17"/>
    </sheetView>
  </sheetViews>
  <sheetFormatPr baseColWidth="10" defaultRowHeight="15" x14ac:dyDescent="0.25"/>
  <cols>
    <col min="1" max="1" width="22.85546875" bestFit="1" customWidth="1"/>
    <col min="7" max="7" width="13.7109375" bestFit="1" customWidth="1"/>
  </cols>
  <sheetData>
    <row r="1" spans="1:12" x14ac:dyDescent="0.25">
      <c r="A1" t="s">
        <v>0</v>
      </c>
      <c r="B1" t="s">
        <v>8</v>
      </c>
      <c r="C1" t="s">
        <v>3</v>
      </c>
      <c r="D1" t="s">
        <v>4</v>
      </c>
      <c r="E1" t="s">
        <v>10</v>
      </c>
      <c r="F1" t="s">
        <v>11</v>
      </c>
      <c r="G1" t="s">
        <v>5</v>
      </c>
      <c r="H1" t="s">
        <v>6</v>
      </c>
      <c r="I1" t="s">
        <v>9</v>
      </c>
      <c r="J1" t="s">
        <v>15</v>
      </c>
      <c r="K1" t="s">
        <v>16</v>
      </c>
    </row>
    <row r="2" spans="1:12" x14ac:dyDescent="0.25">
      <c r="A2" t="s">
        <v>1</v>
      </c>
      <c r="B2" t="s">
        <v>2</v>
      </c>
      <c r="C2">
        <v>10</v>
      </c>
      <c r="D2">
        <v>20</v>
      </c>
      <c r="E2">
        <v>2</v>
      </c>
      <c r="F2">
        <v>3</v>
      </c>
      <c r="G2" s="1">
        <v>86787305.857740194</v>
      </c>
      <c r="H2">
        <v>0.156709189049174</v>
      </c>
      <c r="I2">
        <v>0</v>
      </c>
      <c r="J2">
        <v>4</v>
      </c>
      <c r="K2">
        <f t="shared" ref="K2:K5" si="0">I2*60+J2</f>
        <v>4</v>
      </c>
    </row>
    <row r="3" spans="1:12" x14ac:dyDescent="0.25">
      <c r="A3" t="s">
        <v>1</v>
      </c>
      <c r="B3" t="s">
        <v>2</v>
      </c>
      <c r="C3">
        <v>20</v>
      </c>
      <c r="D3">
        <v>20</v>
      </c>
      <c r="E3">
        <v>2</v>
      </c>
      <c r="F3">
        <v>3</v>
      </c>
      <c r="G3" s="1">
        <v>86383720.708959997</v>
      </c>
      <c r="H3">
        <v>0.15628308606545799</v>
      </c>
      <c r="I3">
        <v>0</v>
      </c>
      <c r="J3">
        <v>7</v>
      </c>
      <c r="K3">
        <f t="shared" si="0"/>
        <v>7</v>
      </c>
      <c r="L3">
        <f t="shared" ref="L3" si="1">K3-K2</f>
        <v>3</v>
      </c>
    </row>
    <row r="4" spans="1:12" x14ac:dyDescent="0.25">
      <c r="A4" t="s">
        <v>1</v>
      </c>
      <c r="B4" t="s">
        <v>2</v>
      </c>
      <c r="C4">
        <v>30</v>
      </c>
      <c r="D4">
        <v>20</v>
      </c>
      <c r="E4">
        <v>2</v>
      </c>
      <c r="F4">
        <v>3</v>
      </c>
      <c r="G4" s="1">
        <v>86265601.771454796</v>
      </c>
      <c r="H4">
        <v>0.156221737571415</v>
      </c>
      <c r="I4">
        <v>0</v>
      </c>
      <c r="J4">
        <v>11</v>
      </c>
      <c r="K4">
        <f t="shared" si="0"/>
        <v>11</v>
      </c>
      <c r="L4">
        <f t="shared" ref="L4:L6" si="2">K4-K3</f>
        <v>4</v>
      </c>
    </row>
    <row r="5" spans="1:12" x14ac:dyDescent="0.25">
      <c r="A5" t="s">
        <v>1</v>
      </c>
      <c r="B5" t="s">
        <v>2</v>
      </c>
      <c r="C5">
        <v>100</v>
      </c>
      <c r="D5">
        <v>20</v>
      </c>
      <c r="E5">
        <v>2</v>
      </c>
      <c r="F5">
        <v>3</v>
      </c>
      <c r="G5" s="1">
        <v>85912407.506060198</v>
      </c>
      <c r="H5">
        <v>0.155643048719527</v>
      </c>
      <c r="I5">
        <v>0</v>
      </c>
      <c r="J5">
        <v>45</v>
      </c>
      <c r="K5">
        <f t="shared" si="0"/>
        <v>45</v>
      </c>
      <c r="L5">
        <f t="shared" si="2"/>
        <v>34</v>
      </c>
    </row>
    <row r="6" spans="1:12" x14ac:dyDescent="0.25">
      <c r="A6" t="s">
        <v>1</v>
      </c>
      <c r="B6" t="s">
        <v>2</v>
      </c>
      <c r="C6">
        <v>200</v>
      </c>
      <c r="D6">
        <v>20</v>
      </c>
      <c r="E6">
        <v>2</v>
      </c>
      <c r="F6">
        <v>3</v>
      </c>
      <c r="G6" s="1">
        <v>85796293.600199595</v>
      </c>
      <c r="H6">
        <v>0.155344757648371</v>
      </c>
      <c r="I6">
        <v>1</v>
      </c>
      <c r="J6">
        <v>6</v>
      </c>
      <c r="K6">
        <f t="shared" ref="K6" si="3">I6*60+J6</f>
        <v>66</v>
      </c>
      <c r="L6">
        <f t="shared" si="2"/>
        <v>21</v>
      </c>
    </row>
    <row r="8" spans="1:12" x14ac:dyDescent="0.25">
      <c r="A8" t="s">
        <v>1</v>
      </c>
      <c r="B8" t="s">
        <v>2</v>
      </c>
      <c r="C8">
        <v>10</v>
      </c>
      <c r="D8">
        <v>25</v>
      </c>
      <c r="E8">
        <v>2</v>
      </c>
      <c r="F8">
        <v>3</v>
      </c>
      <c r="G8" s="1">
        <v>86256799.633763701</v>
      </c>
      <c r="H8">
        <v>0.154665862082317</v>
      </c>
      <c r="I8">
        <v>0</v>
      </c>
      <c r="J8">
        <v>4</v>
      </c>
      <c r="K8">
        <f t="shared" ref="K8:K11" si="4">I8*60+J8</f>
        <v>4</v>
      </c>
    </row>
    <row r="9" spans="1:12" x14ac:dyDescent="0.25">
      <c r="A9" t="s">
        <v>1</v>
      </c>
      <c r="B9" t="s">
        <v>2</v>
      </c>
      <c r="C9">
        <v>50</v>
      </c>
      <c r="D9">
        <v>25</v>
      </c>
      <c r="E9">
        <v>2</v>
      </c>
      <c r="F9">
        <v>3</v>
      </c>
      <c r="G9" s="1">
        <v>85365973.603782505</v>
      </c>
      <c r="H9">
        <v>0.15331294858105499</v>
      </c>
      <c r="I9">
        <v>0</v>
      </c>
      <c r="J9">
        <v>20</v>
      </c>
      <c r="K9">
        <f t="shared" si="4"/>
        <v>20</v>
      </c>
      <c r="L9">
        <f t="shared" ref="L9:L10" si="5">K9-K8</f>
        <v>16</v>
      </c>
    </row>
    <row r="10" spans="1:12" x14ac:dyDescent="0.25">
      <c r="A10" t="s">
        <v>1</v>
      </c>
      <c r="B10" t="s">
        <v>2</v>
      </c>
      <c r="C10">
        <v>100</v>
      </c>
      <c r="D10">
        <v>25</v>
      </c>
      <c r="E10">
        <v>2</v>
      </c>
      <c r="F10">
        <v>3</v>
      </c>
      <c r="G10" s="1">
        <v>85262701.537846997</v>
      </c>
      <c r="H10">
        <v>0.15324044398756501</v>
      </c>
      <c r="I10">
        <v>0</v>
      </c>
      <c r="J10">
        <v>48</v>
      </c>
      <c r="K10">
        <f t="shared" si="4"/>
        <v>48</v>
      </c>
      <c r="L10">
        <f t="shared" si="5"/>
        <v>28</v>
      </c>
    </row>
    <row r="11" spans="1:12" x14ac:dyDescent="0.25">
      <c r="A11" t="s">
        <v>1</v>
      </c>
      <c r="B11" t="s">
        <v>2</v>
      </c>
      <c r="C11">
        <v>200</v>
      </c>
      <c r="D11">
        <v>25</v>
      </c>
      <c r="E11">
        <v>2</v>
      </c>
      <c r="F11">
        <v>3</v>
      </c>
      <c r="G11" s="1">
        <v>85214901.440584198</v>
      </c>
      <c r="H11">
        <v>0.15306921069792601</v>
      </c>
      <c r="I11">
        <v>1</v>
      </c>
      <c r="J11">
        <v>31</v>
      </c>
      <c r="K11">
        <f t="shared" si="4"/>
        <v>91</v>
      </c>
      <c r="L11">
        <f t="shared" ref="L9:L18" si="6">K11-K10</f>
        <v>43</v>
      </c>
    </row>
    <row r="13" spans="1:12" x14ac:dyDescent="0.25">
      <c r="A13" t="s">
        <v>1</v>
      </c>
      <c r="B13" t="s">
        <v>2</v>
      </c>
      <c r="C13">
        <v>200</v>
      </c>
      <c r="D13">
        <v>30</v>
      </c>
      <c r="E13">
        <v>2</v>
      </c>
      <c r="F13">
        <v>3</v>
      </c>
      <c r="G13" s="1">
        <v>85209143.576030001</v>
      </c>
      <c r="H13">
        <v>0.15284780054544</v>
      </c>
      <c r="I13">
        <v>1</v>
      </c>
      <c r="J13">
        <v>9</v>
      </c>
      <c r="K13">
        <f t="shared" ref="K13" si="7">I13*60+J13</f>
        <v>69</v>
      </c>
      <c r="L13">
        <f t="shared" si="6"/>
        <v>69</v>
      </c>
    </row>
    <row r="15" spans="1:12" x14ac:dyDescent="0.25">
      <c r="A15" t="s">
        <v>1</v>
      </c>
      <c r="B15" t="s">
        <v>2</v>
      </c>
      <c r="C15">
        <v>50</v>
      </c>
      <c r="D15">
        <v>30</v>
      </c>
      <c r="E15">
        <v>10</v>
      </c>
      <c r="F15">
        <v>15</v>
      </c>
      <c r="G15" s="1">
        <v>91657883.710077196</v>
      </c>
      <c r="H15">
        <v>0.169615085856301</v>
      </c>
      <c r="I15">
        <v>0</v>
      </c>
      <c r="J15">
        <v>15</v>
      </c>
      <c r="K15">
        <f t="shared" ref="K15" si="8">I15*60+J15</f>
        <v>15</v>
      </c>
      <c r="L15">
        <f t="shared" si="6"/>
        <v>15</v>
      </c>
    </row>
    <row r="16" spans="1:12" x14ac:dyDescent="0.25">
      <c r="A16" t="s">
        <v>1</v>
      </c>
      <c r="B16" t="s">
        <v>2</v>
      </c>
      <c r="C16">
        <v>50</v>
      </c>
      <c r="D16">
        <v>30</v>
      </c>
      <c r="E16">
        <v>5</v>
      </c>
      <c r="F16">
        <v>6</v>
      </c>
      <c r="G16" s="1">
        <v>88165617.449764997</v>
      </c>
      <c r="H16">
        <v>0.16099432310692099</v>
      </c>
      <c r="I16">
        <v>0</v>
      </c>
      <c r="K16">
        <f t="shared" ref="K16" si="9">I16*60+J16</f>
        <v>0</v>
      </c>
      <c r="L16">
        <f t="shared" si="6"/>
        <v>-15</v>
      </c>
    </row>
    <row r="17" spans="1:12" x14ac:dyDescent="0.25">
      <c r="A17" t="s">
        <v>1</v>
      </c>
      <c r="B17" t="s">
        <v>2</v>
      </c>
      <c r="C17">
        <v>50</v>
      </c>
      <c r="D17">
        <v>30</v>
      </c>
      <c r="E17">
        <v>2</v>
      </c>
      <c r="F17">
        <v>2</v>
      </c>
      <c r="G17" s="1">
        <v>84298212.260726407</v>
      </c>
      <c r="H17">
        <v>0.14901448598983799</v>
      </c>
      <c r="I17">
        <v>0</v>
      </c>
      <c r="J17">
        <v>23</v>
      </c>
      <c r="K17">
        <f t="shared" ref="K17" si="10">I17*60+J17</f>
        <v>23</v>
      </c>
      <c r="L17">
        <f t="shared" si="6"/>
        <v>23</v>
      </c>
    </row>
    <row r="18" spans="1:12" x14ac:dyDescent="0.25">
      <c r="A18" t="s">
        <v>1</v>
      </c>
      <c r="B18" t="s">
        <v>2</v>
      </c>
      <c r="C18">
        <v>50</v>
      </c>
      <c r="D18">
        <v>30</v>
      </c>
      <c r="E18">
        <v>2</v>
      </c>
      <c r="F18">
        <v>1</v>
      </c>
      <c r="G18" s="1">
        <v>84626231.2665402</v>
      </c>
      <c r="H18">
        <v>0.14362953482523499</v>
      </c>
      <c r="I18">
        <v>0</v>
      </c>
      <c r="J18">
        <v>23</v>
      </c>
      <c r="K18">
        <f t="shared" ref="K18" si="11">I18*60+J18</f>
        <v>23</v>
      </c>
      <c r="L18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precio_m2</vt:lpstr>
      <vt:lpstr>precio</vt:lpstr>
      <vt:lpstr>gradient_boosting_regressor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Gonzalez Montealegre</dc:creator>
  <cp:lastModifiedBy>Santiago Gonzalez Montealegre</cp:lastModifiedBy>
  <dcterms:created xsi:type="dcterms:W3CDTF">2024-05-21T11:20:48Z</dcterms:created>
  <dcterms:modified xsi:type="dcterms:W3CDTF">2024-05-22T01:17:22Z</dcterms:modified>
</cp:coreProperties>
</file>