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anti\OneDrive\Escritorio\python\programaEscuela\assets\"/>
    </mc:Choice>
  </mc:AlternateContent>
  <xr:revisionPtr revIDLastSave="0" documentId="13_ncr:1_{659C7C16-666A-4F66-A3E6-4570B3F47C4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lantilla Ingresos" sheetId="231" r:id="rId1"/>
  </sheets>
  <externalReferences>
    <externalReference r:id="rId2"/>
  </externalReferences>
  <definedNames>
    <definedName name="_xlnm.Print_Area" localSheetId="0">'Plantilla Ingresos'!$A$1:$AZ$43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31" l="1"/>
  <c r="G16" i="231"/>
  <c r="G17" i="231"/>
  <c r="G18" i="231"/>
  <c r="G19" i="231"/>
  <c r="G20" i="231"/>
  <c r="G21" i="231"/>
  <c r="G22" i="231"/>
  <c r="G23" i="231"/>
  <c r="G24" i="231"/>
  <c r="G25" i="231"/>
  <c r="G26" i="231"/>
  <c r="G27" i="231"/>
  <c r="G28" i="231"/>
  <c r="G29" i="231"/>
  <c r="G30" i="231"/>
  <c r="G31" i="231"/>
  <c r="G32" i="231"/>
  <c r="G33" i="231"/>
  <c r="G34" i="231"/>
  <c r="G35" i="231"/>
  <c r="AS38" i="231" l="1"/>
  <c r="BA36" i="231"/>
  <c r="BE36" i="231" s="1"/>
  <c r="BF36" i="231" s="1"/>
  <c r="BA35" i="231"/>
  <c r="BE35" i="231" s="1"/>
  <c r="BF35" i="231" s="1"/>
  <c r="BA34" i="231"/>
  <c r="BE34" i="231" s="1"/>
  <c r="BF34" i="231" s="1"/>
  <c r="BA33" i="231"/>
  <c r="BE33" i="231" s="1"/>
  <c r="BF33" i="231" s="1"/>
  <c r="BA32" i="231"/>
  <c r="BE32" i="231" s="1"/>
  <c r="BF32" i="231" s="1"/>
  <c r="BA31" i="231"/>
  <c r="BE31" i="231" s="1"/>
  <c r="BF31" i="231" s="1"/>
  <c r="BA30" i="231"/>
  <c r="BE30" i="231" s="1"/>
  <c r="BF30" i="231" s="1"/>
  <c r="BA29" i="231"/>
  <c r="BE29" i="231" s="1"/>
  <c r="BF29" i="231" s="1"/>
  <c r="BA28" i="231"/>
  <c r="BE28" i="231" s="1"/>
  <c r="BF28" i="231" s="1"/>
  <c r="BA27" i="231"/>
  <c r="BE27" i="231" s="1"/>
  <c r="BF27" i="231" s="1"/>
  <c r="BA26" i="231"/>
  <c r="BE26" i="231" s="1"/>
  <c r="BF26" i="231" s="1"/>
  <c r="BA25" i="231"/>
  <c r="BE25" i="231" s="1"/>
  <c r="BF25" i="231" s="1"/>
  <c r="BA24" i="231"/>
  <c r="BE24" i="231" s="1"/>
  <c r="BF24" i="231" s="1"/>
  <c r="BA23" i="231"/>
  <c r="BE23" i="231" s="1"/>
  <c r="BF23" i="231" s="1"/>
  <c r="BA22" i="231"/>
  <c r="BE22" i="231" s="1"/>
  <c r="BF22" i="231" s="1"/>
  <c r="BA21" i="231"/>
  <c r="BE21" i="231" s="1"/>
  <c r="BF21" i="231" s="1"/>
  <c r="BA20" i="231"/>
  <c r="BE20" i="231" s="1"/>
  <c r="BF20" i="231" s="1"/>
  <c r="BA19" i="231"/>
  <c r="BE19" i="231" s="1"/>
  <c r="BF19" i="231" s="1"/>
  <c r="BA18" i="231"/>
  <c r="BE18" i="231" s="1"/>
  <c r="BF18" i="231" s="1"/>
  <c r="BA17" i="231"/>
  <c r="BE17" i="231" s="1"/>
  <c r="BF17" i="231" s="1"/>
  <c r="BA16" i="231"/>
  <c r="BE16" i="231" s="1"/>
  <c r="BF16" i="231" s="1"/>
  <c r="BA15" i="231"/>
  <c r="BC15" i="231" l="1"/>
  <c r="BD15" i="231" s="1"/>
  <c r="BE15" i="231"/>
  <c r="BF15" i="231" s="1"/>
  <c r="BC19" i="231"/>
  <c r="BD19" i="231" s="1"/>
  <c r="BC18" i="231"/>
  <c r="BD18" i="231" s="1"/>
  <c r="BC16" i="231"/>
  <c r="BD16" i="231" s="1"/>
  <c r="BC17" i="231"/>
  <c r="BD17" i="231" s="1"/>
  <c r="H15" i="231"/>
</calcChain>
</file>

<file path=xl/sharedStrings.xml><?xml version="1.0" encoding="utf-8"?>
<sst xmlns="http://schemas.openxmlformats.org/spreadsheetml/2006/main" count="34" uniqueCount="18">
  <si>
    <t xml:space="preserve"> </t>
  </si>
  <si>
    <t>CECATI No. 122</t>
  </si>
  <si>
    <t>PÓLIZA DE INGRESOS</t>
  </si>
  <si>
    <t>F E C H A</t>
  </si>
  <si>
    <t>P Ó L I Z A  N°</t>
  </si>
  <si>
    <t xml:space="preserve">      </t>
  </si>
  <si>
    <t>D E N O M I N A C I Ó N</t>
  </si>
  <si>
    <t>C A R G O</t>
  </si>
  <si>
    <t>CLAVE</t>
  </si>
  <si>
    <t>A B O N O</t>
  </si>
  <si>
    <t>TOTAL</t>
  </si>
  <si>
    <t>ELABORADA POR:</t>
  </si>
  <si>
    <t>AUTORIZADA POR:</t>
  </si>
  <si>
    <t>REVISÓ</t>
  </si>
  <si>
    <t>C.P. MARIA ELENA GUILLEN VAZQUEZ</t>
  </si>
  <si>
    <t>LIC. J. CUPERTINO SARMIENTO MERCADO</t>
  </si>
  <si>
    <t>500+</t>
  </si>
  <si>
    <t>JOSÉ EDUARDO MARTÍNEZ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</si>
</sst>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5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14" fillId="0" borderId="0"/>
    <xf numFmtId="164" fontId="14" fillId="0" borderId="0" applyFont="0" applyFill="0" applyBorder="0" applyAlignment="0" applyProtection="0"/>
  </cellStyleXfs>
  <cellXfs count="119">
    <xf numFmtId="0" fontId="0" fillId="0" borderId="0" xfId="0"/>
    <xf numFmtId="0" fontId="1" fillId="2" borderId="0" xfId="1" applyFont="1" applyFill="1" applyProtection="1">
      <protection hidden="1"/>
    </xf>
    <xf numFmtId="0" fontId="1" fillId="0" borderId="0" xfId="1" applyFont="1" applyProtection="1">
      <protection hidden="1"/>
    </xf>
    <xf numFmtId="0" fontId="5" fillId="2" borderId="0" xfId="1" applyFont="1" applyFill="1" applyAlignment="1" applyProtection="1">
      <alignment horizontal="center"/>
      <protection hidden="1"/>
    </xf>
    <xf numFmtId="0" fontId="5" fillId="2" borderId="0" xfId="1" applyFont="1" applyFill="1" applyAlignment="1" applyProtection="1">
      <alignment horizontal="justify" vertical="center"/>
      <protection hidden="1"/>
    </xf>
    <xf numFmtId="0" fontId="2" fillId="2" borderId="0" xfId="1" applyFont="1" applyFill="1" applyAlignment="1" applyProtection="1">
      <alignment horizontal="right"/>
      <protection hidden="1"/>
    </xf>
    <xf numFmtId="0" fontId="3" fillId="2" borderId="0" xfId="1" applyFont="1" applyFill="1" applyAlignment="1" applyProtection="1">
      <alignment horizontal="right"/>
      <protection hidden="1"/>
    </xf>
    <xf numFmtId="0" fontId="2" fillId="2" borderId="0" xfId="1" applyFont="1" applyFill="1" applyAlignment="1" applyProtection="1">
      <alignment wrapText="1"/>
      <protection hidden="1"/>
    </xf>
    <xf numFmtId="49" fontId="2" fillId="2" borderId="0" xfId="1" applyNumberFormat="1" applyFont="1" applyFill="1" applyAlignment="1" applyProtection="1">
      <alignment wrapText="1"/>
      <protection locked="0" hidden="1"/>
    </xf>
    <xf numFmtId="0" fontId="1" fillId="2" borderId="0" xfId="1" applyFont="1" applyFill="1" applyAlignment="1" applyProtection="1">
      <alignment horizontal="center" vertical="center"/>
      <protection hidden="1"/>
    </xf>
    <xf numFmtId="0" fontId="1" fillId="3" borderId="0" xfId="1" applyFont="1" applyFill="1" applyAlignment="1" applyProtection="1">
      <alignment horizontal="center" vertical="center"/>
      <protection hidden="1"/>
    </xf>
    <xf numFmtId="0" fontId="1" fillId="3" borderId="0" xfId="1" applyFont="1" applyFill="1" applyAlignment="1" applyProtection="1">
      <alignment horizontal="justify" vertical="center" wrapText="1"/>
      <protection hidden="1"/>
    </xf>
    <xf numFmtId="0" fontId="1" fillId="2" borderId="0" xfId="1" applyFont="1" applyFill="1" applyAlignment="1" applyProtection="1">
      <alignment horizontal="justify" vertical="center" wrapText="1"/>
      <protection hidden="1"/>
    </xf>
    <xf numFmtId="0" fontId="1" fillId="0" borderId="0" xfId="1" applyFont="1" applyAlignment="1" applyProtection="1">
      <alignment horizontal="center" vertical="center"/>
      <protection hidden="1"/>
    </xf>
    <xf numFmtId="0" fontId="8" fillId="2" borderId="0" xfId="1" applyFont="1" applyFill="1" applyAlignment="1" applyProtection="1">
      <alignment horizontal="justify" vertical="center" wrapText="1"/>
      <protection hidden="1"/>
    </xf>
    <xf numFmtId="0" fontId="1" fillId="3" borderId="0" xfId="1" applyFont="1" applyFill="1" applyProtection="1">
      <protection hidden="1"/>
    </xf>
    <xf numFmtId="0" fontId="7" fillId="3" borderId="0" xfId="1" applyFont="1" applyFill="1" applyAlignment="1" applyProtection="1">
      <alignment horizontal="center" vertical="center" wrapText="1"/>
      <protection locked="0" hidden="1"/>
    </xf>
    <xf numFmtId="0" fontId="8" fillId="3" borderId="0" xfId="1" applyFont="1" applyFill="1" applyAlignment="1" applyProtection="1">
      <alignment horizontal="justify" vertical="center" wrapText="1"/>
      <protection hidden="1"/>
    </xf>
    <xf numFmtId="49" fontId="1" fillId="5" borderId="0" xfId="1" applyNumberFormat="1" applyFont="1" applyFill="1" applyAlignment="1">
      <alignment horizontal="center" vertical="center" wrapText="1"/>
    </xf>
    <xf numFmtId="49" fontId="1" fillId="3" borderId="0" xfId="1" applyNumberFormat="1" applyFont="1" applyFill="1" applyAlignment="1" applyProtection="1">
      <alignment horizontal="center" vertical="center" wrapText="1"/>
      <protection locked="0" hidden="1"/>
    </xf>
    <xf numFmtId="0" fontId="11" fillId="0" borderId="0" xfId="1" applyFont="1" applyProtection="1">
      <protection hidden="1"/>
    </xf>
    <xf numFmtId="0" fontId="12" fillId="2" borderId="0" xfId="1" applyFont="1" applyFill="1" applyProtection="1">
      <protection hidden="1"/>
    </xf>
    <xf numFmtId="0" fontId="12" fillId="2" borderId="2" xfId="1" applyFont="1" applyFill="1" applyBorder="1" applyProtection="1">
      <protection hidden="1"/>
    </xf>
    <xf numFmtId="0" fontId="12" fillId="2" borderId="4" xfId="1" applyFont="1" applyFill="1" applyBorder="1" applyProtection="1">
      <protection hidden="1"/>
    </xf>
    <xf numFmtId="0" fontId="12" fillId="0" borderId="0" xfId="1" applyFont="1" applyProtection="1">
      <protection hidden="1"/>
    </xf>
    <xf numFmtId="0" fontId="10" fillId="2" borderId="6" xfId="1" applyFont="1" applyFill="1" applyBorder="1" applyProtection="1">
      <protection hidden="1"/>
    </xf>
    <xf numFmtId="0" fontId="10" fillId="2" borderId="0" xfId="1" applyFont="1" applyFill="1" applyProtection="1">
      <protection hidden="1"/>
    </xf>
    <xf numFmtId="44" fontId="10" fillId="2" borderId="0" xfId="1" applyNumberFormat="1" applyFont="1" applyFill="1" applyProtection="1">
      <protection hidden="1"/>
    </xf>
    <xf numFmtId="4" fontId="10" fillId="2" borderId="0" xfId="1" applyNumberFormat="1" applyFont="1" applyFill="1" applyProtection="1">
      <protection hidden="1"/>
    </xf>
    <xf numFmtId="4" fontId="10" fillId="2" borderId="0" xfId="2" applyNumberFormat="1" applyFont="1" applyFill="1" applyBorder="1" applyAlignment="1" applyProtection="1">
      <alignment vertical="center" wrapText="1"/>
      <protection locked="0" hidden="1"/>
    </xf>
    <xf numFmtId="4" fontId="10" fillId="2" borderId="0" xfId="2" applyNumberFormat="1" applyFont="1" applyFill="1" applyAlignment="1" applyProtection="1">
      <alignment vertical="center" wrapText="1"/>
      <protection locked="0" hidden="1"/>
    </xf>
    <xf numFmtId="0" fontId="10" fillId="0" borderId="6" xfId="1" applyFont="1" applyBorder="1" applyAlignment="1">
      <alignment wrapText="1"/>
    </xf>
    <xf numFmtId="4" fontId="9" fillId="2" borderId="5" xfId="1" applyNumberFormat="1" applyFont="1" applyFill="1" applyBorder="1" applyProtection="1">
      <protection hidden="1"/>
    </xf>
    <xf numFmtId="4" fontId="12" fillId="2" borderId="0" xfId="1" applyNumberFormat="1" applyFont="1" applyFill="1" applyProtection="1">
      <protection hidden="1"/>
    </xf>
    <xf numFmtId="1" fontId="12" fillId="0" borderId="0" xfId="1" applyNumberFormat="1" applyFont="1" applyProtection="1">
      <protection hidden="1"/>
    </xf>
    <xf numFmtId="0" fontId="1" fillId="0" borderId="0" xfId="1" applyFont="1" applyAlignment="1" applyProtection="1">
      <alignment horizontal="center"/>
      <protection hidden="1"/>
    </xf>
    <xf numFmtId="164" fontId="1" fillId="0" borderId="0" xfId="2" applyFont="1" applyFill="1" applyBorder="1" applyAlignment="1" applyProtection="1">
      <alignment vertical="center" wrapText="1"/>
      <protection hidden="1"/>
    </xf>
    <xf numFmtId="164" fontId="1" fillId="0" borderId="0" xfId="2" applyFont="1" applyFill="1" applyAlignment="1" applyProtection="1">
      <alignment vertical="center" wrapText="1"/>
      <protection hidden="1"/>
    </xf>
    <xf numFmtId="4" fontId="12" fillId="0" borderId="0" xfId="1" applyNumberFormat="1" applyFont="1" applyProtection="1">
      <protection hidden="1"/>
    </xf>
    <xf numFmtId="4" fontId="10" fillId="2" borderId="5" xfId="1" applyNumberFormat="1" applyFont="1" applyFill="1" applyBorder="1" applyProtection="1">
      <protection hidden="1"/>
    </xf>
    <xf numFmtId="4" fontId="10" fillId="2" borderId="6" xfId="1" applyNumberFormat="1" applyFont="1" applyFill="1" applyBorder="1" applyProtection="1">
      <protection hidden="1"/>
    </xf>
    <xf numFmtId="0" fontId="1" fillId="2" borderId="0" xfId="1" applyFont="1" applyFill="1" applyAlignment="1" applyProtection="1">
      <alignment horizontal="center" vertical="center" wrapText="1"/>
      <protection hidden="1"/>
    </xf>
    <xf numFmtId="0" fontId="1" fillId="2" borderId="0" xfId="1" applyFont="1" applyFill="1" applyAlignment="1" applyProtection="1">
      <alignment horizontal="left"/>
      <protection hidden="1"/>
    </xf>
    <xf numFmtId="164" fontId="1" fillId="2" borderId="0" xfId="2" applyFont="1" applyFill="1" applyBorder="1" applyAlignment="1" applyProtection="1">
      <alignment horizontal="center" vertical="center" wrapText="1"/>
      <protection hidden="1"/>
    </xf>
    <xf numFmtId="164" fontId="1" fillId="2" borderId="0" xfId="2" applyFont="1" applyFill="1" applyAlignment="1" applyProtection="1">
      <alignment horizontal="center" vertical="center" wrapText="1"/>
      <protection hidden="1"/>
    </xf>
    <xf numFmtId="164" fontId="5" fillId="2" borderId="0" xfId="1" applyNumberFormat="1" applyFont="1" applyFill="1" applyAlignment="1" applyProtection="1">
      <alignment horizontal="center"/>
      <protection hidden="1"/>
    </xf>
    <xf numFmtId="0" fontId="9" fillId="2" borderId="0" xfId="1" applyFont="1" applyFill="1" applyProtection="1">
      <protection hidden="1"/>
    </xf>
    <xf numFmtId="0" fontId="9" fillId="2" borderId="0" xfId="1" applyFont="1" applyFill="1" applyAlignment="1" applyProtection="1">
      <alignment horizontal="right" vertical="center"/>
      <protection hidden="1"/>
    </xf>
    <xf numFmtId="0" fontId="5" fillId="2" borderId="0" xfId="1" applyFont="1" applyFill="1" applyAlignment="1" applyProtection="1">
      <alignment horizontal="right" vertical="center"/>
      <protection hidden="1"/>
    </xf>
    <xf numFmtId="0" fontId="5" fillId="2" borderId="0" xfId="1" applyFont="1" applyFill="1" applyProtection="1">
      <protection hidden="1"/>
    </xf>
    <xf numFmtId="0" fontId="5" fillId="2" borderId="0" xfId="1" quotePrefix="1" applyFont="1" applyFill="1" applyAlignment="1" applyProtection="1">
      <alignment horizontal="center"/>
      <protection hidden="1"/>
    </xf>
    <xf numFmtId="165" fontId="11" fillId="0" borderId="0" xfId="1" applyNumberFormat="1" applyFont="1" applyProtection="1">
      <protection hidden="1"/>
    </xf>
    <xf numFmtId="49" fontId="1" fillId="2" borderId="0" xfId="1" applyNumberFormat="1" applyFont="1" applyFill="1" applyAlignment="1" applyProtection="1">
      <alignment horizontal="center" vertical="center" wrapText="1"/>
      <protection locked="0" hidden="1"/>
    </xf>
    <xf numFmtId="0" fontId="2" fillId="2" borderId="0" xfId="1" applyFont="1" applyFill="1" applyAlignment="1" applyProtection="1">
      <alignment horizontal="center"/>
      <protection locked="0" hidden="1"/>
    </xf>
    <xf numFmtId="0" fontId="2" fillId="2" borderId="0" xfId="1" applyFont="1" applyFill="1" applyAlignment="1" applyProtection="1">
      <alignment horizontal="right" wrapText="1"/>
      <protection hidden="1"/>
    </xf>
    <xf numFmtId="0" fontId="3" fillId="2" borderId="0" xfId="1" applyFont="1" applyFill="1" applyAlignment="1" applyProtection="1">
      <alignment horizontal="right" wrapText="1"/>
      <protection hidden="1"/>
    </xf>
    <xf numFmtId="49" fontId="2" fillId="2" borderId="0" xfId="1" applyNumberFormat="1" applyFont="1" applyFill="1" applyAlignment="1" applyProtection="1">
      <alignment horizontal="center" wrapText="1"/>
      <protection locked="0" hidden="1"/>
    </xf>
    <xf numFmtId="0" fontId="7" fillId="2" borderId="0" xfId="1" applyFont="1" applyFill="1" applyAlignment="1" applyProtection="1">
      <alignment horizontal="center" vertical="center" wrapText="1"/>
      <protection locked="0" hidden="1"/>
    </xf>
    <xf numFmtId="44" fontId="10" fillId="2" borderId="6" xfId="1" applyNumberFormat="1" applyFont="1" applyFill="1" applyBorder="1" applyProtection="1">
      <protection hidden="1"/>
    </xf>
    <xf numFmtId="0" fontId="11" fillId="2" borderId="0" xfId="1" applyFont="1" applyFill="1" applyAlignment="1" applyProtection="1">
      <alignment horizontal="center" wrapText="1"/>
      <protection hidden="1"/>
    </xf>
    <xf numFmtId="0" fontId="11" fillId="0" borderId="0" xfId="1" applyFont="1" applyAlignment="1">
      <alignment horizontal="center" wrapText="1"/>
    </xf>
    <xf numFmtId="0" fontId="11" fillId="0" borderId="6" xfId="1" applyFont="1" applyBorder="1" applyAlignment="1">
      <alignment horizontal="center" wrapText="1"/>
    </xf>
    <xf numFmtId="0" fontId="11" fillId="2" borderId="5" xfId="1" applyFont="1" applyFill="1" applyBorder="1" applyAlignment="1" applyProtection="1">
      <alignment horizontal="center" wrapText="1"/>
      <protection hidden="1"/>
    </xf>
    <xf numFmtId="0" fontId="11" fillId="0" borderId="0" xfId="1" applyFont="1" applyAlignment="1">
      <alignment wrapText="1"/>
    </xf>
    <xf numFmtId="0" fontId="11" fillId="0" borderId="6" xfId="1" applyFont="1" applyBorder="1" applyAlignment="1">
      <alignment wrapText="1"/>
    </xf>
    <xf numFmtId="164" fontId="9" fillId="4" borderId="0" xfId="2" applyFont="1" applyFill="1" applyBorder="1" applyAlignment="1" applyProtection="1">
      <alignment horizontal="right" vertical="center" wrapText="1" indent="1"/>
      <protection hidden="1"/>
    </xf>
    <xf numFmtId="0" fontId="10" fillId="4" borderId="0" xfId="1" applyFont="1" applyFill="1" applyProtection="1">
      <protection hidden="1"/>
    </xf>
    <xf numFmtId="0" fontId="5" fillId="2" borderId="0" xfId="1" applyFont="1" applyFill="1" applyAlignment="1" applyProtection="1">
      <alignment horizontal="justify" vertical="top" wrapText="1"/>
      <protection hidden="1"/>
    </xf>
    <xf numFmtId="0" fontId="1" fillId="2" borderId="0" xfId="1" applyFont="1" applyFill="1" applyAlignment="1" applyProtection="1">
      <alignment horizontal="justify" vertical="top" wrapText="1"/>
      <protection hidden="1"/>
    </xf>
    <xf numFmtId="0" fontId="1" fillId="0" borderId="0" xfId="1" applyFont="1" applyAlignment="1">
      <alignment horizontal="justify" vertical="top" wrapText="1"/>
    </xf>
    <xf numFmtId="164" fontId="5" fillId="2" borderId="0" xfId="2" applyFont="1" applyFill="1" applyBorder="1" applyAlignment="1" applyProtection="1">
      <alignment vertical="center" wrapText="1"/>
      <protection locked="0" hidden="1"/>
    </xf>
    <xf numFmtId="0" fontId="13" fillId="2" borderId="0" xfId="1" applyFont="1" applyFill="1" applyAlignment="1" applyProtection="1">
      <alignment horizontal="center"/>
      <protection hidden="1"/>
    </xf>
    <xf numFmtId="0" fontId="13" fillId="2" borderId="6" xfId="1" applyFont="1" applyFill="1" applyBorder="1" applyAlignment="1" applyProtection="1">
      <alignment horizontal="center"/>
      <protection hidden="1"/>
    </xf>
    <xf numFmtId="0" fontId="13" fillId="2" borderId="5" xfId="1" applyFont="1" applyFill="1" applyBorder="1" applyAlignment="1" applyProtection="1">
      <alignment horizontal="center"/>
      <protection hidden="1"/>
    </xf>
    <xf numFmtId="0" fontId="13" fillId="2" borderId="5" xfId="1" applyFont="1" applyFill="1" applyBorder="1" applyAlignment="1" applyProtection="1">
      <alignment horizontal="center" wrapText="1"/>
      <protection hidden="1"/>
    </xf>
    <xf numFmtId="0" fontId="13" fillId="2" borderId="0" xfId="1" applyFont="1" applyFill="1" applyAlignment="1" applyProtection="1">
      <alignment horizontal="center" wrapText="1"/>
      <protection hidden="1"/>
    </xf>
    <xf numFmtId="0" fontId="13" fillId="2" borderId="6" xfId="1" applyFont="1" applyFill="1" applyBorder="1" applyAlignment="1" applyProtection="1">
      <alignment horizontal="center" wrapText="1"/>
      <protection hidden="1"/>
    </xf>
    <xf numFmtId="0" fontId="1" fillId="2" borderId="0" xfId="1" applyFont="1" applyFill="1" applyAlignment="1" applyProtection="1">
      <alignment horizontal="center" vertical="center" wrapText="1"/>
      <protection locked="0" hidden="1"/>
    </xf>
    <xf numFmtId="164" fontId="10" fillId="2" borderId="0" xfId="1" applyNumberFormat="1" applyFont="1" applyFill="1" applyAlignment="1" applyProtection="1">
      <alignment wrapText="1"/>
      <protection hidden="1"/>
    </xf>
    <xf numFmtId="0" fontId="10" fillId="2" borderId="0" xfId="1" applyFont="1" applyFill="1" applyAlignment="1" applyProtection="1">
      <alignment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0" fillId="2" borderId="0" xfId="1" applyFont="1" applyFill="1" applyAlignment="1" applyProtection="1">
      <alignment horizontal="left"/>
      <protection hidden="1"/>
    </xf>
    <xf numFmtId="4" fontId="10" fillId="2" borderId="0" xfId="2" applyNumberFormat="1" applyFont="1" applyFill="1" applyBorder="1" applyAlignment="1" applyProtection="1">
      <alignment horizontal="center" vertical="center" wrapText="1"/>
      <protection hidden="1"/>
    </xf>
    <xf numFmtId="4" fontId="10" fillId="2" borderId="0" xfId="2" applyNumberFormat="1" applyFont="1" applyFill="1" applyAlignment="1" applyProtection="1">
      <alignment horizontal="center" vertical="center" wrapText="1"/>
      <protection hidden="1"/>
    </xf>
    <xf numFmtId="164" fontId="9" fillId="2" borderId="0" xfId="1" applyNumberFormat="1" applyFont="1" applyFill="1" applyAlignment="1" applyProtection="1">
      <alignment horizontal="center"/>
      <protection hidden="1"/>
    </xf>
    <xf numFmtId="0" fontId="9" fillId="2" borderId="0" xfId="1" applyFont="1" applyFill="1" applyAlignment="1" applyProtection="1">
      <alignment horizontal="center"/>
      <protection hidden="1"/>
    </xf>
    <xf numFmtId="0" fontId="9" fillId="4" borderId="1" xfId="1" applyFont="1" applyFill="1" applyBorder="1" applyAlignment="1" applyProtection="1">
      <alignment horizontal="center" vertical="center" wrapText="1"/>
      <protection hidden="1"/>
    </xf>
    <xf numFmtId="0" fontId="9" fillId="4" borderId="7" xfId="1" applyFont="1" applyFill="1" applyBorder="1" applyAlignment="1" applyProtection="1">
      <alignment horizontal="center" vertical="center" wrapText="1"/>
      <protection hidden="1"/>
    </xf>
    <xf numFmtId="0" fontId="10" fillId="3" borderId="2" xfId="1" applyFont="1" applyFill="1" applyBorder="1" applyAlignment="1" applyProtection="1">
      <alignment horizontal="center" vertical="center" wrapText="1"/>
      <protection hidden="1"/>
    </xf>
    <xf numFmtId="0" fontId="10" fillId="0" borderId="2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164" fontId="9" fillId="2" borderId="3" xfId="2" applyFont="1" applyFill="1" applyBorder="1" applyAlignment="1" applyProtection="1">
      <alignment horizontal="center" vertical="center" wrapText="1"/>
      <protection hidden="1"/>
    </xf>
    <xf numFmtId="164" fontId="9" fillId="0" borderId="2" xfId="2" applyFont="1" applyBorder="1" applyAlignment="1">
      <alignment horizontal="center" vertical="center" wrapText="1"/>
    </xf>
    <xf numFmtId="0" fontId="9" fillId="4" borderId="0" xfId="1" applyFont="1" applyFill="1" applyAlignment="1" applyProtection="1">
      <alignment horizontal="center" vertical="center"/>
      <protection hidden="1"/>
    </xf>
    <xf numFmtId="0" fontId="9" fillId="4" borderId="6" xfId="1" applyFont="1" applyFill="1" applyBorder="1" applyAlignment="1" applyProtection="1">
      <alignment horizontal="center" vertical="center"/>
      <protection hidden="1"/>
    </xf>
    <xf numFmtId="0" fontId="9" fillId="4" borderId="1" xfId="1" applyFont="1" applyFill="1" applyBorder="1" applyAlignment="1" applyProtection="1">
      <alignment horizontal="center" vertical="center"/>
      <protection hidden="1"/>
    </xf>
    <xf numFmtId="0" fontId="9" fillId="4" borderId="7" xfId="1" applyFont="1" applyFill="1" applyBorder="1" applyAlignment="1" applyProtection="1">
      <alignment horizontal="center" vertical="center"/>
      <protection hidden="1"/>
    </xf>
    <xf numFmtId="0" fontId="9" fillId="4" borderId="5" xfId="1" applyFont="1" applyFill="1" applyBorder="1" applyAlignment="1" applyProtection="1">
      <alignment horizontal="center" vertical="center" wrapText="1"/>
      <protection hidden="1"/>
    </xf>
    <xf numFmtId="0" fontId="9" fillId="4" borderId="0" xfId="1" applyFont="1" applyFill="1" applyAlignment="1" applyProtection="1">
      <alignment horizontal="center" vertical="center" wrapText="1"/>
      <protection hidden="1"/>
    </xf>
    <xf numFmtId="0" fontId="10" fillId="4" borderId="0" xfId="1" applyFont="1" applyFill="1" applyAlignment="1">
      <alignment horizontal="center" vertical="center" wrapText="1"/>
    </xf>
    <xf numFmtId="0" fontId="9" fillId="4" borderId="8" xfId="1" applyFont="1" applyFill="1" applyBorder="1" applyAlignment="1" applyProtection="1">
      <alignment horizontal="center" vertical="center" wrapText="1"/>
      <protection hidden="1"/>
    </xf>
    <xf numFmtId="0" fontId="10" fillId="4" borderId="1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49" fontId="1" fillId="2" borderId="2" xfId="1" applyNumberFormat="1" applyFont="1" applyFill="1" applyBorder="1" applyAlignment="1" applyProtection="1">
      <alignment horizontal="center" vertical="center" wrapText="1"/>
      <protection locked="0" hidden="1"/>
    </xf>
    <xf numFmtId="49" fontId="1" fillId="2" borderId="0" xfId="1" applyNumberFormat="1" applyFont="1" applyFill="1" applyAlignment="1" applyProtection="1">
      <alignment horizontal="center" vertical="center" wrapText="1"/>
      <protection locked="0" hidden="1"/>
    </xf>
    <xf numFmtId="0" fontId="2" fillId="2" borderId="0" xfId="1" applyFont="1" applyFill="1" applyAlignment="1" applyProtection="1">
      <alignment horizontal="center"/>
      <protection locked="0" hidden="1"/>
    </xf>
    <xf numFmtId="0" fontId="2" fillId="2" borderId="0" xfId="1" applyFont="1" applyFill="1" applyAlignment="1" applyProtection="1">
      <alignment horizontal="right" wrapText="1"/>
      <protection hidden="1"/>
    </xf>
    <xf numFmtId="0" fontId="3" fillId="2" borderId="0" xfId="1" applyFont="1" applyFill="1" applyAlignment="1" applyProtection="1">
      <alignment horizontal="right" wrapText="1"/>
      <protection hidden="1"/>
    </xf>
    <xf numFmtId="49" fontId="2" fillId="2" borderId="0" xfId="1" applyNumberFormat="1" applyFont="1" applyFill="1" applyAlignment="1" applyProtection="1">
      <alignment horizontal="center" wrapText="1"/>
      <protection locked="0" hidden="1"/>
    </xf>
    <xf numFmtId="0" fontId="4" fillId="2" borderId="0" xfId="1" applyFont="1" applyFill="1" applyAlignment="1" applyProtection="1">
      <alignment horizontal="center" vertical="center" wrapText="1"/>
      <protection hidden="1"/>
    </xf>
    <xf numFmtId="0" fontId="6" fillId="3" borderId="0" xfId="1" applyFont="1" applyFill="1" applyAlignment="1" applyProtection="1">
      <alignment horizontal="center" vertical="center" wrapText="1"/>
      <protection hidden="1"/>
    </xf>
    <xf numFmtId="0" fontId="5" fillId="4" borderId="1" xfId="1" applyFont="1" applyFill="1" applyBorder="1" applyAlignment="1" applyProtection="1">
      <alignment horizontal="center" vertical="center" wrapText="1"/>
      <protection hidden="1"/>
    </xf>
    <xf numFmtId="0" fontId="7" fillId="2" borderId="0" xfId="1" applyFont="1" applyFill="1" applyAlignment="1" applyProtection="1">
      <alignment horizontal="center" vertical="center" wrapText="1"/>
      <protection locked="0" hidden="1"/>
    </xf>
    <xf numFmtId="49" fontId="1" fillId="0" borderId="2" xfId="1" applyNumberFormat="1" applyFont="1" applyBorder="1" applyAlignment="1">
      <alignment horizontal="center" vertical="center" wrapText="1"/>
    </xf>
    <xf numFmtId="49" fontId="1" fillId="0" borderId="0" xfId="1" applyNumberFormat="1" applyFont="1" applyAlignment="1">
      <alignment horizontal="center" vertical="center" wrapText="1"/>
    </xf>
    <xf numFmtId="49" fontId="1" fillId="2" borderId="3" xfId="1" applyNumberFormat="1" applyFont="1" applyFill="1" applyBorder="1" applyAlignment="1" applyProtection="1">
      <alignment horizontal="center" vertical="center" wrapText="1"/>
      <protection locked="0" hidden="1"/>
    </xf>
    <xf numFmtId="49" fontId="1" fillId="0" borderId="4" xfId="1" applyNumberFormat="1" applyFont="1" applyBorder="1" applyAlignment="1">
      <alignment horizontal="center" vertical="center" wrapText="1"/>
    </xf>
    <xf numFmtId="49" fontId="1" fillId="0" borderId="5" xfId="1" applyNumberFormat="1" applyFont="1" applyBorder="1" applyAlignment="1">
      <alignment horizontal="center" vertical="center" wrapText="1"/>
    </xf>
    <xf numFmtId="49" fontId="1" fillId="0" borderId="6" xfId="1" applyNumberFormat="1" applyFont="1" applyBorder="1" applyAlignment="1">
      <alignment horizontal="center" vertical="center" wrapText="1"/>
    </xf>
  </cellXfs>
  <cellStyles count="3">
    <cellStyle name="Moneda 2" xfId="2" xr:uid="{00000000-0005-0000-0000-000000000000}"/>
    <cellStyle name="Normal" xfId="0" builtinId="0"/>
    <cellStyle name="Normal 2" xfId="1" xr:uid="{00000000-0005-0000-0000-000002000000}"/>
  </cellStyles>
  <dxfs count="0"/>
  <tableStyles count="1" defaultTableStyle="TableStyleMedium2" defaultPivotStyle="PivotStyleLight16">
    <tableStyle name="Invisible" pivot="0" table="0" count="0" xr9:uid="{6C4C3425-5B29-4A4A-8A72-57020061DD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66675</xdr:rowOff>
    </xdr:from>
    <xdr:to>
      <xdr:col>51</xdr:col>
      <xdr:colOff>142875</xdr:colOff>
      <xdr:row>36</xdr:row>
      <xdr:rowOff>66675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4276725"/>
          <a:ext cx="8220075" cy="7286625"/>
        </a:xfrm>
        <a:prstGeom prst="roundRect">
          <a:avLst>
            <a:gd name="adj" fmla="val 2005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57150</xdr:colOff>
      <xdr:row>0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9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</xdr:col>
      <xdr:colOff>0</xdr:colOff>
      <xdr:row>4</xdr:row>
      <xdr:rowOff>0</xdr:rowOff>
    </xdr:from>
    <xdr:to>
      <xdr:col>51</xdr:col>
      <xdr:colOff>142875</xdr:colOff>
      <xdr:row>7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7019925" y="1152525"/>
          <a:ext cx="1200150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0</xdr:colOff>
      <xdr:row>4</xdr:row>
      <xdr:rowOff>0</xdr:rowOff>
    </xdr:from>
    <xdr:to>
      <xdr:col>44</xdr:col>
      <xdr:colOff>0</xdr:colOff>
      <xdr:row>7</xdr:row>
      <xdr:rowOff>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5657850" y="1152525"/>
          <a:ext cx="1209675" cy="542925"/>
        </a:xfrm>
        <a:prstGeom prst="roundRect">
          <a:avLst>
            <a:gd name="adj" fmla="val 16667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57150</xdr:colOff>
      <xdr:row>39</xdr:row>
      <xdr:rowOff>38100</xdr:rowOff>
    </xdr:from>
    <xdr:to>
      <xdr:col>80</xdr:col>
      <xdr:colOff>47625</xdr:colOff>
      <xdr:row>40</xdr:row>
      <xdr:rowOff>47625</xdr:rowOff>
    </xdr:to>
    <xdr:sp macro="" textlink="">
      <xdr:nvSpPr>
        <xdr:cNvPr id="6" name="AutoShap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57150" y="12058650"/>
          <a:ext cx="8220075" cy="1276350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s-MX"/>
        </a:p>
        <a:p>
          <a:endParaRPr lang="es-MX"/>
        </a:p>
      </xdr:txBody>
    </xdr:sp>
    <xdr:clientData/>
  </xdr:twoCellAnchor>
  <xdr:twoCellAnchor>
    <xdr:from>
      <xdr:col>14</xdr:col>
      <xdr:colOff>0</xdr:colOff>
      <xdr:row>35</xdr:row>
      <xdr:rowOff>0</xdr:rowOff>
    </xdr:from>
    <xdr:to>
      <xdr:col>20</xdr:col>
      <xdr:colOff>0</xdr:colOff>
      <xdr:row>36</xdr:row>
      <xdr:rowOff>0</xdr:rowOff>
    </xdr:to>
    <xdr:sp macro="" textlink="">
      <xdr:nvSpPr>
        <xdr:cNvPr id="7" name="AutoShape 4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 bwMode="auto">
        <a:xfrm>
          <a:off x="2133600" y="11315700"/>
          <a:ext cx="914400" cy="180975"/>
        </a:xfrm>
        <a:prstGeom prst="star16">
          <a:avLst>
            <a:gd name="adj" fmla="val 37500"/>
          </a:avLst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0</xdr:colOff>
      <xdr:row>19</xdr:row>
      <xdr:rowOff>95250</xdr:rowOff>
    </xdr:from>
    <xdr:to>
      <xdr:col>20</xdr:col>
      <xdr:colOff>38100</xdr:colOff>
      <xdr:row>25</xdr:row>
      <xdr:rowOff>76200</xdr:rowOff>
    </xdr:to>
    <xdr:sp macro="" textlink="">
      <xdr:nvSpPr>
        <xdr:cNvPr id="8" name="Oval 5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rrowheads="1"/>
        </xdr:cNvSpPr>
      </xdr:nvSpPr>
      <xdr:spPr bwMode="auto">
        <a:xfrm>
          <a:off x="1524000" y="6381750"/>
          <a:ext cx="1562100" cy="1866900"/>
        </a:xfrm>
        <a:prstGeom prst="ellips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>
    <xdr:from>
      <xdr:col>44</xdr:col>
      <xdr:colOff>0</xdr:colOff>
      <xdr:row>37</xdr:row>
      <xdr:rowOff>0</xdr:rowOff>
    </xdr:from>
    <xdr:to>
      <xdr:col>52</xdr:col>
      <xdr:colOff>9525</xdr:colOff>
      <xdr:row>38</xdr:row>
      <xdr:rowOff>9525</xdr:rowOff>
    </xdr:to>
    <xdr:sp macro="" textlink="">
      <xdr:nvSpPr>
        <xdr:cNvPr id="9" name="AutoShape 60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6867525" y="11591925"/>
          <a:ext cx="1362075" cy="342900"/>
        </a:xfrm>
        <a:prstGeom prst="roundRect">
          <a:avLst>
            <a:gd name="adj" fmla="val 27588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8</xdr:row>
      <xdr:rowOff>0</xdr:rowOff>
    </xdr:from>
    <xdr:to>
      <xdr:col>51</xdr:col>
      <xdr:colOff>142875</xdr:colOff>
      <xdr:row>10</xdr:row>
      <xdr:rowOff>0</xdr:rowOff>
    </xdr:to>
    <xdr:sp macro="" textlink="">
      <xdr:nvSpPr>
        <xdr:cNvPr id="10" name="Auto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rrowheads="1"/>
        </xdr:cNvSpPr>
      </xdr:nvSpPr>
      <xdr:spPr bwMode="auto">
        <a:xfrm>
          <a:off x="0" y="1819275"/>
          <a:ext cx="8220075" cy="2228850"/>
        </a:xfrm>
        <a:prstGeom prst="roundRect">
          <a:avLst>
            <a:gd name="adj" fmla="val 4880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41</xdr:row>
      <xdr:rowOff>9525</xdr:rowOff>
    </xdr:from>
    <xdr:to>
      <xdr:col>51</xdr:col>
      <xdr:colOff>142875</xdr:colOff>
      <xdr:row>43</xdr:row>
      <xdr:rowOff>0</xdr:rowOff>
    </xdr:to>
    <xdr:sp macro="" textlink="">
      <xdr:nvSpPr>
        <xdr:cNvPr id="11" name="AutoShap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0" y="13477875"/>
          <a:ext cx="8220075" cy="847725"/>
        </a:xfrm>
        <a:prstGeom prst="roundRect">
          <a:avLst>
            <a:gd name="adj" fmla="val 8824"/>
          </a:avLst>
        </a:prstGeom>
        <a:noFill/>
        <a:ln w="222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47</xdr:col>
      <xdr:colOff>57150</xdr:colOff>
      <xdr:row>1</xdr:row>
      <xdr:rowOff>76200</xdr:rowOff>
    </xdr:from>
    <xdr:to>
      <xdr:col>50</xdr:col>
      <xdr:colOff>209550</xdr:colOff>
      <xdr:row>3</xdr:row>
      <xdr:rowOff>209550</xdr:rowOff>
    </xdr:to>
    <xdr:pic>
      <xdr:nvPicPr>
        <xdr:cNvPr id="12" name="14 Imagen" descr="C:\Users\arturo.lozano.AC\Desktop\LOGO 2013 DGCFT oficial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81875" y="304800"/>
          <a:ext cx="60960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28575</xdr:colOff>
      <xdr:row>1</xdr:row>
      <xdr:rowOff>209550</xdr:rowOff>
    </xdr:from>
    <xdr:to>
      <xdr:col>16</xdr:col>
      <xdr:colOff>114300</xdr:colOff>
      <xdr:row>4</xdr:row>
      <xdr:rowOff>76200</xdr:rowOff>
    </xdr:to>
    <xdr:pic>
      <xdr:nvPicPr>
        <xdr:cNvPr id="13" name="Imagen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38150"/>
          <a:ext cx="252412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_CECATI\Documents\POLIZAS%20INGRESOS%202020-2023\2022\FEB%20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5 feb 2022"/>
      <sheetName val="04 feb 2022"/>
      <sheetName val="03 FEB 2022"/>
      <sheetName val="02 feb 2022"/>
      <sheetName val="01feb2022"/>
      <sheetName val="PÓLIZA DE INGRESO INSTRUCTIVO"/>
      <sheetName val="INSTRUCTIVO"/>
      <sheetName val="CLAVES INGRES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DIRECCION GENERAL DE CENTROS DE FORMACION PARA EL TRABAJO</v>
          </cell>
        </row>
        <row r="2">
          <cell r="A2" t="str">
            <v>COORDINACIÓN ADMINISTRATIVA</v>
          </cell>
        </row>
        <row r="6">
          <cell r="A6" t="str">
            <v>INGRESOS PROPIOS</v>
          </cell>
        </row>
        <row r="7">
          <cell r="A7" t="str">
            <v>CLAVE</v>
          </cell>
          <cell r="B7" t="str">
            <v>CONCEPTO</v>
          </cell>
          <cell r="C7" t="str">
            <v>CRITERIO</v>
          </cell>
        </row>
        <row r="9">
          <cell r="A9" t="str">
            <v>A001</v>
          </cell>
          <cell r="B9" t="str">
            <v>Acreditación, Certificación y Convalidación de Estudios</v>
          </cell>
          <cell r="C9">
            <v>1</v>
          </cell>
        </row>
        <row r="10">
          <cell r="A10" t="str">
            <v>A002</v>
          </cell>
          <cell r="B10" t="str">
            <v>Expedición y Otorgamiento de Documentos Oficiales</v>
          </cell>
          <cell r="C10">
            <v>1</v>
          </cell>
        </row>
        <row r="11">
          <cell r="A11" t="str">
            <v>A003</v>
          </cell>
          <cell r="B11" t="str">
            <v>Exámenes</v>
          </cell>
          <cell r="C11">
            <v>1</v>
          </cell>
        </row>
        <row r="12">
          <cell r="A12" t="str">
            <v>A004</v>
          </cell>
          <cell r="B12" t="str">
            <v>Otros</v>
          </cell>
          <cell r="C12">
            <v>1</v>
          </cell>
        </row>
        <row r="14">
          <cell r="A14" t="str">
            <v>A000</v>
          </cell>
          <cell r="B14" t="str">
            <v>Servicios Administrativos Escolares</v>
          </cell>
          <cell r="C14">
            <v>6</v>
          </cell>
        </row>
        <row r="16">
          <cell r="A16" t="str">
            <v>B001</v>
          </cell>
          <cell r="B16" t="str">
            <v>Cuotas de Cooperación Voluntaria</v>
          </cell>
          <cell r="C16">
            <v>2</v>
          </cell>
        </row>
        <row r="17">
          <cell r="A17" t="str">
            <v>B002</v>
          </cell>
          <cell r="B17" t="str">
            <v>Aportaciones, Cooperaciones y Donaciones al Plantel</v>
          </cell>
          <cell r="C17">
            <v>2</v>
          </cell>
        </row>
        <row r="18">
          <cell r="A18" t="str">
            <v>B003</v>
          </cell>
          <cell r="B18" t="str">
            <v>Beneficios</v>
          </cell>
          <cell r="C18">
            <v>2</v>
          </cell>
        </row>
        <row r="19">
          <cell r="A19" t="str">
            <v>B004</v>
          </cell>
          <cell r="B19" t="str">
            <v>Otros</v>
          </cell>
          <cell r="C19">
            <v>2</v>
          </cell>
        </row>
        <row r="21">
          <cell r="A21" t="str">
            <v>B000</v>
          </cell>
          <cell r="B21" t="str">
            <v>Aportaciones y Cuotas de Cooperación Voluntaria</v>
          </cell>
          <cell r="C21">
            <v>7</v>
          </cell>
        </row>
        <row r="23">
          <cell r="A23" t="str">
            <v>C001</v>
          </cell>
          <cell r="B23" t="str">
            <v>Servicios Médicos</v>
          </cell>
          <cell r="C23">
            <v>3</v>
          </cell>
        </row>
        <row r="24">
          <cell r="A24" t="str">
            <v>C002</v>
          </cell>
          <cell r="B24" t="str">
            <v>Servicios a Personas</v>
          </cell>
          <cell r="C24">
            <v>3</v>
          </cell>
        </row>
        <row r="25">
          <cell r="A25" t="str">
            <v>C003</v>
          </cell>
          <cell r="B25" t="str">
            <v>Servicios de Asesoría y Orientación</v>
          </cell>
          <cell r="C25">
            <v>3</v>
          </cell>
        </row>
        <row r="26">
          <cell r="A26" t="str">
            <v>C004</v>
          </cell>
          <cell r="B26" t="str">
            <v>Servicios de Mantenimiento</v>
          </cell>
          <cell r="C26">
            <v>3</v>
          </cell>
        </row>
        <row r="27">
          <cell r="A27" t="str">
            <v>C005</v>
          </cell>
          <cell r="B27" t="str">
            <v>Alquileres</v>
          </cell>
          <cell r="C27">
            <v>3</v>
          </cell>
        </row>
        <row r="28">
          <cell r="A28" t="str">
            <v>C006</v>
          </cell>
          <cell r="B28" t="str">
            <v>Otros</v>
          </cell>
          <cell r="C28">
            <v>3</v>
          </cell>
        </row>
        <row r="30">
          <cell r="A30" t="str">
            <v>C000</v>
          </cell>
          <cell r="B30" t="str">
            <v>Servicios Generales</v>
          </cell>
          <cell r="C30">
            <v>8</v>
          </cell>
        </row>
        <row r="32">
          <cell r="A32" t="str">
            <v>D001</v>
          </cell>
          <cell r="B32" t="str">
            <v>Productos Derivados de la Actividad Agrícola</v>
          </cell>
          <cell r="C32">
            <v>4</v>
          </cell>
        </row>
        <row r="33">
          <cell r="A33" t="str">
            <v>D002</v>
          </cell>
          <cell r="B33" t="str">
            <v>Productos Procesados</v>
          </cell>
          <cell r="C33">
            <v>4</v>
          </cell>
        </row>
        <row r="34">
          <cell r="A34" t="str">
            <v>D003</v>
          </cell>
          <cell r="B34" t="str">
            <v>Alimentos Procesados</v>
          </cell>
          <cell r="C34">
            <v>4</v>
          </cell>
        </row>
        <row r="35">
          <cell r="A35" t="str">
            <v>D004</v>
          </cell>
          <cell r="B35" t="str">
            <v>Productos Derivados de la Cunicultura</v>
          </cell>
          <cell r="C35">
            <v>4</v>
          </cell>
        </row>
        <row r="36">
          <cell r="A36" t="str">
            <v>D005</v>
          </cell>
          <cell r="B36" t="str">
            <v>Productos Derivados de la Actividad Ganadera</v>
          </cell>
          <cell r="C36">
            <v>4</v>
          </cell>
        </row>
        <row r="37">
          <cell r="A37" t="str">
            <v>D006</v>
          </cell>
          <cell r="B37" t="str">
            <v>Prod. Deriv. de las Activ. de Captura y Extracc. de Espec. Mar. Lacustres y Pluv.</v>
          </cell>
          <cell r="C37">
            <v>4</v>
          </cell>
        </row>
        <row r="38">
          <cell r="A38" t="str">
            <v>D007</v>
          </cell>
          <cell r="B38" t="str">
            <v>Productos Derivados de la Actividad Apícola</v>
          </cell>
          <cell r="C38">
            <v>4</v>
          </cell>
        </row>
        <row r="39">
          <cell r="A39" t="str">
            <v>D008</v>
          </cell>
          <cell r="B39" t="str">
            <v>Productos Derivados de la Actividad Avícola</v>
          </cell>
          <cell r="C39">
            <v>4</v>
          </cell>
        </row>
        <row r="40">
          <cell r="A40" t="str">
            <v>D009</v>
          </cell>
          <cell r="B40" t="str">
            <v>Otros</v>
          </cell>
          <cell r="C40">
            <v>4</v>
          </cell>
        </row>
        <row r="42">
          <cell r="A42" t="str">
            <v>D000</v>
          </cell>
          <cell r="B42" t="str">
            <v>Ventas</v>
          </cell>
          <cell r="C42">
            <v>9</v>
          </cell>
        </row>
        <row r="44">
          <cell r="A44">
            <v>120</v>
          </cell>
          <cell r="B44" t="str">
            <v>Deudores Diversos</v>
          </cell>
          <cell r="C44">
            <v>5</v>
          </cell>
        </row>
        <row r="45">
          <cell r="A45">
            <v>330</v>
          </cell>
          <cell r="B45" t="str">
            <v>Acreedores Diversos</v>
          </cell>
          <cell r="C4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F43"/>
  <sheetViews>
    <sheetView showGridLines="0" tabSelected="1" topLeftCell="A32" zoomScale="69" zoomScaleNormal="69" zoomScaleSheetLayoutView="100" workbookViewId="0">
      <selection activeCell="J40" sqref="J40:AZ40"/>
    </sheetView>
  </sheetViews>
  <sheetFormatPr baseColWidth="10" defaultRowHeight="12.5" x14ac:dyDescent="0.25"/>
  <cols>
    <col min="1" max="34" width="2.26953125" style="2" customWidth="1"/>
    <col min="35" max="35" width="2.54296875" style="2" customWidth="1"/>
    <col min="36" max="42" width="2.26953125" style="2" customWidth="1"/>
    <col min="43" max="43" width="4.453125" style="2" customWidth="1"/>
    <col min="44" max="50" width="2.26953125" style="2" customWidth="1"/>
    <col min="51" max="51" width="4.453125" style="2" customWidth="1"/>
    <col min="52" max="52" width="2.26953125" style="2" customWidth="1"/>
    <col min="53" max="54" width="11.453125" style="2" hidden="1" customWidth="1"/>
    <col min="55" max="55" width="12.81640625" style="2" hidden="1" customWidth="1"/>
    <col min="56" max="56" width="13" style="2" hidden="1" customWidth="1"/>
    <col min="57" max="57" width="13.81640625" style="2" hidden="1" customWidth="1"/>
    <col min="58" max="61" width="11.453125" style="2" hidden="1" customWidth="1"/>
    <col min="62" max="80" width="0" style="2" hidden="1" customWidth="1"/>
    <col min="81" max="81" width="11.453125" style="2"/>
    <col min="82" max="82" width="0" style="2" hidden="1" customWidth="1"/>
    <col min="83" max="256" width="11.453125" style="2"/>
    <col min="257" max="290" width="2.26953125" style="2" customWidth="1"/>
    <col min="291" max="291" width="2.54296875" style="2" customWidth="1"/>
    <col min="292" max="298" width="2.26953125" style="2" customWidth="1"/>
    <col min="299" max="299" width="4.453125" style="2" customWidth="1"/>
    <col min="300" max="306" width="2.26953125" style="2" customWidth="1"/>
    <col min="307" max="307" width="4.453125" style="2" customWidth="1"/>
    <col min="308" max="308" width="2.26953125" style="2" customWidth="1"/>
    <col min="309" max="336" width="0" style="2" hidden="1" customWidth="1"/>
    <col min="337" max="337" width="11.453125" style="2"/>
    <col min="338" max="338" width="0" style="2" hidden="1" customWidth="1"/>
    <col min="339" max="512" width="11.453125" style="2"/>
    <col min="513" max="546" width="2.26953125" style="2" customWidth="1"/>
    <col min="547" max="547" width="2.54296875" style="2" customWidth="1"/>
    <col min="548" max="554" width="2.26953125" style="2" customWidth="1"/>
    <col min="555" max="555" width="4.453125" style="2" customWidth="1"/>
    <col min="556" max="562" width="2.26953125" style="2" customWidth="1"/>
    <col min="563" max="563" width="4.453125" style="2" customWidth="1"/>
    <col min="564" max="564" width="2.26953125" style="2" customWidth="1"/>
    <col min="565" max="592" width="0" style="2" hidden="1" customWidth="1"/>
    <col min="593" max="593" width="11.453125" style="2"/>
    <col min="594" max="594" width="0" style="2" hidden="1" customWidth="1"/>
    <col min="595" max="768" width="11.453125" style="2"/>
    <col min="769" max="802" width="2.26953125" style="2" customWidth="1"/>
    <col min="803" max="803" width="2.54296875" style="2" customWidth="1"/>
    <col min="804" max="810" width="2.26953125" style="2" customWidth="1"/>
    <col min="811" max="811" width="4.453125" style="2" customWidth="1"/>
    <col min="812" max="818" width="2.26953125" style="2" customWidth="1"/>
    <col min="819" max="819" width="4.453125" style="2" customWidth="1"/>
    <col min="820" max="820" width="2.26953125" style="2" customWidth="1"/>
    <col min="821" max="848" width="0" style="2" hidden="1" customWidth="1"/>
    <col min="849" max="849" width="11.453125" style="2"/>
    <col min="850" max="850" width="0" style="2" hidden="1" customWidth="1"/>
    <col min="851" max="1024" width="11.453125" style="2"/>
    <col min="1025" max="1058" width="2.26953125" style="2" customWidth="1"/>
    <col min="1059" max="1059" width="2.54296875" style="2" customWidth="1"/>
    <col min="1060" max="1066" width="2.26953125" style="2" customWidth="1"/>
    <col min="1067" max="1067" width="4.453125" style="2" customWidth="1"/>
    <col min="1068" max="1074" width="2.26953125" style="2" customWidth="1"/>
    <col min="1075" max="1075" width="4.453125" style="2" customWidth="1"/>
    <col min="1076" max="1076" width="2.26953125" style="2" customWidth="1"/>
    <col min="1077" max="1104" width="0" style="2" hidden="1" customWidth="1"/>
    <col min="1105" max="1105" width="11.453125" style="2"/>
    <col min="1106" max="1106" width="0" style="2" hidden="1" customWidth="1"/>
    <col min="1107" max="1280" width="11.453125" style="2"/>
    <col min="1281" max="1314" width="2.26953125" style="2" customWidth="1"/>
    <col min="1315" max="1315" width="2.54296875" style="2" customWidth="1"/>
    <col min="1316" max="1322" width="2.26953125" style="2" customWidth="1"/>
    <col min="1323" max="1323" width="4.453125" style="2" customWidth="1"/>
    <col min="1324" max="1330" width="2.26953125" style="2" customWidth="1"/>
    <col min="1331" max="1331" width="4.453125" style="2" customWidth="1"/>
    <col min="1332" max="1332" width="2.26953125" style="2" customWidth="1"/>
    <col min="1333" max="1360" width="0" style="2" hidden="1" customWidth="1"/>
    <col min="1361" max="1361" width="11.453125" style="2"/>
    <col min="1362" max="1362" width="0" style="2" hidden="1" customWidth="1"/>
    <col min="1363" max="1536" width="11.453125" style="2"/>
    <col min="1537" max="1570" width="2.26953125" style="2" customWidth="1"/>
    <col min="1571" max="1571" width="2.54296875" style="2" customWidth="1"/>
    <col min="1572" max="1578" width="2.26953125" style="2" customWidth="1"/>
    <col min="1579" max="1579" width="4.453125" style="2" customWidth="1"/>
    <col min="1580" max="1586" width="2.26953125" style="2" customWidth="1"/>
    <col min="1587" max="1587" width="4.453125" style="2" customWidth="1"/>
    <col min="1588" max="1588" width="2.26953125" style="2" customWidth="1"/>
    <col min="1589" max="1616" width="0" style="2" hidden="1" customWidth="1"/>
    <col min="1617" max="1617" width="11.453125" style="2"/>
    <col min="1618" max="1618" width="0" style="2" hidden="1" customWidth="1"/>
    <col min="1619" max="1792" width="11.453125" style="2"/>
    <col min="1793" max="1826" width="2.26953125" style="2" customWidth="1"/>
    <col min="1827" max="1827" width="2.54296875" style="2" customWidth="1"/>
    <col min="1828" max="1834" width="2.26953125" style="2" customWidth="1"/>
    <col min="1835" max="1835" width="4.453125" style="2" customWidth="1"/>
    <col min="1836" max="1842" width="2.26953125" style="2" customWidth="1"/>
    <col min="1843" max="1843" width="4.453125" style="2" customWidth="1"/>
    <col min="1844" max="1844" width="2.26953125" style="2" customWidth="1"/>
    <col min="1845" max="1872" width="0" style="2" hidden="1" customWidth="1"/>
    <col min="1873" max="1873" width="11.453125" style="2"/>
    <col min="1874" max="1874" width="0" style="2" hidden="1" customWidth="1"/>
    <col min="1875" max="2048" width="11.453125" style="2"/>
    <col min="2049" max="2082" width="2.26953125" style="2" customWidth="1"/>
    <col min="2083" max="2083" width="2.54296875" style="2" customWidth="1"/>
    <col min="2084" max="2090" width="2.26953125" style="2" customWidth="1"/>
    <col min="2091" max="2091" width="4.453125" style="2" customWidth="1"/>
    <col min="2092" max="2098" width="2.26953125" style="2" customWidth="1"/>
    <col min="2099" max="2099" width="4.453125" style="2" customWidth="1"/>
    <col min="2100" max="2100" width="2.26953125" style="2" customWidth="1"/>
    <col min="2101" max="2128" width="0" style="2" hidden="1" customWidth="1"/>
    <col min="2129" max="2129" width="11.453125" style="2"/>
    <col min="2130" max="2130" width="0" style="2" hidden="1" customWidth="1"/>
    <col min="2131" max="2304" width="11.453125" style="2"/>
    <col min="2305" max="2338" width="2.26953125" style="2" customWidth="1"/>
    <col min="2339" max="2339" width="2.54296875" style="2" customWidth="1"/>
    <col min="2340" max="2346" width="2.26953125" style="2" customWidth="1"/>
    <col min="2347" max="2347" width="4.453125" style="2" customWidth="1"/>
    <col min="2348" max="2354" width="2.26953125" style="2" customWidth="1"/>
    <col min="2355" max="2355" width="4.453125" style="2" customWidth="1"/>
    <col min="2356" max="2356" width="2.26953125" style="2" customWidth="1"/>
    <col min="2357" max="2384" width="0" style="2" hidden="1" customWidth="1"/>
    <col min="2385" max="2385" width="11.453125" style="2"/>
    <col min="2386" max="2386" width="0" style="2" hidden="1" customWidth="1"/>
    <col min="2387" max="2560" width="11.453125" style="2"/>
    <col min="2561" max="2594" width="2.26953125" style="2" customWidth="1"/>
    <col min="2595" max="2595" width="2.54296875" style="2" customWidth="1"/>
    <col min="2596" max="2602" width="2.26953125" style="2" customWidth="1"/>
    <col min="2603" max="2603" width="4.453125" style="2" customWidth="1"/>
    <col min="2604" max="2610" width="2.26953125" style="2" customWidth="1"/>
    <col min="2611" max="2611" width="4.453125" style="2" customWidth="1"/>
    <col min="2612" max="2612" width="2.26953125" style="2" customWidth="1"/>
    <col min="2613" max="2640" width="0" style="2" hidden="1" customWidth="1"/>
    <col min="2641" max="2641" width="11.453125" style="2"/>
    <col min="2642" max="2642" width="0" style="2" hidden="1" customWidth="1"/>
    <col min="2643" max="2816" width="11.453125" style="2"/>
    <col min="2817" max="2850" width="2.26953125" style="2" customWidth="1"/>
    <col min="2851" max="2851" width="2.54296875" style="2" customWidth="1"/>
    <col min="2852" max="2858" width="2.26953125" style="2" customWidth="1"/>
    <col min="2859" max="2859" width="4.453125" style="2" customWidth="1"/>
    <col min="2860" max="2866" width="2.26953125" style="2" customWidth="1"/>
    <col min="2867" max="2867" width="4.453125" style="2" customWidth="1"/>
    <col min="2868" max="2868" width="2.26953125" style="2" customWidth="1"/>
    <col min="2869" max="2896" width="0" style="2" hidden="1" customWidth="1"/>
    <col min="2897" max="2897" width="11.453125" style="2"/>
    <col min="2898" max="2898" width="0" style="2" hidden="1" customWidth="1"/>
    <col min="2899" max="3072" width="11.453125" style="2"/>
    <col min="3073" max="3106" width="2.26953125" style="2" customWidth="1"/>
    <col min="3107" max="3107" width="2.54296875" style="2" customWidth="1"/>
    <col min="3108" max="3114" width="2.26953125" style="2" customWidth="1"/>
    <col min="3115" max="3115" width="4.453125" style="2" customWidth="1"/>
    <col min="3116" max="3122" width="2.26953125" style="2" customWidth="1"/>
    <col min="3123" max="3123" width="4.453125" style="2" customWidth="1"/>
    <col min="3124" max="3124" width="2.26953125" style="2" customWidth="1"/>
    <col min="3125" max="3152" width="0" style="2" hidden="1" customWidth="1"/>
    <col min="3153" max="3153" width="11.453125" style="2"/>
    <col min="3154" max="3154" width="0" style="2" hidden="1" customWidth="1"/>
    <col min="3155" max="3328" width="11.453125" style="2"/>
    <col min="3329" max="3362" width="2.26953125" style="2" customWidth="1"/>
    <col min="3363" max="3363" width="2.54296875" style="2" customWidth="1"/>
    <col min="3364" max="3370" width="2.26953125" style="2" customWidth="1"/>
    <col min="3371" max="3371" width="4.453125" style="2" customWidth="1"/>
    <col min="3372" max="3378" width="2.26953125" style="2" customWidth="1"/>
    <col min="3379" max="3379" width="4.453125" style="2" customWidth="1"/>
    <col min="3380" max="3380" width="2.26953125" style="2" customWidth="1"/>
    <col min="3381" max="3408" width="0" style="2" hidden="1" customWidth="1"/>
    <col min="3409" max="3409" width="11.453125" style="2"/>
    <col min="3410" max="3410" width="0" style="2" hidden="1" customWidth="1"/>
    <col min="3411" max="3584" width="11.453125" style="2"/>
    <col min="3585" max="3618" width="2.26953125" style="2" customWidth="1"/>
    <col min="3619" max="3619" width="2.54296875" style="2" customWidth="1"/>
    <col min="3620" max="3626" width="2.26953125" style="2" customWidth="1"/>
    <col min="3627" max="3627" width="4.453125" style="2" customWidth="1"/>
    <col min="3628" max="3634" width="2.26953125" style="2" customWidth="1"/>
    <col min="3635" max="3635" width="4.453125" style="2" customWidth="1"/>
    <col min="3636" max="3636" width="2.26953125" style="2" customWidth="1"/>
    <col min="3637" max="3664" width="0" style="2" hidden="1" customWidth="1"/>
    <col min="3665" max="3665" width="11.453125" style="2"/>
    <col min="3666" max="3666" width="0" style="2" hidden="1" customWidth="1"/>
    <col min="3667" max="3840" width="11.453125" style="2"/>
    <col min="3841" max="3874" width="2.26953125" style="2" customWidth="1"/>
    <col min="3875" max="3875" width="2.54296875" style="2" customWidth="1"/>
    <col min="3876" max="3882" width="2.26953125" style="2" customWidth="1"/>
    <col min="3883" max="3883" width="4.453125" style="2" customWidth="1"/>
    <col min="3884" max="3890" width="2.26953125" style="2" customWidth="1"/>
    <col min="3891" max="3891" width="4.453125" style="2" customWidth="1"/>
    <col min="3892" max="3892" width="2.26953125" style="2" customWidth="1"/>
    <col min="3893" max="3920" width="0" style="2" hidden="1" customWidth="1"/>
    <col min="3921" max="3921" width="11.453125" style="2"/>
    <col min="3922" max="3922" width="0" style="2" hidden="1" customWidth="1"/>
    <col min="3923" max="4096" width="11.453125" style="2"/>
    <col min="4097" max="4130" width="2.26953125" style="2" customWidth="1"/>
    <col min="4131" max="4131" width="2.54296875" style="2" customWidth="1"/>
    <col min="4132" max="4138" width="2.26953125" style="2" customWidth="1"/>
    <col min="4139" max="4139" width="4.453125" style="2" customWidth="1"/>
    <col min="4140" max="4146" width="2.26953125" style="2" customWidth="1"/>
    <col min="4147" max="4147" width="4.453125" style="2" customWidth="1"/>
    <col min="4148" max="4148" width="2.26953125" style="2" customWidth="1"/>
    <col min="4149" max="4176" width="0" style="2" hidden="1" customWidth="1"/>
    <col min="4177" max="4177" width="11.453125" style="2"/>
    <col min="4178" max="4178" width="0" style="2" hidden="1" customWidth="1"/>
    <col min="4179" max="4352" width="11.453125" style="2"/>
    <col min="4353" max="4386" width="2.26953125" style="2" customWidth="1"/>
    <col min="4387" max="4387" width="2.54296875" style="2" customWidth="1"/>
    <col min="4388" max="4394" width="2.26953125" style="2" customWidth="1"/>
    <col min="4395" max="4395" width="4.453125" style="2" customWidth="1"/>
    <col min="4396" max="4402" width="2.26953125" style="2" customWidth="1"/>
    <col min="4403" max="4403" width="4.453125" style="2" customWidth="1"/>
    <col min="4404" max="4404" width="2.26953125" style="2" customWidth="1"/>
    <col min="4405" max="4432" width="0" style="2" hidden="1" customWidth="1"/>
    <col min="4433" max="4433" width="11.453125" style="2"/>
    <col min="4434" max="4434" width="0" style="2" hidden="1" customWidth="1"/>
    <col min="4435" max="4608" width="11.453125" style="2"/>
    <col min="4609" max="4642" width="2.26953125" style="2" customWidth="1"/>
    <col min="4643" max="4643" width="2.54296875" style="2" customWidth="1"/>
    <col min="4644" max="4650" width="2.26953125" style="2" customWidth="1"/>
    <col min="4651" max="4651" width="4.453125" style="2" customWidth="1"/>
    <col min="4652" max="4658" width="2.26953125" style="2" customWidth="1"/>
    <col min="4659" max="4659" width="4.453125" style="2" customWidth="1"/>
    <col min="4660" max="4660" width="2.26953125" style="2" customWidth="1"/>
    <col min="4661" max="4688" width="0" style="2" hidden="1" customWidth="1"/>
    <col min="4689" max="4689" width="11.453125" style="2"/>
    <col min="4690" max="4690" width="0" style="2" hidden="1" customWidth="1"/>
    <col min="4691" max="4864" width="11.453125" style="2"/>
    <col min="4865" max="4898" width="2.26953125" style="2" customWidth="1"/>
    <col min="4899" max="4899" width="2.54296875" style="2" customWidth="1"/>
    <col min="4900" max="4906" width="2.26953125" style="2" customWidth="1"/>
    <col min="4907" max="4907" width="4.453125" style="2" customWidth="1"/>
    <col min="4908" max="4914" width="2.26953125" style="2" customWidth="1"/>
    <col min="4915" max="4915" width="4.453125" style="2" customWidth="1"/>
    <col min="4916" max="4916" width="2.26953125" style="2" customWidth="1"/>
    <col min="4917" max="4944" width="0" style="2" hidden="1" customWidth="1"/>
    <col min="4945" max="4945" width="11.453125" style="2"/>
    <col min="4946" max="4946" width="0" style="2" hidden="1" customWidth="1"/>
    <col min="4947" max="5120" width="11.453125" style="2"/>
    <col min="5121" max="5154" width="2.26953125" style="2" customWidth="1"/>
    <col min="5155" max="5155" width="2.54296875" style="2" customWidth="1"/>
    <col min="5156" max="5162" width="2.26953125" style="2" customWidth="1"/>
    <col min="5163" max="5163" width="4.453125" style="2" customWidth="1"/>
    <col min="5164" max="5170" width="2.26953125" style="2" customWidth="1"/>
    <col min="5171" max="5171" width="4.453125" style="2" customWidth="1"/>
    <col min="5172" max="5172" width="2.26953125" style="2" customWidth="1"/>
    <col min="5173" max="5200" width="0" style="2" hidden="1" customWidth="1"/>
    <col min="5201" max="5201" width="11.453125" style="2"/>
    <col min="5202" max="5202" width="0" style="2" hidden="1" customWidth="1"/>
    <col min="5203" max="5376" width="11.453125" style="2"/>
    <col min="5377" max="5410" width="2.26953125" style="2" customWidth="1"/>
    <col min="5411" max="5411" width="2.54296875" style="2" customWidth="1"/>
    <col min="5412" max="5418" width="2.26953125" style="2" customWidth="1"/>
    <col min="5419" max="5419" width="4.453125" style="2" customWidth="1"/>
    <col min="5420" max="5426" width="2.26953125" style="2" customWidth="1"/>
    <col min="5427" max="5427" width="4.453125" style="2" customWidth="1"/>
    <col min="5428" max="5428" width="2.26953125" style="2" customWidth="1"/>
    <col min="5429" max="5456" width="0" style="2" hidden="1" customWidth="1"/>
    <col min="5457" max="5457" width="11.453125" style="2"/>
    <col min="5458" max="5458" width="0" style="2" hidden="1" customWidth="1"/>
    <col min="5459" max="5632" width="11.453125" style="2"/>
    <col min="5633" max="5666" width="2.26953125" style="2" customWidth="1"/>
    <col min="5667" max="5667" width="2.54296875" style="2" customWidth="1"/>
    <col min="5668" max="5674" width="2.26953125" style="2" customWidth="1"/>
    <col min="5675" max="5675" width="4.453125" style="2" customWidth="1"/>
    <col min="5676" max="5682" width="2.26953125" style="2" customWidth="1"/>
    <col min="5683" max="5683" width="4.453125" style="2" customWidth="1"/>
    <col min="5684" max="5684" width="2.26953125" style="2" customWidth="1"/>
    <col min="5685" max="5712" width="0" style="2" hidden="1" customWidth="1"/>
    <col min="5713" max="5713" width="11.453125" style="2"/>
    <col min="5714" max="5714" width="0" style="2" hidden="1" customWidth="1"/>
    <col min="5715" max="5888" width="11.453125" style="2"/>
    <col min="5889" max="5922" width="2.26953125" style="2" customWidth="1"/>
    <col min="5923" max="5923" width="2.54296875" style="2" customWidth="1"/>
    <col min="5924" max="5930" width="2.26953125" style="2" customWidth="1"/>
    <col min="5931" max="5931" width="4.453125" style="2" customWidth="1"/>
    <col min="5932" max="5938" width="2.26953125" style="2" customWidth="1"/>
    <col min="5939" max="5939" width="4.453125" style="2" customWidth="1"/>
    <col min="5940" max="5940" width="2.26953125" style="2" customWidth="1"/>
    <col min="5941" max="5968" width="0" style="2" hidden="1" customWidth="1"/>
    <col min="5969" max="5969" width="11.453125" style="2"/>
    <col min="5970" max="5970" width="0" style="2" hidden="1" customWidth="1"/>
    <col min="5971" max="6144" width="11.453125" style="2"/>
    <col min="6145" max="6178" width="2.26953125" style="2" customWidth="1"/>
    <col min="6179" max="6179" width="2.54296875" style="2" customWidth="1"/>
    <col min="6180" max="6186" width="2.26953125" style="2" customWidth="1"/>
    <col min="6187" max="6187" width="4.453125" style="2" customWidth="1"/>
    <col min="6188" max="6194" width="2.26953125" style="2" customWidth="1"/>
    <col min="6195" max="6195" width="4.453125" style="2" customWidth="1"/>
    <col min="6196" max="6196" width="2.26953125" style="2" customWidth="1"/>
    <col min="6197" max="6224" width="0" style="2" hidden="1" customWidth="1"/>
    <col min="6225" max="6225" width="11.453125" style="2"/>
    <col min="6226" max="6226" width="0" style="2" hidden="1" customWidth="1"/>
    <col min="6227" max="6400" width="11.453125" style="2"/>
    <col min="6401" max="6434" width="2.26953125" style="2" customWidth="1"/>
    <col min="6435" max="6435" width="2.54296875" style="2" customWidth="1"/>
    <col min="6436" max="6442" width="2.26953125" style="2" customWidth="1"/>
    <col min="6443" max="6443" width="4.453125" style="2" customWidth="1"/>
    <col min="6444" max="6450" width="2.26953125" style="2" customWidth="1"/>
    <col min="6451" max="6451" width="4.453125" style="2" customWidth="1"/>
    <col min="6452" max="6452" width="2.26953125" style="2" customWidth="1"/>
    <col min="6453" max="6480" width="0" style="2" hidden="1" customWidth="1"/>
    <col min="6481" max="6481" width="11.453125" style="2"/>
    <col min="6482" max="6482" width="0" style="2" hidden="1" customWidth="1"/>
    <col min="6483" max="6656" width="11.453125" style="2"/>
    <col min="6657" max="6690" width="2.26953125" style="2" customWidth="1"/>
    <col min="6691" max="6691" width="2.54296875" style="2" customWidth="1"/>
    <col min="6692" max="6698" width="2.26953125" style="2" customWidth="1"/>
    <col min="6699" max="6699" width="4.453125" style="2" customWidth="1"/>
    <col min="6700" max="6706" width="2.26953125" style="2" customWidth="1"/>
    <col min="6707" max="6707" width="4.453125" style="2" customWidth="1"/>
    <col min="6708" max="6708" width="2.26953125" style="2" customWidth="1"/>
    <col min="6709" max="6736" width="0" style="2" hidden="1" customWidth="1"/>
    <col min="6737" max="6737" width="11.453125" style="2"/>
    <col min="6738" max="6738" width="0" style="2" hidden="1" customWidth="1"/>
    <col min="6739" max="6912" width="11.453125" style="2"/>
    <col min="6913" max="6946" width="2.26953125" style="2" customWidth="1"/>
    <col min="6947" max="6947" width="2.54296875" style="2" customWidth="1"/>
    <col min="6948" max="6954" width="2.26953125" style="2" customWidth="1"/>
    <col min="6955" max="6955" width="4.453125" style="2" customWidth="1"/>
    <col min="6956" max="6962" width="2.26953125" style="2" customWidth="1"/>
    <col min="6963" max="6963" width="4.453125" style="2" customWidth="1"/>
    <col min="6964" max="6964" width="2.26953125" style="2" customWidth="1"/>
    <col min="6965" max="6992" width="0" style="2" hidden="1" customWidth="1"/>
    <col min="6993" max="6993" width="11.453125" style="2"/>
    <col min="6994" max="6994" width="0" style="2" hidden="1" customWidth="1"/>
    <col min="6995" max="7168" width="11.453125" style="2"/>
    <col min="7169" max="7202" width="2.26953125" style="2" customWidth="1"/>
    <col min="7203" max="7203" width="2.54296875" style="2" customWidth="1"/>
    <col min="7204" max="7210" width="2.26953125" style="2" customWidth="1"/>
    <col min="7211" max="7211" width="4.453125" style="2" customWidth="1"/>
    <col min="7212" max="7218" width="2.26953125" style="2" customWidth="1"/>
    <col min="7219" max="7219" width="4.453125" style="2" customWidth="1"/>
    <col min="7220" max="7220" width="2.26953125" style="2" customWidth="1"/>
    <col min="7221" max="7248" width="0" style="2" hidden="1" customWidth="1"/>
    <col min="7249" max="7249" width="11.453125" style="2"/>
    <col min="7250" max="7250" width="0" style="2" hidden="1" customWidth="1"/>
    <col min="7251" max="7424" width="11.453125" style="2"/>
    <col min="7425" max="7458" width="2.26953125" style="2" customWidth="1"/>
    <col min="7459" max="7459" width="2.54296875" style="2" customWidth="1"/>
    <col min="7460" max="7466" width="2.26953125" style="2" customWidth="1"/>
    <col min="7467" max="7467" width="4.453125" style="2" customWidth="1"/>
    <col min="7468" max="7474" width="2.26953125" style="2" customWidth="1"/>
    <col min="7475" max="7475" width="4.453125" style="2" customWidth="1"/>
    <col min="7476" max="7476" width="2.26953125" style="2" customWidth="1"/>
    <col min="7477" max="7504" width="0" style="2" hidden="1" customWidth="1"/>
    <col min="7505" max="7505" width="11.453125" style="2"/>
    <col min="7506" max="7506" width="0" style="2" hidden="1" customWidth="1"/>
    <col min="7507" max="7680" width="11.453125" style="2"/>
    <col min="7681" max="7714" width="2.26953125" style="2" customWidth="1"/>
    <col min="7715" max="7715" width="2.54296875" style="2" customWidth="1"/>
    <col min="7716" max="7722" width="2.26953125" style="2" customWidth="1"/>
    <col min="7723" max="7723" width="4.453125" style="2" customWidth="1"/>
    <col min="7724" max="7730" width="2.26953125" style="2" customWidth="1"/>
    <col min="7731" max="7731" width="4.453125" style="2" customWidth="1"/>
    <col min="7732" max="7732" width="2.26953125" style="2" customWidth="1"/>
    <col min="7733" max="7760" width="0" style="2" hidden="1" customWidth="1"/>
    <col min="7761" max="7761" width="11.453125" style="2"/>
    <col min="7762" max="7762" width="0" style="2" hidden="1" customWidth="1"/>
    <col min="7763" max="7936" width="11.453125" style="2"/>
    <col min="7937" max="7970" width="2.26953125" style="2" customWidth="1"/>
    <col min="7971" max="7971" width="2.54296875" style="2" customWidth="1"/>
    <col min="7972" max="7978" width="2.26953125" style="2" customWidth="1"/>
    <col min="7979" max="7979" width="4.453125" style="2" customWidth="1"/>
    <col min="7980" max="7986" width="2.26953125" style="2" customWidth="1"/>
    <col min="7987" max="7987" width="4.453125" style="2" customWidth="1"/>
    <col min="7988" max="7988" width="2.26953125" style="2" customWidth="1"/>
    <col min="7989" max="8016" width="0" style="2" hidden="1" customWidth="1"/>
    <col min="8017" max="8017" width="11.453125" style="2"/>
    <col min="8018" max="8018" width="0" style="2" hidden="1" customWidth="1"/>
    <col min="8019" max="8192" width="11.453125" style="2"/>
    <col min="8193" max="8226" width="2.26953125" style="2" customWidth="1"/>
    <col min="8227" max="8227" width="2.54296875" style="2" customWidth="1"/>
    <col min="8228" max="8234" width="2.26953125" style="2" customWidth="1"/>
    <col min="8235" max="8235" width="4.453125" style="2" customWidth="1"/>
    <col min="8236" max="8242" width="2.26953125" style="2" customWidth="1"/>
    <col min="8243" max="8243" width="4.453125" style="2" customWidth="1"/>
    <col min="8244" max="8244" width="2.26953125" style="2" customWidth="1"/>
    <col min="8245" max="8272" width="0" style="2" hidden="1" customWidth="1"/>
    <col min="8273" max="8273" width="11.453125" style="2"/>
    <col min="8274" max="8274" width="0" style="2" hidden="1" customWidth="1"/>
    <col min="8275" max="8448" width="11.453125" style="2"/>
    <col min="8449" max="8482" width="2.26953125" style="2" customWidth="1"/>
    <col min="8483" max="8483" width="2.54296875" style="2" customWidth="1"/>
    <col min="8484" max="8490" width="2.26953125" style="2" customWidth="1"/>
    <col min="8491" max="8491" width="4.453125" style="2" customWidth="1"/>
    <col min="8492" max="8498" width="2.26953125" style="2" customWidth="1"/>
    <col min="8499" max="8499" width="4.453125" style="2" customWidth="1"/>
    <col min="8500" max="8500" width="2.26953125" style="2" customWidth="1"/>
    <col min="8501" max="8528" width="0" style="2" hidden="1" customWidth="1"/>
    <col min="8529" max="8529" width="11.453125" style="2"/>
    <col min="8530" max="8530" width="0" style="2" hidden="1" customWidth="1"/>
    <col min="8531" max="8704" width="11.453125" style="2"/>
    <col min="8705" max="8738" width="2.26953125" style="2" customWidth="1"/>
    <col min="8739" max="8739" width="2.54296875" style="2" customWidth="1"/>
    <col min="8740" max="8746" width="2.26953125" style="2" customWidth="1"/>
    <col min="8747" max="8747" width="4.453125" style="2" customWidth="1"/>
    <col min="8748" max="8754" width="2.26953125" style="2" customWidth="1"/>
    <col min="8755" max="8755" width="4.453125" style="2" customWidth="1"/>
    <col min="8756" max="8756" width="2.26953125" style="2" customWidth="1"/>
    <col min="8757" max="8784" width="0" style="2" hidden="1" customWidth="1"/>
    <col min="8785" max="8785" width="11.453125" style="2"/>
    <col min="8786" max="8786" width="0" style="2" hidden="1" customWidth="1"/>
    <col min="8787" max="8960" width="11.453125" style="2"/>
    <col min="8961" max="8994" width="2.26953125" style="2" customWidth="1"/>
    <col min="8995" max="8995" width="2.54296875" style="2" customWidth="1"/>
    <col min="8996" max="9002" width="2.26953125" style="2" customWidth="1"/>
    <col min="9003" max="9003" width="4.453125" style="2" customWidth="1"/>
    <col min="9004" max="9010" width="2.26953125" style="2" customWidth="1"/>
    <col min="9011" max="9011" width="4.453125" style="2" customWidth="1"/>
    <col min="9012" max="9012" width="2.26953125" style="2" customWidth="1"/>
    <col min="9013" max="9040" width="0" style="2" hidden="1" customWidth="1"/>
    <col min="9041" max="9041" width="11.453125" style="2"/>
    <col min="9042" max="9042" width="0" style="2" hidden="1" customWidth="1"/>
    <col min="9043" max="9216" width="11.453125" style="2"/>
    <col min="9217" max="9250" width="2.26953125" style="2" customWidth="1"/>
    <col min="9251" max="9251" width="2.54296875" style="2" customWidth="1"/>
    <col min="9252" max="9258" width="2.26953125" style="2" customWidth="1"/>
    <col min="9259" max="9259" width="4.453125" style="2" customWidth="1"/>
    <col min="9260" max="9266" width="2.26953125" style="2" customWidth="1"/>
    <col min="9267" max="9267" width="4.453125" style="2" customWidth="1"/>
    <col min="9268" max="9268" width="2.26953125" style="2" customWidth="1"/>
    <col min="9269" max="9296" width="0" style="2" hidden="1" customWidth="1"/>
    <col min="9297" max="9297" width="11.453125" style="2"/>
    <col min="9298" max="9298" width="0" style="2" hidden="1" customWidth="1"/>
    <col min="9299" max="9472" width="11.453125" style="2"/>
    <col min="9473" max="9506" width="2.26953125" style="2" customWidth="1"/>
    <col min="9507" max="9507" width="2.54296875" style="2" customWidth="1"/>
    <col min="9508" max="9514" width="2.26953125" style="2" customWidth="1"/>
    <col min="9515" max="9515" width="4.453125" style="2" customWidth="1"/>
    <col min="9516" max="9522" width="2.26953125" style="2" customWidth="1"/>
    <col min="9523" max="9523" width="4.453125" style="2" customWidth="1"/>
    <col min="9524" max="9524" width="2.26953125" style="2" customWidth="1"/>
    <col min="9525" max="9552" width="0" style="2" hidden="1" customWidth="1"/>
    <col min="9553" max="9553" width="11.453125" style="2"/>
    <col min="9554" max="9554" width="0" style="2" hidden="1" customWidth="1"/>
    <col min="9555" max="9728" width="11.453125" style="2"/>
    <col min="9729" max="9762" width="2.26953125" style="2" customWidth="1"/>
    <col min="9763" max="9763" width="2.54296875" style="2" customWidth="1"/>
    <col min="9764" max="9770" width="2.26953125" style="2" customWidth="1"/>
    <col min="9771" max="9771" width="4.453125" style="2" customWidth="1"/>
    <col min="9772" max="9778" width="2.26953125" style="2" customWidth="1"/>
    <col min="9779" max="9779" width="4.453125" style="2" customWidth="1"/>
    <col min="9780" max="9780" width="2.26953125" style="2" customWidth="1"/>
    <col min="9781" max="9808" width="0" style="2" hidden="1" customWidth="1"/>
    <col min="9809" max="9809" width="11.453125" style="2"/>
    <col min="9810" max="9810" width="0" style="2" hidden="1" customWidth="1"/>
    <col min="9811" max="9984" width="11.453125" style="2"/>
    <col min="9985" max="10018" width="2.26953125" style="2" customWidth="1"/>
    <col min="10019" max="10019" width="2.54296875" style="2" customWidth="1"/>
    <col min="10020" max="10026" width="2.26953125" style="2" customWidth="1"/>
    <col min="10027" max="10027" width="4.453125" style="2" customWidth="1"/>
    <col min="10028" max="10034" width="2.26953125" style="2" customWidth="1"/>
    <col min="10035" max="10035" width="4.453125" style="2" customWidth="1"/>
    <col min="10036" max="10036" width="2.26953125" style="2" customWidth="1"/>
    <col min="10037" max="10064" width="0" style="2" hidden="1" customWidth="1"/>
    <col min="10065" max="10065" width="11.453125" style="2"/>
    <col min="10066" max="10066" width="0" style="2" hidden="1" customWidth="1"/>
    <col min="10067" max="10240" width="11.453125" style="2"/>
    <col min="10241" max="10274" width="2.26953125" style="2" customWidth="1"/>
    <col min="10275" max="10275" width="2.54296875" style="2" customWidth="1"/>
    <col min="10276" max="10282" width="2.26953125" style="2" customWidth="1"/>
    <col min="10283" max="10283" width="4.453125" style="2" customWidth="1"/>
    <col min="10284" max="10290" width="2.26953125" style="2" customWidth="1"/>
    <col min="10291" max="10291" width="4.453125" style="2" customWidth="1"/>
    <col min="10292" max="10292" width="2.26953125" style="2" customWidth="1"/>
    <col min="10293" max="10320" width="0" style="2" hidden="1" customWidth="1"/>
    <col min="10321" max="10321" width="11.453125" style="2"/>
    <col min="10322" max="10322" width="0" style="2" hidden="1" customWidth="1"/>
    <col min="10323" max="10496" width="11.453125" style="2"/>
    <col min="10497" max="10530" width="2.26953125" style="2" customWidth="1"/>
    <col min="10531" max="10531" width="2.54296875" style="2" customWidth="1"/>
    <col min="10532" max="10538" width="2.26953125" style="2" customWidth="1"/>
    <col min="10539" max="10539" width="4.453125" style="2" customWidth="1"/>
    <col min="10540" max="10546" width="2.26953125" style="2" customWidth="1"/>
    <col min="10547" max="10547" width="4.453125" style="2" customWidth="1"/>
    <col min="10548" max="10548" width="2.26953125" style="2" customWidth="1"/>
    <col min="10549" max="10576" width="0" style="2" hidden="1" customWidth="1"/>
    <col min="10577" max="10577" width="11.453125" style="2"/>
    <col min="10578" max="10578" width="0" style="2" hidden="1" customWidth="1"/>
    <col min="10579" max="10752" width="11.453125" style="2"/>
    <col min="10753" max="10786" width="2.26953125" style="2" customWidth="1"/>
    <col min="10787" max="10787" width="2.54296875" style="2" customWidth="1"/>
    <col min="10788" max="10794" width="2.26953125" style="2" customWidth="1"/>
    <col min="10795" max="10795" width="4.453125" style="2" customWidth="1"/>
    <col min="10796" max="10802" width="2.26953125" style="2" customWidth="1"/>
    <col min="10803" max="10803" width="4.453125" style="2" customWidth="1"/>
    <col min="10804" max="10804" width="2.26953125" style="2" customWidth="1"/>
    <col min="10805" max="10832" width="0" style="2" hidden="1" customWidth="1"/>
    <col min="10833" max="10833" width="11.453125" style="2"/>
    <col min="10834" max="10834" width="0" style="2" hidden="1" customWidth="1"/>
    <col min="10835" max="11008" width="11.453125" style="2"/>
    <col min="11009" max="11042" width="2.26953125" style="2" customWidth="1"/>
    <col min="11043" max="11043" width="2.54296875" style="2" customWidth="1"/>
    <col min="11044" max="11050" width="2.26953125" style="2" customWidth="1"/>
    <col min="11051" max="11051" width="4.453125" style="2" customWidth="1"/>
    <col min="11052" max="11058" width="2.26953125" style="2" customWidth="1"/>
    <col min="11059" max="11059" width="4.453125" style="2" customWidth="1"/>
    <col min="11060" max="11060" width="2.26953125" style="2" customWidth="1"/>
    <col min="11061" max="11088" width="0" style="2" hidden="1" customWidth="1"/>
    <col min="11089" max="11089" width="11.453125" style="2"/>
    <col min="11090" max="11090" width="0" style="2" hidden="1" customWidth="1"/>
    <col min="11091" max="11264" width="11.453125" style="2"/>
    <col min="11265" max="11298" width="2.26953125" style="2" customWidth="1"/>
    <col min="11299" max="11299" width="2.54296875" style="2" customWidth="1"/>
    <col min="11300" max="11306" width="2.26953125" style="2" customWidth="1"/>
    <col min="11307" max="11307" width="4.453125" style="2" customWidth="1"/>
    <col min="11308" max="11314" width="2.26953125" style="2" customWidth="1"/>
    <col min="11315" max="11315" width="4.453125" style="2" customWidth="1"/>
    <col min="11316" max="11316" width="2.26953125" style="2" customWidth="1"/>
    <col min="11317" max="11344" width="0" style="2" hidden="1" customWidth="1"/>
    <col min="11345" max="11345" width="11.453125" style="2"/>
    <col min="11346" max="11346" width="0" style="2" hidden="1" customWidth="1"/>
    <col min="11347" max="11520" width="11.453125" style="2"/>
    <col min="11521" max="11554" width="2.26953125" style="2" customWidth="1"/>
    <col min="11555" max="11555" width="2.54296875" style="2" customWidth="1"/>
    <col min="11556" max="11562" width="2.26953125" style="2" customWidth="1"/>
    <col min="11563" max="11563" width="4.453125" style="2" customWidth="1"/>
    <col min="11564" max="11570" width="2.26953125" style="2" customWidth="1"/>
    <col min="11571" max="11571" width="4.453125" style="2" customWidth="1"/>
    <col min="11572" max="11572" width="2.26953125" style="2" customWidth="1"/>
    <col min="11573" max="11600" width="0" style="2" hidden="1" customWidth="1"/>
    <col min="11601" max="11601" width="11.453125" style="2"/>
    <col min="11602" max="11602" width="0" style="2" hidden="1" customWidth="1"/>
    <col min="11603" max="11776" width="11.453125" style="2"/>
    <col min="11777" max="11810" width="2.26953125" style="2" customWidth="1"/>
    <col min="11811" max="11811" width="2.54296875" style="2" customWidth="1"/>
    <col min="11812" max="11818" width="2.26953125" style="2" customWidth="1"/>
    <col min="11819" max="11819" width="4.453125" style="2" customWidth="1"/>
    <col min="11820" max="11826" width="2.26953125" style="2" customWidth="1"/>
    <col min="11827" max="11827" width="4.453125" style="2" customWidth="1"/>
    <col min="11828" max="11828" width="2.26953125" style="2" customWidth="1"/>
    <col min="11829" max="11856" width="0" style="2" hidden="1" customWidth="1"/>
    <col min="11857" max="11857" width="11.453125" style="2"/>
    <col min="11858" max="11858" width="0" style="2" hidden="1" customWidth="1"/>
    <col min="11859" max="12032" width="11.453125" style="2"/>
    <col min="12033" max="12066" width="2.26953125" style="2" customWidth="1"/>
    <col min="12067" max="12067" width="2.54296875" style="2" customWidth="1"/>
    <col min="12068" max="12074" width="2.26953125" style="2" customWidth="1"/>
    <col min="12075" max="12075" width="4.453125" style="2" customWidth="1"/>
    <col min="12076" max="12082" width="2.26953125" style="2" customWidth="1"/>
    <col min="12083" max="12083" width="4.453125" style="2" customWidth="1"/>
    <col min="12084" max="12084" width="2.26953125" style="2" customWidth="1"/>
    <col min="12085" max="12112" width="0" style="2" hidden="1" customWidth="1"/>
    <col min="12113" max="12113" width="11.453125" style="2"/>
    <col min="12114" max="12114" width="0" style="2" hidden="1" customWidth="1"/>
    <col min="12115" max="12288" width="11.453125" style="2"/>
    <col min="12289" max="12322" width="2.26953125" style="2" customWidth="1"/>
    <col min="12323" max="12323" width="2.54296875" style="2" customWidth="1"/>
    <col min="12324" max="12330" width="2.26953125" style="2" customWidth="1"/>
    <col min="12331" max="12331" width="4.453125" style="2" customWidth="1"/>
    <col min="12332" max="12338" width="2.26953125" style="2" customWidth="1"/>
    <col min="12339" max="12339" width="4.453125" style="2" customWidth="1"/>
    <col min="12340" max="12340" width="2.26953125" style="2" customWidth="1"/>
    <col min="12341" max="12368" width="0" style="2" hidden="1" customWidth="1"/>
    <col min="12369" max="12369" width="11.453125" style="2"/>
    <col min="12370" max="12370" width="0" style="2" hidden="1" customWidth="1"/>
    <col min="12371" max="12544" width="11.453125" style="2"/>
    <col min="12545" max="12578" width="2.26953125" style="2" customWidth="1"/>
    <col min="12579" max="12579" width="2.54296875" style="2" customWidth="1"/>
    <col min="12580" max="12586" width="2.26953125" style="2" customWidth="1"/>
    <col min="12587" max="12587" width="4.453125" style="2" customWidth="1"/>
    <col min="12588" max="12594" width="2.26953125" style="2" customWidth="1"/>
    <col min="12595" max="12595" width="4.453125" style="2" customWidth="1"/>
    <col min="12596" max="12596" width="2.26953125" style="2" customWidth="1"/>
    <col min="12597" max="12624" width="0" style="2" hidden="1" customWidth="1"/>
    <col min="12625" max="12625" width="11.453125" style="2"/>
    <col min="12626" max="12626" width="0" style="2" hidden="1" customWidth="1"/>
    <col min="12627" max="12800" width="11.453125" style="2"/>
    <col min="12801" max="12834" width="2.26953125" style="2" customWidth="1"/>
    <col min="12835" max="12835" width="2.54296875" style="2" customWidth="1"/>
    <col min="12836" max="12842" width="2.26953125" style="2" customWidth="1"/>
    <col min="12843" max="12843" width="4.453125" style="2" customWidth="1"/>
    <col min="12844" max="12850" width="2.26953125" style="2" customWidth="1"/>
    <col min="12851" max="12851" width="4.453125" style="2" customWidth="1"/>
    <col min="12852" max="12852" width="2.26953125" style="2" customWidth="1"/>
    <col min="12853" max="12880" width="0" style="2" hidden="1" customWidth="1"/>
    <col min="12881" max="12881" width="11.453125" style="2"/>
    <col min="12882" max="12882" width="0" style="2" hidden="1" customWidth="1"/>
    <col min="12883" max="13056" width="11.453125" style="2"/>
    <col min="13057" max="13090" width="2.26953125" style="2" customWidth="1"/>
    <col min="13091" max="13091" width="2.54296875" style="2" customWidth="1"/>
    <col min="13092" max="13098" width="2.26953125" style="2" customWidth="1"/>
    <col min="13099" max="13099" width="4.453125" style="2" customWidth="1"/>
    <col min="13100" max="13106" width="2.26953125" style="2" customWidth="1"/>
    <col min="13107" max="13107" width="4.453125" style="2" customWidth="1"/>
    <col min="13108" max="13108" width="2.26953125" style="2" customWidth="1"/>
    <col min="13109" max="13136" width="0" style="2" hidden="1" customWidth="1"/>
    <col min="13137" max="13137" width="11.453125" style="2"/>
    <col min="13138" max="13138" width="0" style="2" hidden="1" customWidth="1"/>
    <col min="13139" max="13312" width="11.453125" style="2"/>
    <col min="13313" max="13346" width="2.26953125" style="2" customWidth="1"/>
    <col min="13347" max="13347" width="2.54296875" style="2" customWidth="1"/>
    <col min="13348" max="13354" width="2.26953125" style="2" customWidth="1"/>
    <col min="13355" max="13355" width="4.453125" style="2" customWidth="1"/>
    <col min="13356" max="13362" width="2.26953125" style="2" customWidth="1"/>
    <col min="13363" max="13363" width="4.453125" style="2" customWidth="1"/>
    <col min="13364" max="13364" width="2.26953125" style="2" customWidth="1"/>
    <col min="13365" max="13392" width="0" style="2" hidden="1" customWidth="1"/>
    <col min="13393" max="13393" width="11.453125" style="2"/>
    <col min="13394" max="13394" width="0" style="2" hidden="1" customWidth="1"/>
    <col min="13395" max="13568" width="11.453125" style="2"/>
    <col min="13569" max="13602" width="2.26953125" style="2" customWidth="1"/>
    <col min="13603" max="13603" width="2.54296875" style="2" customWidth="1"/>
    <col min="13604" max="13610" width="2.26953125" style="2" customWidth="1"/>
    <col min="13611" max="13611" width="4.453125" style="2" customWidth="1"/>
    <col min="13612" max="13618" width="2.26953125" style="2" customWidth="1"/>
    <col min="13619" max="13619" width="4.453125" style="2" customWidth="1"/>
    <col min="13620" max="13620" width="2.26953125" style="2" customWidth="1"/>
    <col min="13621" max="13648" width="0" style="2" hidden="1" customWidth="1"/>
    <col min="13649" max="13649" width="11.453125" style="2"/>
    <col min="13650" max="13650" width="0" style="2" hidden="1" customWidth="1"/>
    <col min="13651" max="13824" width="11.453125" style="2"/>
    <col min="13825" max="13858" width="2.26953125" style="2" customWidth="1"/>
    <col min="13859" max="13859" width="2.54296875" style="2" customWidth="1"/>
    <col min="13860" max="13866" width="2.26953125" style="2" customWidth="1"/>
    <col min="13867" max="13867" width="4.453125" style="2" customWidth="1"/>
    <col min="13868" max="13874" width="2.26953125" style="2" customWidth="1"/>
    <col min="13875" max="13875" width="4.453125" style="2" customWidth="1"/>
    <col min="13876" max="13876" width="2.26953125" style="2" customWidth="1"/>
    <col min="13877" max="13904" width="0" style="2" hidden="1" customWidth="1"/>
    <col min="13905" max="13905" width="11.453125" style="2"/>
    <col min="13906" max="13906" width="0" style="2" hidden="1" customWidth="1"/>
    <col min="13907" max="14080" width="11.453125" style="2"/>
    <col min="14081" max="14114" width="2.26953125" style="2" customWidth="1"/>
    <col min="14115" max="14115" width="2.54296875" style="2" customWidth="1"/>
    <col min="14116" max="14122" width="2.26953125" style="2" customWidth="1"/>
    <col min="14123" max="14123" width="4.453125" style="2" customWidth="1"/>
    <col min="14124" max="14130" width="2.26953125" style="2" customWidth="1"/>
    <col min="14131" max="14131" width="4.453125" style="2" customWidth="1"/>
    <col min="14132" max="14132" width="2.26953125" style="2" customWidth="1"/>
    <col min="14133" max="14160" width="0" style="2" hidden="1" customWidth="1"/>
    <col min="14161" max="14161" width="11.453125" style="2"/>
    <col min="14162" max="14162" width="0" style="2" hidden="1" customWidth="1"/>
    <col min="14163" max="14336" width="11.453125" style="2"/>
    <col min="14337" max="14370" width="2.26953125" style="2" customWidth="1"/>
    <col min="14371" max="14371" width="2.54296875" style="2" customWidth="1"/>
    <col min="14372" max="14378" width="2.26953125" style="2" customWidth="1"/>
    <col min="14379" max="14379" width="4.453125" style="2" customWidth="1"/>
    <col min="14380" max="14386" width="2.26953125" style="2" customWidth="1"/>
    <col min="14387" max="14387" width="4.453125" style="2" customWidth="1"/>
    <col min="14388" max="14388" width="2.26953125" style="2" customWidth="1"/>
    <col min="14389" max="14416" width="0" style="2" hidden="1" customWidth="1"/>
    <col min="14417" max="14417" width="11.453125" style="2"/>
    <col min="14418" max="14418" width="0" style="2" hidden="1" customWidth="1"/>
    <col min="14419" max="14592" width="11.453125" style="2"/>
    <col min="14593" max="14626" width="2.26953125" style="2" customWidth="1"/>
    <col min="14627" max="14627" width="2.54296875" style="2" customWidth="1"/>
    <col min="14628" max="14634" width="2.26953125" style="2" customWidth="1"/>
    <col min="14635" max="14635" width="4.453125" style="2" customWidth="1"/>
    <col min="14636" max="14642" width="2.26953125" style="2" customWidth="1"/>
    <col min="14643" max="14643" width="4.453125" style="2" customWidth="1"/>
    <col min="14644" max="14644" width="2.26953125" style="2" customWidth="1"/>
    <col min="14645" max="14672" width="0" style="2" hidden="1" customWidth="1"/>
    <col min="14673" max="14673" width="11.453125" style="2"/>
    <col min="14674" max="14674" width="0" style="2" hidden="1" customWidth="1"/>
    <col min="14675" max="14848" width="11.453125" style="2"/>
    <col min="14849" max="14882" width="2.26953125" style="2" customWidth="1"/>
    <col min="14883" max="14883" width="2.54296875" style="2" customWidth="1"/>
    <col min="14884" max="14890" width="2.26953125" style="2" customWidth="1"/>
    <col min="14891" max="14891" width="4.453125" style="2" customWidth="1"/>
    <col min="14892" max="14898" width="2.26953125" style="2" customWidth="1"/>
    <col min="14899" max="14899" width="4.453125" style="2" customWidth="1"/>
    <col min="14900" max="14900" width="2.26953125" style="2" customWidth="1"/>
    <col min="14901" max="14928" width="0" style="2" hidden="1" customWidth="1"/>
    <col min="14929" max="14929" width="11.453125" style="2"/>
    <col min="14930" max="14930" width="0" style="2" hidden="1" customWidth="1"/>
    <col min="14931" max="15104" width="11.453125" style="2"/>
    <col min="15105" max="15138" width="2.26953125" style="2" customWidth="1"/>
    <col min="15139" max="15139" width="2.54296875" style="2" customWidth="1"/>
    <col min="15140" max="15146" width="2.26953125" style="2" customWidth="1"/>
    <col min="15147" max="15147" width="4.453125" style="2" customWidth="1"/>
    <col min="15148" max="15154" width="2.26953125" style="2" customWidth="1"/>
    <col min="15155" max="15155" width="4.453125" style="2" customWidth="1"/>
    <col min="15156" max="15156" width="2.26953125" style="2" customWidth="1"/>
    <col min="15157" max="15184" width="0" style="2" hidden="1" customWidth="1"/>
    <col min="15185" max="15185" width="11.453125" style="2"/>
    <col min="15186" max="15186" width="0" style="2" hidden="1" customWidth="1"/>
    <col min="15187" max="15360" width="11.453125" style="2"/>
    <col min="15361" max="15394" width="2.26953125" style="2" customWidth="1"/>
    <col min="15395" max="15395" width="2.54296875" style="2" customWidth="1"/>
    <col min="15396" max="15402" width="2.26953125" style="2" customWidth="1"/>
    <col min="15403" max="15403" width="4.453125" style="2" customWidth="1"/>
    <col min="15404" max="15410" width="2.26953125" style="2" customWidth="1"/>
    <col min="15411" max="15411" width="4.453125" style="2" customWidth="1"/>
    <col min="15412" max="15412" width="2.26953125" style="2" customWidth="1"/>
    <col min="15413" max="15440" width="0" style="2" hidden="1" customWidth="1"/>
    <col min="15441" max="15441" width="11.453125" style="2"/>
    <col min="15442" max="15442" width="0" style="2" hidden="1" customWidth="1"/>
    <col min="15443" max="15616" width="11.453125" style="2"/>
    <col min="15617" max="15650" width="2.26953125" style="2" customWidth="1"/>
    <col min="15651" max="15651" width="2.54296875" style="2" customWidth="1"/>
    <col min="15652" max="15658" width="2.26953125" style="2" customWidth="1"/>
    <col min="15659" max="15659" width="4.453125" style="2" customWidth="1"/>
    <col min="15660" max="15666" width="2.26953125" style="2" customWidth="1"/>
    <col min="15667" max="15667" width="4.453125" style="2" customWidth="1"/>
    <col min="15668" max="15668" width="2.26953125" style="2" customWidth="1"/>
    <col min="15669" max="15696" width="0" style="2" hidden="1" customWidth="1"/>
    <col min="15697" max="15697" width="11.453125" style="2"/>
    <col min="15698" max="15698" width="0" style="2" hidden="1" customWidth="1"/>
    <col min="15699" max="15872" width="11.453125" style="2"/>
    <col min="15873" max="15906" width="2.26953125" style="2" customWidth="1"/>
    <col min="15907" max="15907" width="2.54296875" style="2" customWidth="1"/>
    <col min="15908" max="15914" width="2.26953125" style="2" customWidth="1"/>
    <col min="15915" max="15915" width="4.453125" style="2" customWidth="1"/>
    <col min="15916" max="15922" width="2.26953125" style="2" customWidth="1"/>
    <col min="15923" max="15923" width="4.453125" style="2" customWidth="1"/>
    <col min="15924" max="15924" width="2.26953125" style="2" customWidth="1"/>
    <col min="15925" max="15952" width="0" style="2" hidden="1" customWidth="1"/>
    <col min="15953" max="15953" width="11.453125" style="2"/>
    <col min="15954" max="15954" width="0" style="2" hidden="1" customWidth="1"/>
    <col min="15955" max="16128" width="11.453125" style="2"/>
    <col min="16129" max="16162" width="2.26953125" style="2" customWidth="1"/>
    <col min="16163" max="16163" width="2.54296875" style="2" customWidth="1"/>
    <col min="16164" max="16170" width="2.26953125" style="2" customWidth="1"/>
    <col min="16171" max="16171" width="4.453125" style="2" customWidth="1"/>
    <col min="16172" max="16178" width="2.26953125" style="2" customWidth="1"/>
    <col min="16179" max="16179" width="4.453125" style="2" customWidth="1"/>
    <col min="16180" max="16180" width="2.26953125" style="2" customWidth="1"/>
    <col min="16181" max="16208" width="0" style="2" hidden="1" customWidth="1"/>
    <col min="16209" max="16209" width="11.453125" style="2"/>
    <col min="16210" max="16210" width="0" style="2" hidden="1" customWidth="1"/>
    <col min="16211" max="16384" width="11.453125" style="2"/>
  </cols>
  <sheetData>
    <row r="1" spans="1:61" ht="18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6" t="s">
        <v>1</v>
      </c>
      <c r="AP1" s="107"/>
      <c r="AQ1" s="107"/>
      <c r="AR1" s="107"/>
      <c r="AS1" s="107"/>
      <c r="AT1" s="107"/>
      <c r="AU1" s="107"/>
      <c r="AV1" s="107"/>
      <c r="AW1" s="107"/>
      <c r="AX1" s="107"/>
      <c r="AY1" s="108"/>
      <c r="AZ1" s="108"/>
    </row>
    <row r="2" spans="1:61" ht="24.75" customHeight="1" x14ac:dyDescent="0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4"/>
      <c r="AP2" s="55"/>
      <c r="AQ2" s="55"/>
      <c r="AR2" s="55"/>
      <c r="AS2" s="55"/>
      <c r="AT2" s="55"/>
      <c r="AU2" s="55"/>
      <c r="AV2" s="55"/>
      <c r="AW2" s="55"/>
      <c r="AX2" s="55"/>
      <c r="AY2" s="56"/>
      <c r="AZ2" s="56"/>
    </row>
    <row r="3" spans="1:61" ht="24" customHeight="1" x14ac:dyDescent="0.25">
      <c r="A3" s="109" t="s">
        <v>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</row>
    <row r="4" spans="1:61" ht="24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4"/>
      <c r="AC4" s="3"/>
      <c r="AD4" s="3"/>
      <c r="AE4" s="3"/>
      <c r="AF4" s="3"/>
      <c r="AG4" s="3"/>
      <c r="AH4" s="3"/>
      <c r="AI4" s="3"/>
      <c r="AJ4" s="3"/>
      <c r="AK4" s="4"/>
      <c r="AL4" s="5"/>
      <c r="AM4" s="6"/>
      <c r="AN4" s="6"/>
      <c r="AO4" s="7"/>
      <c r="AP4" s="106"/>
      <c r="AQ4" s="107"/>
      <c r="AR4" s="107"/>
      <c r="AS4" s="107"/>
      <c r="AT4" s="107"/>
      <c r="AU4" s="107"/>
      <c r="AV4" s="107"/>
      <c r="AW4" s="107"/>
      <c r="AX4" s="107"/>
      <c r="AY4" s="107"/>
      <c r="AZ4" s="8"/>
    </row>
    <row r="5" spans="1:61" s="13" customFormat="1" ht="17.25" customHeight="1" thickBot="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10"/>
      <c r="S5" s="10"/>
      <c r="T5" s="110"/>
      <c r="U5" s="110"/>
      <c r="V5" s="110"/>
      <c r="W5" s="110"/>
      <c r="X5" s="110"/>
      <c r="Y5" s="110"/>
      <c r="Z5" s="110"/>
      <c r="AA5" s="110"/>
      <c r="AB5" s="11"/>
      <c r="AC5" s="110"/>
      <c r="AD5" s="110"/>
      <c r="AE5" s="110"/>
      <c r="AF5" s="110"/>
      <c r="AG5" s="110"/>
      <c r="AH5" s="110"/>
      <c r="AI5" s="110"/>
      <c r="AJ5" s="110"/>
      <c r="AK5" s="12"/>
      <c r="AL5" s="111" t="s">
        <v>3</v>
      </c>
      <c r="AM5" s="111"/>
      <c r="AN5" s="111"/>
      <c r="AO5" s="111"/>
      <c r="AP5" s="111"/>
      <c r="AQ5" s="111"/>
      <c r="AR5" s="111"/>
      <c r="AS5" s="12"/>
      <c r="AT5" s="111" t="s">
        <v>4</v>
      </c>
      <c r="AU5" s="111"/>
      <c r="AV5" s="111"/>
      <c r="AW5" s="111"/>
      <c r="AX5" s="111"/>
      <c r="AY5" s="111"/>
      <c r="AZ5" s="111"/>
    </row>
    <row r="6" spans="1:61" ht="13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12"/>
      <c r="U6" s="112"/>
      <c r="V6" s="112"/>
      <c r="W6" s="112"/>
      <c r="X6" s="112"/>
      <c r="Y6" s="112"/>
      <c r="Z6" s="112"/>
      <c r="AA6" s="112"/>
      <c r="AB6" s="14"/>
      <c r="AC6" s="112"/>
      <c r="AD6" s="112"/>
      <c r="AE6" s="112"/>
      <c r="AF6" s="112"/>
      <c r="AG6" s="112"/>
      <c r="AH6" s="112"/>
      <c r="AI6" s="112"/>
      <c r="AJ6" s="112"/>
      <c r="AK6" s="14"/>
      <c r="AL6" s="103"/>
      <c r="AM6" s="113"/>
      <c r="AN6" s="115"/>
      <c r="AO6" s="113"/>
      <c r="AP6" s="116"/>
      <c r="AQ6" s="103"/>
      <c r="AR6" s="113"/>
      <c r="AS6" s="12"/>
      <c r="AT6" s="103"/>
      <c r="AU6" s="103"/>
      <c r="AV6" s="103"/>
      <c r="AW6" s="103"/>
      <c r="AX6" s="103"/>
      <c r="AY6" s="103"/>
      <c r="AZ6" s="103"/>
    </row>
    <row r="7" spans="1:61" ht="13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12"/>
      <c r="U7" s="112"/>
      <c r="V7" s="112"/>
      <c r="W7" s="112"/>
      <c r="X7" s="112"/>
      <c r="Y7" s="112"/>
      <c r="Z7" s="112"/>
      <c r="AA7" s="112"/>
      <c r="AB7" s="14"/>
      <c r="AC7" s="112"/>
      <c r="AD7" s="112"/>
      <c r="AE7" s="112"/>
      <c r="AF7" s="112"/>
      <c r="AG7" s="112"/>
      <c r="AH7" s="112"/>
      <c r="AI7" s="112"/>
      <c r="AJ7" s="112"/>
      <c r="AK7" s="14"/>
      <c r="AL7" s="114"/>
      <c r="AM7" s="114"/>
      <c r="AN7" s="117"/>
      <c r="AO7" s="114"/>
      <c r="AP7" s="118"/>
      <c r="AQ7" s="114"/>
      <c r="AR7" s="114"/>
      <c r="AS7" s="12"/>
      <c r="AT7" s="104"/>
      <c r="AU7" s="104"/>
      <c r="AV7" s="104"/>
      <c r="AW7" s="104"/>
      <c r="AX7" s="104"/>
      <c r="AY7" s="104"/>
      <c r="AZ7" s="104"/>
    </row>
    <row r="8" spans="1:61" ht="9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57"/>
      <c r="U8" s="57"/>
      <c r="V8" s="57"/>
      <c r="W8" s="57"/>
      <c r="X8" s="57"/>
      <c r="Y8" s="57"/>
      <c r="Z8" s="57"/>
      <c r="AA8" s="57"/>
      <c r="AB8" s="14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>
        <v>2023</v>
      </c>
      <c r="AO8" s="57"/>
      <c r="AP8" s="57"/>
      <c r="AQ8" s="57"/>
      <c r="AR8" s="57"/>
      <c r="AS8" s="12"/>
      <c r="AT8" s="52" t="s">
        <v>5</v>
      </c>
      <c r="AU8" s="52"/>
      <c r="AV8" s="52"/>
      <c r="AW8" s="52"/>
      <c r="AX8" s="52"/>
      <c r="AY8" s="52"/>
      <c r="AZ8" s="52"/>
    </row>
    <row r="9" spans="1:61" ht="25.5" customHeight="1" thickBot="1" x14ac:dyDescent="0.3">
      <c r="A9" s="86" t="s">
        <v>6</v>
      </c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7"/>
      <c r="AS9" s="86" t="s">
        <v>7</v>
      </c>
      <c r="AT9" s="86"/>
      <c r="AU9" s="86"/>
      <c r="AV9" s="86"/>
      <c r="AW9" s="86"/>
      <c r="AX9" s="86"/>
      <c r="AY9" s="86"/>
      <c r="AZ9" s="86"/>
    </row>
    <row r="10" spans="1:61" ht="150" customHeight="1" x14ac:dyDescent="0.25">
      <c r="A10" s="88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90"/>
      <c r="AS10" s="91"/>
      <c r="AT10" s="92"/>
      <c r="AU10" s="92"/>
      <c r="AV10" s="92"/>
      <c r="AW10" s="92"/>
      <c r="AX10" s="92"/>
      <c r="AY10" s="92"/>
      <c r="AZ10" s="92"/>
    </row>
    <row r="11" spans="1:61" ht="12.75" customHeight="1" x14ac:dyDescent="0.25">
      <c r="A11" s="1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  <c r="U11" s="16"/>
      <c r="V11" s="16"/>
      <c r="W11" s="16"/>
      <c r="X11" s="16"/>
      <c r="Y11" s="16"/>
      <c r="Z11" s="16"/>
      <c r="AA11" s="16"/>
      <c r="AB11" s="17"/>
      <c r="AC11" s="16"/>
      <c r="AD11" s="16"/>
      <c r="AE11" s="16"/>
      <c r="AF11" s="16"/>
      <c r="AG11" s="16"/>
      <c r="AH11" s="16"/>
      <c r="AI11" s="16"/>
      <c r="AJ11" s="16"/>
      <c r="AK11" s="17"/>
      <c r="AL11" s="18"/>
      <c r="AM11" s="18"/>
      <c r="AN11" s="18"/>
      <c r="AO11" s="18"/>
      <c r="AP11" s="18"/>
      <c r="AQ11" s="18"/>
      <c r="AR11" s="18"/>
      <c r="AS11" s="11"/>
      <c r="AT11" s="19"/>
      <c r="AU11" s="19"/>
      <c r="AV11" s="19"/>
      <c r="AW11" s="52"/>
      <c r="AX11" s="52"/>
      <c r="AY11" s="52"/>
      <c r="AZ11" s="52"/>
    </row>
    <row r="12" spans="1:61" s="20" customFormat="1" ht="13" customHeight="1" x14ac:dyDescent="0.2">
      <c r="A12" s="93" t="s">
        <v>8</v>
      </c>
      <c r="B12" s="93"/>
      <c r="C12" s="93"/>
      <c r="D12" s="93"/>
      <c r="E12" s="94"/>
      <c r="F12" s="97" t="s">
        <v>6</v>
      </c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9"/>
      <c r="AL12" s="99"/>
      <c r="AM12" s="99"/>
      <c r="AN12" s="99"/>
      <c r="AO12" s="99"/>
      <c r="AP12" s="99"/>
      <c r="AQ12" s="99"/>
      <c r="AR12" s="99"/>
      <c r="AS12" s="97" t="s">
        <v>9</v>
      </c>
      <c r="AT12" s="99"/>
      <c r="AU12" s="99"/>
      <c r="AV12" s="99"/>
      <c r="AW12" s="99"/>
      <c r="AX12" s="99"/>
      <c r="AY12" s="99"/>
      <c r="AZ12" s="99"/>
    </row>
    <row r="13" spans="1:61" s="20" customFormat="1" ht="15" customHeight="1" thickBot="1" x14ac:dyDescent="0.25">
      <c r="A13" s="95"/>
      <c r="B13" s="95"/>
      <c r="C13" s="95"/>
      <c r="D13" s="95"/>
      <c r="E13" s="96"/>
      <c r="F13" s="100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101"/>
      <c r="AL13" s="101"/>
      <c r="AM13" s="101"/>
      <c r="AN13" s="101"/>
      <c r="AO13" s="101"/>
      <c r="AP13" s="101"/>
      <c r="AQ13" s="101"/>
      <c r="AR13" s="101"/>
      <c r="AS13" s="102"/>
      <c r="AT13" s="101"/>
      <c r="AU13" s="101"/>
      <c r="AV13" s="101"/>
      <c r="AW13" s="101"/>
      <c r="AX13" s="101"/>
      <c r="AY13" s="101"/>
      <c r="AZ13" s="101"/>
    </row>
    <row r="14" spans="1:61" s="20" customFormat="1" ht="12" customHeight="1" x14ac:dyDescent="0.3">
      <c r="A14" s="21"/>
      <c r="B14" s="21"/>
      <c r="C14" s="21"/>
      <c r="D14" s="22"/>
      <c r="E14" s="23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2"/>
      <c r="AL14" s="22"/>
      <c r="AM14" s="22"/>
      <c r="AN14" s="22"/>
      <c r="AO14" s="22"/>
      <c r="AP14" s="22"/>
      <c r="AQ14" s="22"/>
      <c r="AR14" s="23"/>
      <c r="AS14" s="21"/>
      <c r="AT14" s="21"/>
      <c r="AU14" s="21"/>
      <c r="AV14" s="21"/>
      <c r="AW14" s="21"/>
      <c r="AX14" s="21"/>
      <c r="AY14" s="21"/>
      <c r="AZ14" s="21"/>
      <c r="BA14" s="24"/>
    </row>
    <row r="15" spans="1:61" s="20" customFormat="1" ht="25" customHeight="1" x14ac:dyDescent="0.35">
      <c r="A15" s="21"/>
      <c r="B15" s="77"/>
      <c r="C15" s="77"/>
      <c r="D15" s="77"/>
      <c r="E15" s="25"/>
      <c r="F15" s="26"/>
      <c r="G15" s="27" t="str">
        <f>IF(ISBLANK(B15),"",VLOOKUP(B15,'[1]CLAVES INGRESOS'!$A$1:$B$65536,2,0))</f>
        <v/>
      </c>
      <c r="H15" s="27">
        <f ca="1">H15:H30</f>
        <v>0</v>
      </c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6"/>
      <c r="AK15" s="28"/>
      <c r="AL15" s="29"/>
      <c r="AM15" s="30"/>
      <c r="AN15" s="30"/>
      <c r="AO15" s="30"/>
      <c r="AP15" s="30"/>
      <c r="AQ15" s="30"/>
      <c r="AR15" s="31"/>
      <c r="AS15" s="32"/>
      <c r="AT15" s="78"/>
      <c r="AU15" s="79"/>
      <c r="AV15" s="79"/>
      <c r="AW15" s="79"/>
      <c r="AX15" s="79"/>
      <c r="AY15" s="79"/>
      <c r="AZ15" s="33"/>
      <c r="BA15" s="34" t="str">
        <f>IF(ISBLANK(B15),"",VLOOKUP(B15,'[1]CLAVES INGRESOS'!$A$1:$C$65536,3,0))</f>
        <v/>
      </c>
      <c r="BB15" s="35">
        <v>6</v>
      </c>
      <c r="BC15" s="36">
        <f>SUMIF(BA15:BA36,1,AL15:AQ36)</f>
        <v>0</v>
      </c>
      <c r="BD15" s="37" t="str">
        <f>IF(BC15=0,"",BC15)</f>
        <v/>
      </c>
      <c r="BE15" s="37" t="b">
        <f>OR(BA15=6,BA15=7,BA15=8,BA15=9,BA15=10)</f>
        <v>0</v>
      </c>
      <c r="BF15" s="37" t="str">
        <f t="shared" ref="BF15:BF25" si="0">IF(BE15,VLOOKUP(BA15,$BB$15:$BD$19,3,0),"")</f>
        <v/>
      </c>
      <c r="BG15" s="37"/>
      <c r="BH15" s="38"/>
      <c r="BI15" s="38"/>
    </row>
    <row r="16" spans="1:61" s="20" customFormat="1" ht="25" customHeight="1" x14ac:dyDescent="0.35">
      <c r="A16" s="21"/>
      <c r="B16" s="77"/>
      <c r="C16" s="77"/>
      <c r="D16" s="77"/>
      <c r="E16" s="25"/>
      <c r="F16" s="26"/>
      <c r="G16" s="27" t="str">
        <f>IF(ISBLANK(B16),"",VLOOKUP(B16,'[1]CLAVES INGRESOS'!$A$1:$B$65536,2,0))</f>
        <v/>
      </c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58"/>
      <c r="AS16" s="39"/>
      <c r="AT16" s="78"/>
      <c r="AU16" s="79"/>
      <c r="AV16" s="79"/>
      <c r="AW16" s="79"/>
      <c r="AX16" s="79"/>
      <c r="AY16" s="79"/>
      <c r="AZ16" s="33"/>
      <c r="BA16" s="34" t="str">
        <f>IF(ISBLANK(B16),"",VLOOKUP(B16,'[1]CLAVES INGRESOS'!$A$1:$C$65536,3,0))</f>
        <v/>
      </c>
      <c r="BB16" s="35">
        <v>7</v>
      </c>
      <c r="BC16" s="36">
        <f>SUMIF(BA15:BA36,2,AL15:AQ36)</f>
        <v>0</v>
      </c>
      <c r="BD16" s="37" t="str">
        <f>IF(BC16=0,"",BC16)</f>
        <v/>
      </c>
      <c r="BE16" s="37" t="b">
        <f t="shared" ref="BE16:BE35" si="1">OR(BA16=6,BA16=7,BA16=8,BA16=9,BA16=10)</f>
        <v>0</v>
      </c>
      <c r="BF16" s="37" t="str">
        <f t="shared" si="0"/>
        <v/>
      </c>
      <c r="BG16" s="38"/>
      <c r="BH16" s="38"/>
      <c r="BI16" s="38"/>
    </row>
    <row r="17" spans="1:84" s="20" customFormat="1" ht="25" customHeight="1" x14ac:dyDescent="0.35">
      <c r="A17" s="21"/>
      <c r="B17" s="77"/>
      <c r="C17" s="77"/>
      <c r="D17" s="77"/>
      <c r="E17" s="25"/>
      <c r="F17" s="26"/>
      <c r="G17" s="27" t="str">
        <f>IF(ISBLANK(B17),"",VLOOKUP(B17,'[1]CLAVES INGRESOS'!$A$1:$B$65536,2,0))</f>
        <v/>
      </c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58"/>
      <c r="AS17" s="32"/>
      <c r="AT17" s="78"/>
      <c r="AU17" s="79"/>
      <c r="AV17" s="79"/>
      <c r="AW17" s="79"/>
      <c r="AX17" s="79"/>
      <c r="AY17" s="79"/>
      <c r="AZ17" s="33"/>
      <c r="BA17" s="34" t="str">
        <f>IF(ISBLANK(B17),"",VLOOKUP(B17,'[1]CLAVES INGRESOS'!$A$1:$C$65536,3,0))</f>
        <v/>
      </c>
      <c r="BB17" s="35">
        <v>8</v>
      </c>
      <c r="BC17" s="36">
        <f>SUMIF(BA15:BA36,3,AL15:AQ36)</f>
        <v>0</v>
      </c>
      <c r="BD17" s="37" t="str">
        <f>IF(BC17=0,"",BC17)</f>
        <v/>
      </c>
      <c r="BE17" s="37" t="b">
        <f t="shared" si="1"/>
        <v>0</v>
      </c>
      <c r="BF17" s="37" t="str">
        <f t="shared" si="0"/>
        <v/>
      </c>
      <c r="BG17" s="37"/>
      <c r="BH17" s="38"/>
      <c r="BI17" s="38"/>
    </row>
    <row r="18" spans="1:84" s="20" customFormat="1" ht="25" customHeight="1" x14ac:dyDescent="0.35">
      <c r="A18" s="21"/>
      <c r="B18" s="77"/>
      <c r="C18" s="77"/>
      <c r="D18" s="77"/>
      <c r="E18" s="25"/>
      <c r="F18" s="26"/>
      <c r="G18" s="27" t="str">
        <f>IF(ISBLANK(B18),"",VLOOKUP(B18,'[1]CLAVES INGRESOS'!$A$1:$B$65536,2,0))</f>
        <v/>
      </c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58"/>
      <c r="AS18" s="39"/>
      <c r="AT18" s="78"/>
      <c r="AU18" s="79"/>
      <c r="AV18" s="79"/>
      <c r="AW18" s="79"/>
      <c r="AX18" s="79"/>
      <c r="AY18" s="79"/>
      <c r="AZ18" s="33"/>
      <c r="BA18" s="34" t="str">
        <f>IF(ISBLANK(B18),"",VLOOKUP(B18,'[1]CLAVES INGRESOS'!$A$1:$C$65536,3,0))</f>
        <v/>
      </c>
      <c r="BB18" s="35">
        <v>9</v>
      </c>
      <c r="BC18" s="36">
        <f>SUMIF(BA15:BA36,4,AL15:AQ36)</f>
        <v>0</v>
      </c>
      <c r="BD18" s="37" t="str">
        <f>IF(BC18=0,"",BC18)</f>
        <v/>
      </c>
      <c r="BE18" s="37" t="b">
        <f t="shared" si="1"/>
        <v>0</v>
      </c>
      <c r="BF18" s="37" t="str">
        <f t="shared" si="0"/>
        <v/>
      </c>
      <c r="BG18" s="38"/>
      <c r="BH18" s="38"/>
      <c r="BI18" s="38"/>
      <c r="CD18" s="20" t="s">
        <v>16</v>
      </c>
    </row>
    <row r="19" spans="1:84" s="20" customFormat="1" ht="25" customHeight="1" x14ac:dyDescent="0.35">
      <c r="A19" s="21"/>
      <c r="B19" s="77"/>
      <c r="C19" s="77"/>
      <c r="D19" s="77"/>
      <c r="E19" s="25"/>
      <c r="F19" s="26"/>
      <c r="G19" s="27" t="str">
        <f>IF(ISBLANK(B19),"",VLOOKUP(B19,'[1]CLAVES INGRESOS'!$A$1:$B$65536,2,0))</f>
        <v/>
      </c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58"/>
      <c r="AS19" s="32"/>
      <c r="AT19" s="78"/>
      <c r="AU19" s="79"/>
      <c r="AV19" s="79"/>
      <c r="AW19" s="79"/>
      <c r="AX19" s="79"/>
      <c r="AY19" s="79"/>
      <c r="AZ19" s="33"/>
      <c r="BA19" s="34" t="str">
        <f>IF(ISBLANK(B19),"",VLOOKUP(B19,'[1]CLAVES INGRESOS'!$A$1:$C$65536,3,0))</f>
        <v/>
      </c>
      <c r="BB19" s="35">
        <v>10</v>
      </c>
      <c r="BC19" s="36">
        <f>SUMIF(BA15:BA36,5,AL15:AQ36)</f>
        <v>0</v>
      </c>
      <c r="BD19" s="37" t="str">
        <f>IF(BC19=0,"",BC19)</f>
        <v/>
      </c>
      <c r="BE19" s="37" t="b">
        <f t="shared" si="1"/>
        <v>0</v>
      </c>
      <c r="BF19" s="37" t="str">
        <f t="shared" si="0"/>
        <v/>
      </c>
      <c r="BG19" s="37"/>
      <c r="BH19" s="38"/>
      <c r="BI19" s="38"/>
    </row>
    <row r="20" spans="1:84" s="20" customFormat="1" ht="25" customHeight="1" x14ac:dyDescent="0.35">
      <c r="A20" s="21"/>
      <c r="B20" s="77"/>
      <c r="C20" s="77"/>
      <c r="D20" s="77"/>
      <c r="E20" s="25"/>
      <c r="F20" s="26"/>
      <c r="G20" s="27" t="str">
        <f>IF(ISBLANK(B20),"",VLOOKUP(B20,'[1]CLAVES INGRESOS'!$A$1:$B$65536,2,0))</f>
        <v/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58"/>
      <c r="AS20" s="39"/>
      <c r="AT20" s="78"/>
      <c r="AU20" s="79"/>
      <c r="AV20" s="79"/>
      <c r="AW20" s="79"/>
      <c r="AX20" s="79"/>
      <c r="AY20" s="79"/>
      <c r="AZ20" s="33"/>
      <c r="BA20" s="34" t="str">
        <f>IF(ISBLANK(B20),"",VLOOKUP(B20,'[1]CLAVES INGRESOS'!$A$1:$C$65536,3,0))</f>
        <v/>
      </c>
      <c r="BB20" s="20">
        <v>12</v>
      </c>
      <c r="BC20" s="36"/>
      <c r="BD20" s="37"/>
      <c r="BE20" s="37" t="b">
        <f t="shared" si="1"/>
        <v>0</v>
      </c>
      <c r="BF20" s="37" t="str">
        <f t="shared" si="0"/>
        <v/>
      </c>
    </row>
    <row r="21" spans="1:84" s="20" customFormat="1" ht="25" customHeight="1" x14ac:dyDescent="0.35">
      <c r="A21" s="21"/>
      <c r="B21" s="77"/>
      <c r="C21" s="77"/>
      <c r="D21" s="77"/>
      <c r="E21" s="25"/>
      <c r="F21" s="26"/>
      <c r="G21" s="27" t="str">
        <f>IF(ISBLANK(B21),"",VLOOKUP(B21,'[1]CLAVES INGRESOS'!$A$1:$B$65536,2,0))</f>
        <v/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58"/>
      <c r="AS21" s="32"/>
      <c r="AT21" s="78"/>
      <c r="AU21" s="79"/>
      <c r="AV21" s="79"/>
      <c r="AW21" s="79"/>
      <c r="AX21" s="79"/>
      <c r="AY21" s="79"/>
      <c r="AZ21" s="33"/>
      <c r="BA21" s="34" t="str">
        <f>IF(ISBLANK(B21),"",VLOOKUP(B21,'[1]CLAVES INGRESOS'!$A$1:$C$65536,3,0))</f>
        <v/>
      </c>
      <c r="BD21" s="37"/>
      <c r="BE21" s="37" t="b">
        <f t="shared" si="1"/>
        <v>0</v>
      </c>
      <c r="BF21" s="37" t="str">
        <f t="shared" si="0"/>
        <v/>
      </c>
      <c r="BG21" s="37"/>
    </row>
    <row r="22" spans="1:84" s="20" customFormat="1" ht="25" customHeight="1" x14ac:dyDescent="0.35">
      <c r="A22" s="21"/>
      <c r="B22" s="77"/>
      <c r="C22" s="77"/>
      <c r="D22" s="77"/>
      <c r="E22" s="25"/>
      <c r="F22" s="26"/>
      <c r="G22" s="27" t="str">
        <f>IF(ISBLANK(B22),"",VLOOKUP(B22,'[1]CLAVES INGRESOS'!$A$1:$B$65536,2,0))</f>
        <v/>
      </c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 t="s">
        <v>0</v>
      </c>
      <c r="AL22" s="27"/>
      <c r="AM22" s="27"/>
      <c r="AN22" s="27"/>
      <c r="AO22" s="27"/>
      <c r="AP22" s="27"/>
      <c r="AQ22" s="27"/>
      <c r="AR22" s="58"/>
      <c r="AS22" s="39"/>
      <c r="AT22" s="78"/>
      <c r="AU22" s="79"/>
      <c r="AV22" s="79"/>
      <c r="AW22" s="79"/>
      <c r="AX22" s="79"/>
      <c r="AY22" s="79"/>
      <c r="AZ22" s="33"/>
      <c r="BA22" s="34" t="str">
        <f>IF(ISBLANK(B22),"",VLOOKUP(B22,'[1]CLAVES INGRESOS'!$A$1:$C$65536,3,0))</f>
        <v/>
      </c>
      <c r="BE22" s="37" t="b">
        <f t="shared" si="1"/>
        <v>0</v>
      </c>
      <c r="BF22" s="37" t="str">
        <f t="shared" si="0"/>
        <v/>
      </c>
    </row>
    <row r="23" spans="1:84" s="20" customFormat="1" ht="25" customHeight="1" x14ac:dyDescent="0.35">
      <c r="A23" s="21"/>
      <c r="B23" s="77"/>
      <c r="C23" s="77"/>
      <c r="D23" s="77"/>
      <c r="E23" s="25"/>
      <c r="F23" s="26"/>
      <c r="G23" s="27" t="str">
        <f>IF(ISBLANK(B23),"",VLOOKUP(B23,'[1]CLAVES INGRESOS'!$A$1:$B$65536,2,0))</f>
        <v/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 t="s">
        <v>0</v>
      </c>
      <c r="AL23" s="27"/>
      <c r="AM23" s="27"/>
      <c r="AN23" s="27"/>
      <c r="AO23" s="27"/>
      <c r="AP23" s="27"/>
      <c r="AQ23" s="27"/>
      <c r="AR23" s="40"/>
      <c r="AS23" s="32"/>
      <c r="AT23" s="78"/>
      <c r="AU23" s="79"/>
      <c r="AV23" s="79"/>
      <c r="AW23" s="79"/>
      <c r="AX23" s="79"/>
      <c r="AY23" s="79"/>
      <c r="AZ23" s="33"/>
      <c r="BA23" s="34" t="str">
        <f>IF(ISBLANK(B23),"",VLOOKUP(B23,'[1]CLAVES INGRESOS'!$A$1:$C$65536,3,0))</f>
        <v/>
      </c>
      <c r="BE23" s="37" t="b">
        <f t="shared" si="1"/>
        <v>0</v>
      </c>
      <c r="BF23" s="37" t="str">
        <f t="shared" si="0"/>
        <v/>
      </c>
      <c r="BG23" s="37"/>
    </row>
    <row r="24" spans="1:84" s="20" customFormat="1" ht="25" customHeight="1" x14ac:dyDescent="0.35">
      <c r="A24" s="21"/>
      <c r="B24" s="77"/>
      <c r="C24" s="77"/>
      <c r="D24" s="77"/>
      <c r="E24" s="25"/>
      <c r="F24" s="26"/>
      <c r="G24" s="27" t="str">
        <f>IF(ISBLANK(B24),"",VLOOKUP(B24,'[1]CLAVES INGRESOS'!$A$1:$B$65536,2,0))</f>
        <v/>
      </c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6"/>
      <c r="AK24" s="28" t="s">
        <v>0</v>
      </c>
      <c r="AL24" s="29"/>
      <c r="AM24" s="30"/>
      <c r="AN24" s="30"/>
      <c r="AO24" s="30"/>
      <c r="AP24" s="30"/>
      <c r="AQ24" s="30"/>
      <c r="AR24" s="40"/>
      <c r="AS24" s="39"/>
      <c r="AT24" s="78"/>
      <c r="AU24" s="79"/>
      <c r="AV24" s="79"/>
      <c r="AW24" s="79"/>
      <c r="AX24" s="79"/>
      <c r="AY24" s="79"/>
      <c r="AZ24" s="33"/>
      <c r="BA24" s="34" t="str">
        <f>IF(ISBLANK(B24),"",VLOOKUP(B24,'[1]CLAVES INGRESOS'!$A$1:$C$65536,3,0))</f>
        <v/>
      </c>
      <c r="BE24" s="37" t="b">
        <f t="shared" si="1"/>
        <v>0</v>
      </c>
      <c r="BF24" s="37" t="str">
        <f t="shared" si="0"/>
        <v/>
      </c>
    </row>
    <row r="25" spans="1:84" s="20" customFormat="1" ht="25" customHeight="1" x14ac:dyDescent="0.35">
      <c r="A25" s="21"/>
      <c r="B25" s="77"/>
      <c r="C25" s="77"/>
      <c r="D25" s="77"/>
      <c r="E25" s="25"/>
      <c r="F25" s="26"/>
      <c r="G25" s="27" t="str">
        <f>IF(ISBLANK(B25),"",VLOOKUP(B25,'[1]CLAVES INGRESOS'!$A$1:$B$65536,2,0))</f>
        <v/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6"/>
      <c r="AK25" s="28" t="s">
        <v>0</v>
      </c>
      <c r="AL25" s="29"/>
      <c r="AM25" s="30"/>
      <c r="AN25" s="30"/>
      <c r="AO25" s="30"/>
      <c r="AP25" s="30"/>
      <c r="AQ25" s="30"/>
      <c r="AR25" s="40"/>
      <c r="AS25" s="39"/>
      <c r="AT25" s="78"/>
      <c r="AU25" s="79"/>
      <c r="AV25" s="79"/>
      <c r="AW25" s="79"/>
      <c r="AX25" s="79"/>
      <c r="AY25" s="79"/>
      <c r="AZ25" s="33"/>
      <c r="BA25" s="34" t="str">
        <f>IF(ISBLANK(B25),"",VLOOKUP(B25,'[1]CLAVES INGRESOS'!$A$1:$C$65536,3,0))</f>
        <v/>
      </c>
      <c r="BE25" s="37" t="b">
        <f t="shared" si="1"/>
        <v>0</v>
      </c>
      <c r="BF25" s="37" t="str">
        <f t="shared" si="0"/>
        <v/>
      </c>
    </row>
    <row r="26" spans="1:84" s="20" customFormat="1" ht="25" customHeight="1" x14ac:dyDescent="0.35">
      <c r="A26" s="21"/>
      <c r="B26" s="77"/>
      <c r="C26" s="77"/>
      <c r="D26" s="77"/>
      <c r="E26" s="25"/>
      <c r="F26" s="26"/>
      <c r="G26" s="27" t="str">
        <f>IF(ISBLANK(B26),"",VLOOKUP(B26,'[1]CLAVES INGRESOS'!$A$1:$B$65536,2,0))</f>
        <v/>
      </c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6"/>
      <c r="AK26" s="28" t="s">
        <v>0</v>
      </c>
      <c r="AL26" s="29"/>
      <c r="AM26" s="30"/>
      <c r="AN26" s="30"/>
      <c r="AO26" s="30"/>
      <c r="AP26" s="30"/>
      <c r="AQ26" s="30"/>
      <c r="AR26" s="40"/>
      <c r="AS26" s="39"/>
      <c r="AT26" s="78"/>
      <c r="AU26" s="79"/>
      <c r="AV26" s="79"/>
      <c r="AW26" s="79"/>
      <c r="AX26" s="79"/>
      <c r="AY26" s="79"/>
      <c r="AZ26" s="33"/>
      <c r="BA26" s="34" t="str">
        <f>IF(ISBLANK(B26),"",VLOOKUP(B26,'[1]CLAVES INGRESOS'!$A$1:$C$65536,3,0))</f>
        <v/>
      </c>
      <c r="BE26" s="37" t="b">
        <f t="shared" si="1"/>
        <v>0</v>
      </c>
      <c r="BF26" s="37" t="str">
        <f>IF(BE26,VLOOKUP(BA26,$BB$15:$BD$18,3,0),"")</f>
        <v/>
      </c>
    </row>
    <row r="27" spans="1:84" s="20" customFormat="1" ht="25" customHeight="1" x14ac:dyDescent="0.35">
      <c r="A27" s="21"/>
      <c r="B27" s="77"/>
      <c r="C27" s="77"/>
      <c r="D27" s="77"/>
      <c r="E27" s="25"/>
      <c r="F27" s="26"/>
      <c r="G27" s="27" t="str">
        <f>IF(ISBLANK(B27),"",VLOOKUP(B27,'[1]CLAVES INGRESOS'!$A$1:$B$65536,2,0))</f>
        <v/>
      </c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58"/>
      <c r="AS27" s="39"/>
      <c r="AT27" s="78"/>
      <c r="AU27" s="79"/>
      <c r="AV27" s="79"/>
      <c r="AW27" s="79"/>
      <c r="AX27" s="79"/>
      <c r="AY27" s="79"/>
      <c r="AZ27" s="33"/>
      <c r="BA27" s="34" t="str">
        <f>IF(ISBLANK(B27),"",VLOOKUP(B27,'[1]CLAVES INGRESOS'!$A$1:$C$65536,3,0))</f>
        <v/>
      </c>
      <c r="BE27" s="37" t="b">
        <f t="shared" si="1"/>
        <v>0</v>
      </c>
      <c r="BF27" s="37" t="str">
        <f t="shared" ref="BF27:BF36" si="2">IF(BE27,VLOOKUP(BA27,$BB$15:$BD$19,3,0),"")</f>
        <v/>
      </c>
    </row>
    <row r="28" spans="1:84" s="20" customFormat="1" ht="25" customHeight="1" x14ac:dyDescent="0.35">
      <c r="A28" s="21"/>
      <c r="B28" s="77"/>
      <c r="C28" s="77"/>
      <c r="D28" s="77"/>
      <c r="E28" s="25"/>
      <c r="F28" s="26"/>
      <c r="G28" s="27" t="str">
        <f>IF(ISBLANK(B28),"",VLOOKUP(B28,'[1]CLAVES INGRESOS'!$A$1:$B$65536,2,0))</f>
        <v/>
      </c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6"/>
      <c r="AK28" s="28" t="s">
        <v>0</v>
      </c>
      <c r="AL28" s="29"/>
      <c r="AM28" s="30"/>
      <c r="AN28" s="30"/>
      <c r="AO28" s="30"/>
      <c r="AP28" s="30"/>
      <c r="AQ28" s="30"/>
      <c r="AR28" s="40"/>
      <c r="AS28" s="39"/>
      <c r="AT28" s="78"/>
      <c r="AU28" s="79"/>
      <c r="AV28" s="79"/>
      <c r="AW28" s="79"/>
      <c r="AX28" s="79"/>
      <c r="AY28" s="79"/>
      <c r="AZ28" s="33"/>
      <c r="BA28" s="34" t="str">
        <f>IF(ISBLANK(B28),"",VLOOKUP(B28,'[1]CLAVES INGRESOS'!$A$1:$C$65536,3,0))</f>
        <v/>
      </c>
      <c r="BE28" s="37" t="b">
        <f t="shared" si="1"/>
        <v>0</v>
      </c>
      <c r="BF28" s="37" t="str">
        <f t="shared" si="2"/>
        <v/>
      </c>
    </row>
    <row r="29" spans="1:84" s="20" customFormat="1" ht="25" customHeight="1" x14ac:dyDescent="0.35">
      <c r="A29" s="21"/>
      <c r="B29" s="77"/>
      <c r="C29" s="77"/>
      <c r="D29" s="77"/>
      <c r="E29" s="25"/>
      <c r="F29" s="26"/>
      <c r="G29" s="27" t="str">
        <f>IF(ISBLANK(B29),"",VLOOKUP(B29,'[1]CLAVES INGRESOS'!$A$1:$B$65536,2,0))</f>
        <v/>
      </c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6"/>
      <c r="AK29" s="28" t="s">
        <v>0</v>
      </c>
      <c r="AL29" s="29"/>
      <c r="AM29" s="30"/>
      <c r="AN29" s="30"/>
      <c r="AO29" s="30"/>
      <c r="AP29" s="30"/>
      <c r="AQ29" s="30"/>
      <c r="AR29" s="40"/>
      <c r="AS29" s="39"/>
      <c r="AT29" s="78"/>
      <c r="AU29" s="79"/>
      <c r="AV29" s="79"/>
      <c r="AW29" s="79"/>
      <c r="AX29" s="79"/>
      <c r="AY29" s="79"/>
      <c r="AZ29" s="33"/>
      <c r="BA29" s="34" t="str">
        <f>IF(ISBLANK(B29),"",VLOOKUP(B29,'[1]CLAVES INGRESOS'!$A$1:$C$65536,3,0))</f>
        <v/>
      </c>
      <c r="BE29" s="37" t="b">
        <f t="shared" si="1"/>
        <v>0</v>
      </c>
      <c r="BF29" s="37" t="str">
        <f t="shared" si="2"/>
        <v/>
      </c>
    </row>
    <row r="30" spans="1:84" s="20" customFormat="1" ht="25" customHeight="1" x14ac:dyDescent="0.35">
      <c r="A30" s="21"/>
      <c r="B30" s="77"/>
      <c r="C30" s="77"/>
      <c r="D30" s="77"/>
      <c r="E30" s="25"/>
      <c r="F30" s="26"/>
      <c r="G30" s="27" t="str">
        <f>IF(ISBLANK(B30),"",VLOOKUP(B30,'[1]CLAVES INGRESOS'!$A$1:$B$65536,2,0))</f>
        <v/>
      </c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6"/>
      <c r="AK30" s="28" t="s">
        <v>0</v>
      </c>
      <c r="AL30" s="29"/>
      <c r="AM30" s="30"/>
      <c r="AN30" s="30"/>
      <c r="AO30" s="30"/>
      <c r="AP30" s="30"/>
      <c r="AQ30" s="30"/>
      <c r="AR30" s="40"/>
      <c r="AS30" s="39"/>
      <c r="AT30" s="78"/>
      <c r="AU30" s="79"/>
      <c r="AV30" s="79"/>
      <c r="AW30" s="79"/>
      <c r="AX30" s="79"/>
      <c r="AY30" s="79"/>
      <c r="AZ30" s="33"/>
      <c r="BA30" s="34" t="str">
        <f>IF(ISBLANK(B30),"",VLOOKUP(B30,'[1]CLAVES INGRESOS'!$A$1:$C$65536,3,0))</f>
        <v/>
      </c>
      <c r="BE30" s="37" t="b">
        <f t="shared" si="1"/>
        <v>0</v>
      </c>
      <c r="BF30" s="37" t="str">
        <f t="shared" si="2"/>
        <v/>
      </c>
    </row>
    <row r="31" spans="1:84" s="20" customFormat="1" ht="25" customHeight="1" x14ac:dyDescent="0.35">
      <c r="A31" s="21"/>
      <c r="B31" s="77"/>
      <c r="C31" s="77"/>
      <c r="D31" s="77"/>
      <c r="E31" s="25"/>
      <c r="F31" s="26"/>
      <c r="G31" s="27" t="str">
        <f>IF(ISBLANK(B31),"",VLOOKUP(B31,'[1]CLAVES INGRESOS'!$A$1:$B$65536,2,0))</f>
        <v/>
      </c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6"/>
      <c r="AK31" s="28" t="s">
        <v>0</v>
      </c>
      <c r="AL31" s="29"/>
      <c r="AM31" s="30"/>
      <c r="AN31" s="30"/>
      <c r="AO31" s="30"/>
      <c r="AP31" s="30"/>
      <c r="AQ31" s="30"/>
      <c r="AR31" s="40"/>
      <c r="AS31" s="39"/>
      <c r="AT31" s="78"/>
      <c r="AU31" s="79"/>
      <c r="AV31" s="79"/>
      <c r="AW31" s="79"/>
      <c r="AX31" s="79"/>
      <c r="AY31" s="79"/>
      <c r="AZ31" s="33"/>
      <c r="BA31" s="34" t="str">
        <f>IF(ISBLANK(B31),"",VLOOKUP(B31,'[1]CLAVES INGRESOS'!$A$1:$C$65536,3,0))</f>
        <v/>
      </c>
      <c r="BE31" s="37" t="b">
        <f t="shared" si="1"/>
        <v>0</v>
      </c>
      <c r="BF31" s="37" t="str">
        <f t="shared" si="2"/>
        <v/>
      </c>
      <c r="CF31" s="20" t="s">
        <v>0</v>
      </c>
    </row>
    <row r="32" spans="1:84" s="20" customFormat="1" ht="25" customHeight="1" x14ac:dyDescent="0.35">
      <c r="A32" s="21"/>
      <c r="B32" s="77"/>
      <c r="C32" s="77"/>
      <c r="D32" s="77"/>
      <c r="E32" s="25"/>
      <c r="F32" s="26"/>
      <c r="G32" s="27" t="str">
        <f>IF(ISBLANK(B32),"",VLOOKUP(B32,'[1]CLAVES INGRESOS'!$A$1:$B$65536,2,0))</f>
        <v/>
      </c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6"/>
      <c r="AK32" s="28" t="s">
        <v>0</v>
      </c>
      <c r="AL32" s="29"/>
      <c r="AM32" s="30"/>
      <c r="AN32" s="30"/>
      <c r="AO32" s="30"/>
      <c r="AP32" s="30"/>
      <c r="AQ32" s="30"/>
      <c r="AR32" s="40"/>
      <c r="AS32" s="39"/>
      <c r="AT32" s="78"/>
      <c r="AU32" s="79"/>
      <c r="AV32" s="79"/>
      <c r="AW32" s="79"/>
      <c r="AX32" s="79"/>
      <c r="AY32" s="79"/>
      <c r="AZ32" s="33"/>
      <c r="BA32" s="34" t="str">
        <f>IF(ISBLANK(B32),"",VLOOKUP(B32,'[1]CLAVES INGRESOS'!$A$1:$C$65536,3,0))</f>
        <v/>
      </c>
      <c r="BE32" s="37" t="b">
        <f t="shared" si="1"/>
        <v>0</v>
      </c>
      <c r="BF32" s="37" t="str">
        <f t="shared" si="2"/>
        <v/>
      </c>
    </row>
    <row r="33" spans="1:58" s="20" customFormat="1" ht="25" customHeight="1" x14ac:dyDescent="0.35">
      <c r="A33" s="21"/>
      <c r="B33" s="77"/>
      <c r="C33" s="77"/>
      <c r="D33" s="77"/>
      <c r="E33" s="25"/>
      <c r="F33" s="26"/>
      <c r="G33" s="27" t="str">
        <f>IF(ISBLANK(B33),"",VLOOKUP(B33,'[1]CLAVES INGRESOS'!$A$1:$B$65536,2,0))</f>
        <v/>
      </c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6"/>
      <c r="AK33" s="28" t="s">
        <v>0</v>
      </c>
      <c r="AL33" s="29"/>
      <c r="AM33" s="30"/>
      <c r="AN33" s="30"/>
      <c r="AO33" s="30"/>
      <c r="AP33" s="30"/>
      <c r="AQ33" s="30"/>
      <c r="AR33" s="40"/>
      <c r="AS33" s="39"/>
      <c r="AT33" s="78"/>
      <c r="AU33" s="79"/>
      <c r="AV33" s="79"/>
      <c r="AW33" s="79"/>
      <c r="AX33" s="79"/>
      <c r="AY33" s="79"/>
      <c r="AZ33" s="33"/>
      <c r="BA33" s="34" t="str">
        <f>IF(ISBLANK(B33),"",VLOOKUP(B33,'[1]CLAVES INGRESOS'!$A$1:$C$65536,3,0))</f>
        <v/>
      </c>
      <c r="BE33" s="37" t="b">
        <f t="shared" si="1"/>
        <v>0</v>
      </c>
      <c r="BF33" s="37" t="str">
        <f t="shared" si="2"/>
        <v/>
      </c>
    </row>
    <row r="34" spans="1:58" s="20" customFormat="1" ht="25" customHeight="1" x14ac:dyDescent="0.35">
      <c r="A34" s="21"/>
      <c r="B34" s="77"/>
      <c r="C34" s="77"/>
      <c r="D34" s="77"/>
      <c r="E34" s="25"/>
      <c r="F34" s="26"/>
      <c r="G34" s="27" t="str">
        <f>IF(ISBLANK(B34),"",VLOOKUP(B34,'[1]CLAVES INGRESOS'!$A$1:$B$65536,2,0))</f>
        <v/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6"/>
      <c r="AK34" s="28" t="s">
        <v>0</v>
      </c>
      <c r="AL34" s="29"/>
      <c r="AM34" s="30"/>
      <c r="AN34" s="30"/>
      <c r="AO34" s="30"/>
      <c r="AP34" s="30"/>
      <c r="AQ34" s="30"/>
      <c r="AR34" s="40"/>
      <c r="AS34" s="39"/>
      <c r="AT34" s="78"/>
      <c r="AU34" s="79"/>
      <c r="AV34" s="79"/>
      <c r="AW34" s="79"/>
      <c r="AX34" s="79"/>
      <c r="AY34" s="79"/>
      <c r="AZ34" s="33"/>
      <c r="BA34" s="34" t="str">
        <f>IF(ISBLANK(B34),"",VLOOKUP(B34,'[1]CLAVES INGRESOS'!$A$1:$C$65536,3,0))</f>
        <v/>
      </c>
      <c r="BE34" s="37" t="b">
        <f t="shared" si="1"/>
        <v>0</v>
      </c>
      <c r="BF34" s="37" t="str">
        <f t="shared" si="2"/>
        <v/>
      </c>
    </row>
    <row r="35" spans="1:58" s="20" customFormat="1" ht="25" customHeight="1" x14ac:dyDescent="0.35">
      <c r="A35" s="21"/>
      <c r="B35" s="77"/>
      <c r="C35" s="77"/>
      <c r="D35" s="77"/>
      <c r="E35" s="25"/>
      <c r="F35" s="26"/>
      <c r="G35" s="27" t="str">
        <f>IF(ISBLANK(B35),"",VLOOKUP(B35,'[1]CLAVES INGRESOS'!$A$1:$B$65536,2,0))</f>
        <v/>
      </c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6"/>
      <c r="AK35" s="28" t="s">
        <v>0</v>
      </c>
      <c r="AL35" s="29"/>
      <c r="AM35" s="30"/>
      <c r="AN35" s="30"/>
      <c r="AO35" s="30"/>
      <c r="AP35" s="30"/>
      <c r="AQ35" s="30"/>
      <c r="AR35" s="40"/>
      <c r="AS35" s="39"/>
      <c r="AT35" s="78"/>
      <c r="AU35" s="79"/>
      <c r="AV35" s="79"/>
      <c r="AW35" s="79"/>
      <c r="AX35" s="79"/>
      <c r="AY35" s="79"/>
      <c r="AZ35" s="33"/>
      <c r="BA35" s="34" t="str">
        <f>IF(ISBLANK(B35),"",VLOOKUP(B35,'[1]CLAVES INGRESOS'!$A$1:$C$65536,3,0))</f>
        <v/>
      </c>
      <c r="BE35" s="37" t="b">
        <f t="shared" si="1"/>
        <v>0</v>
      </c>
      <c r="BF35" s="37" t="str">
        <f t="shared" si="2"/>
        <v/>
      </c>
    </row>
    <row r="36" spans="1:58" s="20" customFormat="1" ht="14.25" customHeight="1" x14ac:dyDescent="0.35">
      <c r="A36" s="1"/>
      <c r="B36" s="80"/>
      <c r="C36" s="80"/>
      <c r="D36" s="80"/>
      <c r="E36" s="25"/>
      <c r="F36" s="26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26"/>
      <c r="AK36" s="28" t="s">
        <v>0</v>
      </c>
      <c r="AL36" s="82"/>
      <c r="AM36" s="83"/>
      <c r="AN36" s="83"/>
      <c r="AO36" s="83"/>
      <c r="AP36" s="83"/>
      <c r="AQ36" s="83"/>
      <c r="AR36" s="25"/>
      <c r="AS36" s="39"/>
      <c r="AT36" s="84"/>
      <c r="AU36" s="85"/>
      <c r="AV36" s="85"/>
      <c r="AW36" s="85"/>
      <c r="AX36" s="85"/>
      <c r="AY36" s="85"/>
      <c r="AZ36" s="33"/>
      <c r="BA36" s="34" t="str">
        <f>IF(ISBLANK(B36),"",VLOOKUP(B36,'[1]CLAVES INGRESOS'!$A$1:$C$65536,3,0))</f>
        <v/>
      </c>
      <c r="BE36" s="37" t="b">
        <f>OR(BA36=6,BA36=7,BA36=8,BA36=9,BA36=10)</f>
        <v>0</v>
      </c>
      <c r="BF36" s="37" t="str">
        <f t="shared" si="2"/>
        <v/>
      </c>
    </row>
    <row r="37" spans="1:58" s="20" customFormat="1" ht="7.5" customHeight="1" x14ac:dyDescent="0.3">
      <c r="A37" s="1"/>
      <c r="B37" s="41"/>
      <c r="C37" s="41"/>
      <c r="D37" s="41"/>
      <c r="E37" s="1"/>
      <c r="F37" s="21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21"/>
      <c r="AK37" s="33"/>
      <c r="AL37" s="43"/>
      <c r="AM37" s="44"/>
      <c r="AN37" s="44"/>
      <c r="AO37" s="44"/>
      <c r="AP37" s="44"/>
      <c r="AQ37" s="44"/>
      <c r="AR37" s="1"/>
      <c r="AS37" s="33"/>
      <c r="AT37" s="45"/>
      <c r="AU37" s="3"/>
      <c r="AV37" s="3"/>
      <c r="AW37" s="3"/>
      <c r="AX37" s="3"/>
      <c r="AY37" s="3"/>
      <c r="AZ37" s="33"/>
      <c r="BA37" s="34"/>
      <c r="BE37" s="37"/>
      <c r="BF37" s="37"/>
    </row>
    <row r="38" spans="1:58" s="20" customFormat="1" ht="26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46"/>
      <c r="AP38" s="46"/>
      <c r="AQ38" s="47" t="s">
        <v>10</v>
      </c>
      <c r="AR38" s="1"/>
      <c r="AS38" s="65">
        <f>SUM(AT15:AY35)</f>
        <v>0</v>
      </c>
      <c r="AT38" s="66"/>
      <c r="AU38" s="66"/>
      <c r="AV38" s="66"/>
      <c r="AW38" s="66"/>
      <c r="AX38" s="66"/>
      <c r="AY38" s="66"/>
      <c r="AZ38" s="66"/>
      <c r="BA38" s="24"/>
    </row>
    <row r="39" spans="1:58" s="20" customFormat="1" ht="7.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48"/>
      <c r="AS39" s="1"/>
      <c r="AT39" s="1"/>
      <c r="AU39" s="1"/>
      <c r="AV39" s="1"/>
      <c r="AW39" s="1"/>
      <c r="AX39" s="1"/>
      <c r="AY39" s="1"/>
      <c r="AZ39" s="1"/>
      <c r="BA39" s="24"/>
    </row>
    <row r="40" spans="1:58" s="20" customFormat="1" ht="100" customHeight="1" x14ac:dyDescent="0.3">
      <c r="A40" s="67"/>
      <c r="B40" s="67"/>
      <c r="C40" s="67"/>
      <c r="D40" s="67"/>
      <c r="E40" s="67"/>
      <c r="F40" s="67"/>
      <c r="G40" s="67"/>
      <c r="H40" s="67"/>
      <c r="I40" s="67"/>
      <c r="J40" s="68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24"/>
    </row>
    <row r="41" spans="1:58" s="20" customFormat="1" ht="14" x14ac:dyDescent="0.3">
      <c r="A41" s="1"/>
      <c r="B41" s="4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50"/>
      <c r="V41" s="50"/>
      <c r="W41" s="50"/>
      <c r="X41" s="1"/>
      <c r="Y41" s="1"/>
      <c r="Z41" s="1"/>
      <c r="AA41" s="70"/>
      <c r="AB41" s="70"/>
      <c r="AC41" s="70"/>
      <c r="AD41" s="70"/>
      <c r="AE41" s="70"/>
      <c r="AF41" s="70"/>
      <c r="AG41" s="70"/>
      <c r="AH41" s="70"/>
      <c r="AI41" s="70"/>
      <c r="AJ41" s="70"/>
      <c r="AK41" s="70"/>
      <c r="AL41" s="70"/>
      <c r="AM41" s="70"/>
      <c r="AN41" s="70"/>
      <c r="AO41" s="70"/>
      <c r="AP41" s="70"/>
      <c r="AQ41" s="1"/>
      <c r="AR41" s="48"/>
      <c r="AS41" s="1"/>
      <c r="AT41" s="1"/>
      <c r="AU41" s="1"/>
      <c r="AV41" s="1"/>
      <c r="AW41" s="1"/>
      <c r="AX41" s="1"/>
      <c r="AY41" s="1"/>
      <c r="AZ41" s="1"/>
      <c r="BA41" s="24"/>
      <c r="BB41" s="51"/>
    </row>
    <row r="42" spans="1:58" s="20" customFormat="1" ht="18" customHeight="1" x14ac:dyDescent="0.25">
      <c r="A42" s="71" t="s">
        <v>11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2"/>
      <c r="R42" s="73" t="s">
        <v>12</v>
      </c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2"/>
      <c r="AM42" s="74" t="s">
        <v>13</v>
      </c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6"/>
    </row>
    <row r="43" spans="1:58" s="20" customFormat="1" ht="50.15" customHeight="1" x14ac:dyDescent="0.2">
      <c r="A43" s="59" t="s">
        <v>14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1"/>
      <c r="R43" s="62" t="s">
        <v>15</v>
      </c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3"/>
      <c r="AJ43" s="63"/>
      <c r="AK43" s="63"/>
      <c r="AL43" s="64"/>
      <c r="AM43" s="59" t="s">
        <v>17</v>
      </c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1"/>
    </row>
  </sheetData>
  <mergeCells count="78">
    <mergeCell ref="AT6:AZ7"/>
    <mergeCell ref="P1:AN1"/>
    <mergeCell ref="AO1:AX1"/>
    <mergeCell ref="AY1:AZ1"/>
    <mergeCell ref="A3:AZ3"/>
    <mergeCell ref="AP4:AY4"/>
    <mergeCell ref="T5:AA5"/>
    <mergeCell ref="AC5:AJ5"/>
    <mergeCell ref="AL5:AR5"/>
    <mergeCell ref="AT5:AZ5"/>
    <mergeCell ref="T6:AA7"/>
    <mergeCell ref="AC6:AJ7"/>
    <mergeCell ref="AL6:AM7"/>
    <mergeCell ref="AN6:AP7"/>
    <mergeCell ref="AQ6:AR7"/>
    <mergeCell ref="B17:D17"/>
    <mergeCell ref="AT17:AY17"/>
    <mergeCell ref="A9:AR9"/>
    <mergeCell ref="AS9:AZ9"/>
    <mergeCell ref="A10:AR10"/>
    <mergeCell ref="AS10:AZ10"/>
    <mergeCell ref="A12:E13"/>
    <mergeCell ref="F12:AR13"/>
    <mergeCell ref="AS12:AZ13"/>
    <mergeCell ref="B15:D15"/>
    <mergeCell ref="AT15:AY15"/>
    <mergeCell ref="B16:D16"/>
    <mergeCell ref="AT16:AY16"/>
    <mergeCell ref="B18:D18"/>
    <mergeCell ref="AT18:AY18"/>
    <mergeCell ref="B19:D19"/>
    <mergeCell ref="AT19:AY19"/>
    <mergeCell ref="B24:D24"/>
    <mergeCell ref="AT24:AY24"/>
    <mergeCell ref="B20:D20"/>
    <mergeCell ref="AT20:AY20"/>
    <mergeCell ref="B21:D21"/>
    <mergeCell ref="AT21:AY21"/>
    <mergeCell ref="B22:D22"/>
    <mergeCell ref="AT22:AY22"/>
    <mergeCell ref="B23:D23"/>
    <mergeCell ref="AT23:AY23"/>
    <mergeCell ref="B25:D25"/>
    <mergeCell ref="AT25:AY25"/>
    <mergeCell ref="B26:D26"/>
    <mergeCell ref="AT26:AY26"/>
    <mergeCell ref="B27:D27"/>
    <mergeCell ref="AT27:AY27"/>
    <mergeCell ref="B28:D28"/>
    <mergeCell ref="AT28:AY28"/>
    <mergeCell ref="B29:D29"/>
    <mergeCell ref="AT29:AY29"/>
    <mergeCell ref="B30:D30"/>
    <mergeCell ref="AT30:AY30"/>
    <mergeCell ref="B31:D31"/>
    <mergeCell ref="AT31:AY31"/>
    <mergeCell ref="B32:D32"/>
    <mergeCell ref="AT32:AY32"/>
    <mergeCell ref="B33:D33"/>
    <mergeCell ref="AT33:AY33"/>
    <mergeCell ref="B34:D34"/>
    <mergeCell ref="AT34:AY34"/>
    <mergeCell ref="B35:D35"/>
    <mergeCell ref="AT35:AY35"/>
    <mergeCell ref="B36:D36"/>
    <mergeCell ref="G36:AI36"/>
    <mergeCell ref="AL36:AQ36"/>
    <mergeCell ref="AT36:AY36"/>
    <mergeCell ref="A43:Q43"/>
    <mergeCell ref="R43:AL43"/>
    <mergeCell ref="AM43:BC43"/>
    <mergeCell ref="AS38:AZ38"/>
    <mergeCell ref="A40:I40"/>
    <mergeCell ref="J40:AZ40"/>
    <mergeCell ref="AA41:AP41"/>
    <mergeCell ref="A42:Q42"/>
    <mergeCell ref="R42:AL42"/>
    <mergeCell ref="AM42:BC42"/>
  </mergeCells>
  <dataValidations count="1">
    <dataValidation type="textLength" allowBlank="1" showInputMessage="1" showErrorMessage="1" sqref="AQ41:AX42 KM41:KT42 UI41:UP42 AEE41:AEL42 AOA41:AOH42 AXW41:AYD42 BHS41:BHZ42 BRO41:BRV42 CBK41:CBR42 CLG41:CLN42 CVC41:CVJ42 DEY41:DFF42 DOU41:DPB42 DYQ41:DYX42 EIM41:EIT42 ESI41:ESP42 FCE41:FCL42 FMA41:FMH42 FVW41:FWD42 GFS41:GFZ42 GPO41:GPV42 GZK41:GZR42 HJG41:HJN42 HTC41:HTJ42 ICY41:IDF42 IMU41:INB42 IWQ41:IWX42 JGM41:JGT42 JQI41:JQP42 KAE41:KAL42 KKA41:KKH42 KTW41:KUD42 LDS41:LDZ42 LNO41:LNV42 LXK41:LXR42 MHG41:MHN42 MRC41:MRJ42 NAY41:NBF42 NKU41:NLB42 NUQ41:NUX42 OEM41:OET42 OOI41:OOP42 OYE41:OYL42 PIA41:PIH42 PRW41:PSD42 QBS41:QBZ42 QLO41:QLV42 QVK41:QVR42 RFG41:RFN42 RPC41:RPJ42 RYY41:RZF42 SIU41:SJB42 SSQ41:SSX42 TCM41:TCT42 TMI41:TMP42 TWE41:TWL42 UGA41:UGH42 UPW41:UQD42 UZS41:UZZ42 VJO41:VJV42 VTK41:VTR42 WDG41:WDN42 WNC41:WNJ42 WWY41:WXF42 AQ65577:AX65578 KM65577:KT65578 UI65577:UP65578 AEE65577:AEL65578 AOA65577:AOH65578 AXW65577:AYD65578 BHS65577:BHZ65578 BRO65577:BRV65578 CBK65577:CBR65578 CLG65577:CLN65578 CVC65577:CVJ65578 DEY65577:DFF65578 DOU65577:DPB65578 DYQ65577:DYX65578 EIM65577:EIT65578 ESI65577:ESP65578 FCE65577:FCL65578 FMA65577:FMH65578 FVW65577:FWD65578 GFS65577:GFZ65578 GPO65577:GPV65578 GZK65577:GZR65578 HJG65577:HJN65578 HTC65577:HTJ65578 ICY65577:IDF65578 IMU65577:INB65578 IWQ65577:IWX65578 JGM65577:JGT65578 JQI65577:JQP65578 KAE65577:KAL65578 KKA65577:KKH65578 KTW65577:KUD65578 LDS65577:LDZ65578 LNO65577:LNV65578 LXK65577:LXR65578 MHG65577:MHN65578 MRC65577:MRJ65578 NAY65577:NBF65578 NKU65577:NLB65578 NUQ65577:NUX65578 OEM65577:OET65578 OOI65577:OOP65578 OYE65577:OYL65578 PIA65577:PIH65578 PRW65577:PSD65578 QBS65577:QBZ65578 QLO65577:QLV65578 QVK65577:QVR65578 RFG65577:RFN65578 RPC65577:RPJ65578 RYY65577:RZF65578 SIU65577:SJB65578 SSQ65577:SSX65578 TCM65577:TCT65578 TMI65577:TMP65578 TWE65577:TWL65578 UGA65577:UGH65578 UPW65577:UQD65578 UZS65577:UZZ65578 VJO65577:VJV65578 VTK65577:VTR65578 WDG65577:WDN65578 WNC65577:WNJ65578 WWY65577:WXF65578 AQ131113:AX131114 KM131113:KT131114 UI131113:UP131114 AEE131113:AEL131114 AOA131113:AOH131114 AXW131113:AYD131114 BHS131113:BHZ131114 BRO131113:BRV131114 CBK131113:CBR131114 CLG131113:CLN131114 CVC131113:CVJ131114 DEY131113:DFF131114 DOU131113:DPB131114 DYQ131113:DYX131114 EIM131113:EIT131114 ESI131113:ESP131114 FCE131113:FCL131114 FMA131113:FMH131114 FVW131113:FWD131114 GFS131113:GFZ131114 GPO131113:GPV131114 GZK131113:GZR131114 HJG131113:HJN131114 HTC131113:HTJ131114 ICY131113:IDF131114 IMU131113:INB131114 IWQ131113:IWX131114 JGM131113:JGT131114 JQI131113:JQP131114 KAE131113:KAL131114 KKA131113:KKH131114 KTW131113:KUD131114 LDS131113:LDZ131114 LNO131113:LNV131114 LXK131113:LXR131114 MHG131113:MHN131114 MRC131113:MRJ131114 NAY131113:NBF131114 NKU131113:NLB131114 NUQ131113:NUX131114 OEM131113:OET131114 OOI131113:OOP131114 OYE131113:OYL131114 PIA131113:PIH131114 PRW131113:PSD131114 QBS131113:QBZ131114 QLO131113:QLV131114 QVK131113:QVR131114 RFG131113:RFN131114 RPC131113:RPJ131114 RYY131113:RZF131114 SIU131113:SJB131114 SSQ131113:SSX131114 TCM131113:TCT131114 TMI131113:TMP131114 TWE131113:TWL131114 UGA131113:UGH131114 UPW131113:UQD131114 UZS131113:UZZ131114 VJO131113:VJV131114 VTK131113:VTR131114 WDG131113:WDN131114 WNC131113:WNJ131114 WWY131113:WXF131114 AQ196649:AX196650 KM196649:KT196650 UI196649:UP196650 AEE196649:AEL196650 AOA196649:AOH196650 AXW196649:AYD196650 BHS196649:BHZ196650 BRO196649:BRV196650 CBK196649:CBR196650 CLG196649:CLN196650 CVC196649:CVJ196650 DEY196649:DFF196650 DOU196649:DPB196650 DYQ196649:DYX196650 EIM196649:EIT196650 ESI196649:ESP196650 FCE196649:FCL196650 FMA196649:FMH196650 FVW196649:FWD196650 GFS196649:GFZ196650 GPO196649:GPV196650 GZK196649:GZR196650 HJG196649:HJN196650 HTC196649:HTJ196650 ICY196649:IDF196650 IMU196649:INB196650 IWQ196649:IWX196650 JGM196649:JGT196650 JQI196649:JQP196650 KAE196649:KAL196650 KKA196649:KKH196650 KTW196649:KUD196650 LDS196649:LDZ196650 LNO196649:LNV196650 LXK196649:LXR196650 MHG196649:MHN196650 MRC196649:MRJ196650 NAY196649:NBF196650 NKU196649:NLB196650 NUQ196649:NUX196650 OEM196649:OET196650 OOI196649:OOP196650 OYE196649:OYL196650 PIA196649:PIH196650 PRW196649:PSD196650 QBS196649:QBZ196650 QLO196649:QLV196650 QVK196649:QVR196650 RFG196649:RFN196650 RPC196649:RPJ196650 RYY196649:RZF196650 SIU196649:SJB196650 SSQ196649:SSX196650 TCM196649:TCT196650 TMI196649:TMP196650 TWE196649:TWL196650 UGA196649:UGH196650 UPW196649:UQD196650 UZS196649:UZZ196650 VJO196649:VJV196650 VTK196649:VTR196650 WDG196649:WDN196650 WNC196649:WNJ196650 WWY196649:WXF196650 AQ262185:AX262186 KM262185:KT262186 UI262185:UP262186 AEE262185:AEL262186 AOA262185:AOH262186 AXW262185:AYD262186 BHS262185:BHZ262186 BRO262185:BRV262186 CBK262185:CBR262186 CLG262185:CLN262186 CVC262185:CVJ262186 DEY262185:DFF262186 DOU262185:DPB262186 DYQ262185:DYX262186 EIM262185:EIT262186 ESI262185:ESP262186 FCE262185:FCL262186 FMA262185:FMH262186 FVW262185:FWD262186 GFS262185:GFZ262186 GPO262185:GPV262186 GZK262185:GZR262186 HJG262185:HJN262186 HTC262185:HTJ262186 ICY262185:IDF262186 IMU262185:INB262186 IWQ262185:IWX262186 JGM262185:JGT262186 JQI262185:JQP262186 KAE262185:KAL262186 KKA262185:KKH262186 KTW262185:KUD262186 LDS262185:LDZ262186 LNO262185:LNV262186 LXK262185:LXR262186 MHG262185:MHN262186 MRC262185:MRJ262186 NAY262185:NBF262186 NKU262185:NLB262186 NUQ262185:NUX262186 OEM262185:OET262186 OOI262185:OOP262186 OYE262185:OYL262186 PIA262185:PIH262186 PRW262185:PSD262186 QBS262185:QBZ262186 QLO262185:QLV262186 QVK262185:QVR262186 RFG262185:RFN262186 RPC262185:RPJ262186 RYY262185:RZF262186 SIU262185:SJB262186 SSQ262185:SSX262186 TCM262185:TCT262186 TMI262185:TMP262186 TWE262185:TWL262186 UGA262185:UGH262186 UPW262185:UQD262186 UZS262185:UZZ262186 VJO262185:VJV262186 VTK262185:VTR262186 WDG262185:WDN262186 WNC262185:WNJ262186 WWY262185:WXF262186 AQ327721:AX327722 KM327721:KT327722 UI327721:UP327722 AEE327721:AEL327722 AOA327721:AOH327722 AXW327721:AYD327722 BHS327721:BHZ327722 BRO327721:BRV327722 CBK327721:CBR327722 CLG327721:CLN327722 CVC327721:CVJ327722 DEY327721:DFF327722 DOU327721:DPB327722 DYQ327721:DYX327722 EIM327721:EIT327722 ESI327721:ESP327722 FCE327721:FCL327722 FMA327721:FMH327722 FVW327721:FWD327722 GFS327721:GFZ327722 GPO327721:GPV327722 GZK327721:GZR327722 HJG327721:HJN327722 HTC327721:HTJ327722 ICY327721:IDF327722 IMU327721:INB327722 IWQ327721:IWX327722 JGM327721:JGT327722 JQI327721:JQP327722 KAE327721:KAL327722 KKA327721:KKH327722 KTW327721:KUD327722 LDS327721:LDZ327722 LNO327721:LNV327722 LXK327721:LXR327722 MHG327721:MHN327722 MRC327721:MRJ327722 NAY327721:NBF327722 NKU327721:NLB327722 NUQ327721:NUX327722 OEM327721:OET327722 OOI327721:OOP327722 OYE327721:OYL327722 PIA327721:PIH327722 PRW327721:PSD327722 QBS327721:QBZ327722 QLO327721:QLV327722 QVK327721:QVR327722 RFG327721:RFN327722 RPC327721:RPJ327722 RYY327721:RZF327722 SIU327721:SJB327722 SSQ327721:SSX327722 TCM327721:TCT327722 TMI327721:TMP327722 TWE327721:TWL327722 UGA327721:UGH327722 UPW327721:UQD327722 UZS327721:UZZ327722 VJO327721:VJV327722 VTK327721:VTR327722 WDG327721:WDN327722 WNC327721:WNJ327722 WWY327721:WXF327722 AQ393257:AX393258 KM393257:KT393258 UI393257:UP393258 AEE393257:AEL393258 AOA393257:AOH393258 AXW393257:AYD393258 BHS393257:BHZ393258 BRO393257:BRV393258 CBK393257:CBR393258 CLG393257:CLN393258 CVC393257:CVJ393258 DEY393257:DFF393258 DOU393257:DPB393258 DYQ393257:DYX393258 EIM393257:EIT393258 ESI393257:ESP393258 FCE393257:FCL393258 FMA393257:FMH393258 FVW393257:FWD393258 GFS393257:GFZ393258 GPO393257:GPV393258 GZK393257:GZR393258 HJG393257:HJN393258 HTC393257:HTJ393258 ICY393257:IDF393258 IMU393257:INB393258 IWQ393257:IWX393258 JGM393257:JGT393258 JQI393257:JQP393258 KAE393257:KAL393258 KKA393257:KKH393258 KTW393257:KUD393258 LDS393257:LDZ393258 LNO393257:LNV393258 LXK393257:LXR393258 MHG393257:MHN393258 MRC393257:MRJ393258 NAY393257:NBF393258 NKU393257:NLB393258 NUQ393257:NUX393258 OEM393257:OET393258 OOI393257:OOP393258 OYE393257:OYL393258 PIA393257:PIH393258 PRW393257:PSD393258 QBS393257:QBZ393258 QLO393257:QLV393258 QVK393257:QVR393258 RFG393257:RFN393258 RPC393257:RPJ393258 RYY393257:RZF393258 SIU393257:SJB393258 SSQ393257:SSX393258 TCM393257:TCT393258 TMI393257:TMP393258 TWE393257:TWL393258 UGA393257:UGH393258 UPW393257:UQD393258 UZS393257:UZZ393258 VJO393257:VJV393258 VTK393257:VTR393258 WDG393257:WDN393258 WNC393257:WNJ393258 WWY393257:WXF393258 AQ458793:AX458794 KM458793:KT458794 UI458793:UP458794 AEE458793:AEL458794 AOA458793:AOH458794 AXW458793:AYD458794 BHS458793:BHZ458794 BRO458793:BRV458794 CBK458793:CBR458794 CLG458793:CLN458794 CVC458793:CVJ458794 DEY458793:DFF458794 DOU458793:DPB458794 DYQ458793:DYX458794 EIM458793:EIT458794 ESI458793:ESP458794 FCE458793:FCL458794 FMA458793:FMH458794 FVW458793:FWD458794 GFS458793:GFZ458794 GPO458793:GPV458794 GZK458793:GZR458794 HJG458793:HJN458794 HTC458793:HTJ458794 ICY458793:IDF458794 IMU458793:INB458794 IWQ458793:IWX458794 JGM458793:JGT458794 JQI458793:JQP458794 KAE458793:KAL458794 KKA458793:KKH458794 KTW458793:KUD458794 LDS458793:LDZ458794 LNO458793:LNV458794 LXK458793:LXR458794 MHG458793:MHN458794 MRC458793:MRJ458794 NAY458793:NBF458794 NKU458793:NLB458794 NUQ458793:NUX458794 OEM458793:OET458794 OOI458793:OOP458794 OYE458793:OYL458794 PIA458793:PIH458794 PRW458793:PSD458794 QBS458793:QBZ458794 QLO458793:QLV458794 QVK458793:QVR458794 RFG458793:RFN458794 RPC458793:RPJ458794 RYY458793:RZF458794 SIU458793:SJB458794 SSQ458793:SSX458794 TCM458793:TCT458794 TMI458793:TMP458794 TWE458793:TWL458794 UGA458793:UGH458794 UPW458793:UQD458794 UZS458793:UZZ458794 VJO458793:VJV458794 VTK458793:VTR458794 WDG458793:WDN458794 WNC458793:WNJ458794 WWY458793:WXF458794 AQ524329:AX524330 KM524329:KT524330 UI524329:UP524330 AEE524329:AEL524330 AOA524329:AOH524330 AXW524329:AYD524330 BHS524329:BHZ524330 BRO524329:BRV524330 CBK524329:CBR524330 CLG524329:CLN524330 CVC524329:CVJ524330 DEY524329:DFF524330 DOU524329:DPB524330 DYQ524329:DYX524330 EIM524329:EIT524330 ESI524329:ESP524330 FCE524329:FCL524330 FMA524329:FMH524330 FVW524329:FWD524330 GFS524329:GFZ524330 GPO524329:GPV524330 GZK524329:GZR524330 HJG524329:HJN524330 HTC524329:HTJ524330 ICY524329:IDF524330 IMU524329:INB524330 IWQ524329:IWX524330 JGM524329:JGT524330 JQI524329:JQP524330 KAE524329:KAL524330 KKA524329:KKH524330 KTW524329:KUD524330 LDS524329:LDZ524330 LNO524329:LNV524330 LXK524329:LXR524330 MHG524329:MHN524330 MRC524329:MRJ524330 NAY524329:NBF524330 NKU524329:NLB524330 NUQ524329:NUX524330 OEM524329:OET524330 OOI524329:OOP524330 OYE524329:OYL524330 PIA524329:PIH524330 PRW524329:PSD524330 QBS524329:QBZ524330 QLO524329:QLV524330 QVK524329:QVR524330 RFG524329:RFN524330 RPC524329:RPJ524330 RYY524329:RZF524330 SIU524329:SJB524330 SSQ524329:SSX524330 TCM524329:TCT524330 TMI524329:TMP524330 TWE524329:TWL524330 UGA524329:UGH524330 UPW524329:UQD524330 UZS524329:UZZ524330 VJO524329:VJV524330 VTK524329:VTR524330 WDG524329:WDN524330 WNC524329:WNJ524330 WWY524329:WXF524330 AQ589865:AX589866 KM589865:KT589866 UI589865:UP589866 AEE589865:AEL589866 AOA589865:AOH589866 AXW589865:AYD589866 BHS589865:BHZ589866 BRO589865:BRV589866 CBK589865:CBR589866 CLG589865:CLN589866 CVC589865:CVJ589866 DEY589865:DFF589866 DOU589865:DPB589866 DYQ589865:DYX589866 EIM589865:EIT589866 ESI589865:ESP589866 FCE589865:FCL589866 FMA589865:FMH589866 FVW589865:FWD589866 GFS589865:GFZ589866 GPO589865:GPV589866 GZK589865:GZR589866 HJG589865:HJN589866 HTC589865:HTJ589866 ICY589865:IDF589866 IMU589865:INB589866 IWQ589865:IWX589866 JGM589865:JGT589866 JQI589865:JQP589866 KAE589865:KAL589866 KKA589865:KKH589866 KTW589865:KUD589866 LDS589865:LDZ589866 LNO589865:LNV589866 LXK589865:LXR589866 MHG589865:MHN589866 MRC589865:MRJ589866 NAY589865:NBF589866 NKU589865:NLB589866 NUQ589865:NUX589866 OEM589865:OET589866 OOI589865:OOP589866 OYE589865:OYL589866 PIA589865:PIH589866 PRW589865:PSD589866 QBS589865:QBZ589866 QLO589865:QLV589866 QVK589865:QVR589866 RFG589865:RFN589866 RPC589865:RPJ589866 RYY589865:RZF589866 SIU589865:SJB589866 SSQ589865:SSX589866 TCM589865:TCT589866 TMI589865:TMP589866 TWE589865:TWL589866 UGA589865:UGH589866 UPW589865:UQD589866 UZS589865:UZZ589866 VJO589865:VJV589866 VTK589865:VTR589866 WDG589865:WDN589866 WNC589865:WNJ589866 WWY589865:WXF589866 AQ655401:AX655402 KM655401:KT655402 UI655401:UP655402 AEE655401:AEL655402 AOA655401:AOH655402 AXW655401:AYD655402 BHS655401:BHZ655402 BRO655401:BRV655402 CBK655401:CBR655402 CLG655401:CLN655402 CVC655401:CVJ655402 DEY655401:DFF655402 DOU655401:DPB655402 DYQ655401:DYX655402 EIM655401:EIT655402 ESI655401:ESP655402 FCE655401:FCL655402 FMA655401:FMH655402 FVW655401:FWD655402 GFS655401:GFZ655402 GPO655401:GPV655402 GZK655401:GZR655402 HJG655401:HJN655402 HTC655401:HTJ655402 ICY655401:IDF655402 IMU655401:INB655402 IWQ655401:IWX655402 JGM655401:JGT655402 JQI655401:JQP655402 KAE655401:KAL655402 KKA655401:KKH655402 KTW655401:KUD655402 LDS655401:LDZ655402 LNO655401:LNV655402 LXK655401:LXR655402 MHG655401:MHN655402 MRC655401:MRJ655402 NAY655401:NBF655402 NKU655401:NLB655402 NUQ655401:NUX655402 OEM655401:OET655402 OOI655401:OOP655402 OYE655401:OYL655402 PIA655401:PIH655402 PRW655401:PSD655402 QBS655401:QBZ655402 QLO655401:QLV655402 QVK655401:QVR655402 RFG655401:RFN655402 RPC655401:RPJ655402 RYY655401:RZF655402 SIU655401:SJB655402 SSQ655401:SSX655402 TCM655401:TCT655402 TMI655401:TMP655402 TWE655401:TWL655402 UGA655401:UGH655402 UPW655401:UQD655402 UZS655401:UZZ655402 VJO655401:VJV655402 VTK655401:VTR655402 WDG655401:WDN655402 WNC655401:WNJ655402 WWY655401:WXF655402 AQ720937:AX720938 KM720937:KT720938 UI720937:UP720938 AEE720937:AEL720938 AOA720937:AOH720938 AXW720937:AYD720938 BHS720937:BHZ720938 BRO720937:BRV720938 CBK720937:CBR720938 CLG720937:CLN720938 CVC720937:CVJ720938 DEY720937:DFF720938 DOU720937:DPB720938 DYQ720937:DYX720938 EIM720937:EIT720938 ESI720937:ESP720938 FCE720937:FCL720938 FMA720937:FMH720938 FVW720937:FWD720938 GFS720937:GFZ720938 GPO720937:GPV720938 GZK720937:GZR720938 HJG720937:HJN720938 HTC720937:HTJ720938 ICY720937:IDF720938 IMU720937:INB720938 IWQ720937:IWX720938 JGM720937:JGT720938 JQI720937:JQP720938 KAE720937:KAL720938 KKA720937:KKH720938 KTW720937:KUD720938 LDS720937:LDZ720938 LNO720937:LNV720938 LXK720937:LXR720938 MHG720937:MHN720938 MRC720937:MRJ720938 NAY720937:NBF720938 NKU720937:NLB720938 NUQ720937:NUX720938 OEM720937:OET720938 OOI720937:OOP720938 OYE720937:OYL720938 PIA720937:PIH720938 PRW720937:PSD720938 QBS720937:QBZ720938 QLO720937:QLV720938 QVK720937:QVR720938 RFG720937:RFN720938 RPC720937:RPJ720938 RYY720937:RZF720938 SIU720937:SJB720938 SSQ720937:SSX720938 TCM720937:TCT720938 TMI720937:TMP720938 TWE720937:TWL720938 UGA720937:UGH720938 UPW720937:UQD720938 UZS720937:UZZ720938 VJO720937:VJV720938 VTK720937:VTR720938 WDG720937:WDN720938 WNC720937:WNJ720938 WWY720937:WXF720938 AQ786473:AX786474 KM786473:KT786474 UI786473:UP786474 AEE786473:AEL786474 AOA786473:AOH786474 AXW786473:AYD786474 BHS786473:BHZ786474 BRO786473:BRV786474 CBK786473:CBR786474 CLG786473:CLN786474 CVC786473:CVJ786474 DEY786473:DFF786474 DOU786473:DPB786474 DYQ786473:DYX786474 EIM786473:EIT786474 ESI786473:ESP786474 FCE786473:FCL786474 FMA786473:FMH786474 FVW786473:FWD786474 GFS786473:GFZ786474 GPO786473:GPV786474 GZK786473:GZR786474 HJG786473:HJN786474 HTC786473:HTJ786474 ICY786473:IDF786474 IMU786473:INB786474 IWQ786473:IWX786474 JGM786473:JGT786474 JQI786473:JQP786474 KAE786473:KAL786474 KKA786473:KKH786474 KTW786473:KUD786474 LDS786473:LDZ786474 LNO786473:LNV786474 LXK786473:LXR786474 MHG786473:MHN786474 MRC786473:MRJ786474 NAY786473:NBF786474 NKU786473:NLB786474 NUQ786473:NUX786474 OEM786473:OET786474 OOI786473:OOP786474 OYE786473:OYL786474 PIA786473:PIH786474 PRW786473:PSD786474 QBS786473:QBZ786474 QLO786473:QLV786474 QVK786473:QVR786474 RFG786473:RFN786474 RPC786473:RPJ786474 RYY786473:RZF786474 SIU786473:SJB786474 SSQ786473:SSX786474 TCM786473:TCT786474 TMI786473:TMP786474 TWE786473:TWL786474 UGA786473:UGH786474 UPW786473:UQD786474 UZS786473:UZZ786474 VJO786473:VJV786474 VTK786473:VTR786474 WDG786473:WDN786474 WNC786473:WNJ786474 WWY786473:WXF786474 AQ852009:AX852010 KM852009:KT852010 UI852009:UP852010 AEE852009:AEL852010 AOA852009:AOH852010 AXW852009:AYD852010 BHS852009:BHZ852010 BRO852009:BRV852010 CBK852009:CBR852010 CLG852009:CLN852010 CVC852009:CVJ852010 DEY852009:DFF852010 DOU852009:DPB852010 DYQ852009:DYX852010 EIM852009:EIT852010 ESI852009:ESP852010 FCE852009:FCL852010 FMA852009:FMH852010 FVW852009:FWD852010 GFS852009:GFZ852010 GPO852009:GPV852010 GZK852009:GZR852010 HJG852009:HJN852010 HTC852009:HTJ852010 ICY852009:IDF852010 IMU852009:INB852010 IWQ852009:IWX852010 JGM852009:JGT852010 JQI852009:JQP852010 KAE852009:KAL852010 KKA852009:KKH852010 KTW852009:KUD852010 LDS852009:LDZ852010 LNO852009:LNV852010 LXK852009:LXR852010 MHG852009:MHN852010 MRC852009:MRJ852010 NAY852009:NBF852010 NKU852009:NLB852010 NUQ852009:NUX852010 OEM852009:OET852010 OOI852009:OOP852010 OYE852009:OYL852010 PIA852009:PIH852010 PRW852009:PSD852010 QBS852009:QBZ852010 QLO852009:QLV852010 QVK852009:QVR852010 RFG852009:RFN852010 RPC852009:RPJ852010 RYY852009:RZF852010 SIU852009:SJB852010 SSQ852009:SSX852010 TCM852009:TCT852010 TMI852009:TMP852010 TWE852009:TWL852010 UGA852009:UGH852010 UPW852009:UQD852010 UZS852009:UZZ852010 VJO852009:VJV852010 VTK852009:VTR852010 WDG852009:WDN852010 WNC852009:WNJ852010 WWY852009:WXF852010 AQ917545:AX917546 KM917545:KT917546 UI917545:UP917546 AEE917545:AEL917546 AOA917545:AOH917546 AXW917545:AYD917546 BHS917545:BHZ917546 BRO917545:BRV917546 CBK917545:CBR917546 CLG917545:CLN917546 CVC917545:CVJ917546 DEY917545:DFF917546 DOU917545:DPB917546 DYQ917545:DYX917546 EIM917545:EIT917546 ESI917545:ESP917546 FCE917545:FCL917546 FMA917545:FMH917546 FVW917545:FWD917546 GFS917545:GFZ917546 GPO917545:GPV917546 GZK917545:GZR917546 HJG917545:HJN917546 HTC917545:HTJ917546 ICY917545:IDF917546 IMU917545:INB917546 IWQ917545:IWX917546 JGM917545:JGT917546 JQI917545:JQP917546 KAE917545:KAL917546 KKA917545:KKH917546 KTW917545:KUD917546 LDS917545:LDZ917546 LNO917545:LNV917546 LXK917545:LXR917546 MHG917545:MHN917546 MRC917545:MRJ917546 NAY917545:NBF917546 NKU917545:NLB917546 NUQ917545:NUX917546 OEM917545:OET917546 OOI917545:OOP917546 OYE917545:OYL917546 PIA917545:PIH917546 PRW917545:PSD917546 QBS917545:QBZ917546 QLO917545:QLV917546 QVK917545:QVR917546 RFG917545:RFN917546 RPC917545:RPJ917546 RYY917545:RZF917546 SIU917545:SJB917546 SSQ917545:SSX917546 TCM917545:TCT917546 TMI917545:TMP917546 TWE917545:TWL917546 UGA917545:UGH917546 UPW917545:UQD917546 UZS917545:UZZ917546 VJO917545:VJV917546 VTK917545:VTR917546 WDG917545:WDN917546 WNC917545:WNJ917546 WWY917545:WXF917546 AQ983081:AX983082 KM983081:KT983082 UI983081:UP983082 AEE983081:AEL983082 AOA983081:AOH983082 AXW983081:AYD983082 BHS983081:BHZ983082 BRO983081:BRV983082 CBK983081:CBR983082 CLG983081:CLN983082 CVC983081:CVJ983082 DEY983081:DFF983082 DOU983081:DPB983082 DYQ983081:DYX983082 EIM983081:EIT983082 ESI983081:ESP983082 FCE983081:FCL983082 FMA983081:FMH983082 FVW983081:FWD983082 GFS983081:GFZ983082 GPO983081:GPV983082 GZK983081:GZR983082 HJG983081:HJN983082 HTC983081:HTJ983082 ICY983081:IDF983082 IMU983081:INB983082 IWQ983081:IWX983082 JGM983081:JGT983082 JQI983081:JQP983082 KAE983081:KAL983082 KKA983081:KKH983082 KTW983081:KUD983082 LDS983081:LDZ983082 LNO983081:LNV983082 LXK983081:LXR983082 MHG983081:MHN983082 MRC983081:MRJ983082 NAY983081:NBF983082 NKU983081:NLB983082 NUQ983081:NUX983082 OEM983081:OET983082 OOI983081:OOP983082 OYE983081:OYL983082 PIA983081:PIH983082 PRW983081:PSD983082 QBS983081:QBZ983082 QLO983081:QLV983082 QVK983081:QVR983082 RFG983081:RFN983082 RPC983081:RPJ983082 RYY983081:RZF983082 SIU983081:SJB983082 SSQ983081:SSX983082 TCM983081:TCT983082 TMI983081:TMP983082 TWE983081:TWL983082 UGA983081:UGH983082 UPW983081:UQD983082 UZS983081:UZZ983082 VJO983081:VJV983082 VTK983081:VTR983082 WDG983081:WDN983082 WNC983081:WNJ983082 WWY983081:WXF983082 X41:Z41 JT41:JV41 TP41:TR41 ADL41:ADN41 ANH41:ANJ41 AXD41:AXF41 BGZ41:BHB41 BQV41:BQX41 CAR41:CAT41 CKN41:CKP41 CUJ41:CUL41 DEF41:DEH41 DOB41:DOD41 DXX41:DXZ41 EHT41:EHV41 ERP41:ERR41 FBL41:FBN41 FLH41:FLJ41 FVD41:FVF41 GEZ41:GFB41 GOV41:GOX41 GYR41:GYT41 HIN41:HIP41 HSJ41:HSL41 ICF41:ICH41 IMB41:IMD41 IVX41:IVZ41 JFT41:JFV41 JPP41:JPR41 JZL41:JZN41 KJH41:KJJ41 KTD41:KTF41 LCZ41:LDB41 LMV41:LMX41 LWR41:LWT41 MGN41:MGP41 MQJ41:MQL41 NAF41:NAH41 NKB41:NKD41 NTX41:NTZ41 ODT41:ODV41 ONP41:ONR41 OXL41:OXN41 PHH41:PHJ41 PRD41:PRF41 QAZ41:QBB41 QKV41:QKX41 QUR41:QUT41 REN41:REP41 ROJ41:ROL41 RYF41:RYH41 SIB41:SID41 SRX41:SRZ41 TBT41:TBV41 TLP41:TLR41 TVL41:TVN41 UFH41:UFJ41 UPD41:UPF41 UYZ41:UZB41 VIV41:VIX41 VSR41:VST41 WCN41:WCP41 WMJ41:WML41 WWF41:WWH41 X65577:Z65577 JT65577:JV65577 TP65577:TR65577 ADL65577:ADN65577 ANH65577:ANJ65577 AXD65577:AXF65577 BGZ65577:BHB65577 BQV65577:BQX65577 CAR65577:CAT65577 CKN65577:CKP65577 CUJ65577:CUL65577 DEF65577:DEH65577 DOB65577:DOD65577 DXX65577:DXZ65577 EHT65577:EHV65577 ERP65577:ERR65577 FBL65577:FBN65577 FLH65577:FLJ65577 FVD65577:FVF65577 GEZ65577:GFB65577 GOV65577:GOX65577 GYR65577:GYT65577 HIN65577:HIP65577 HSJ65577:HSL65577 ICF65577:ICH65577 IMB65577:IMD65577 IVX65577:IVZ65577 JFT65577:JFV65577 JPP65577:JPR65577 JZL65577:JZN65577 KJH65577:KJJ65577 KTD65577:KTF65577 LCZ65577:LDB65577 LMV65577:LMX65577 LWR65577:LWT65577 MGN65577:MGP65577 MQJ65577:MQL65577 NAF65577:NAH65577 NKB65577:NKD65577 NTX65577:NTZ65577 ODT65577:ODV65577 ONP65577:ONR65577 OXL65577:OXN65577 PHH65577:PHJ65577 PRD65577:PRF65577 QAZ65577:QBB65577 QKV65577:QKX65577 QUR65577:QUT65577 REN65577:REP65577 ROJ65577:ROL65577 RYF65577:RYH65577 SIB65577:SID65577 SRX65577:SRZ65577 TBT65577:TBV65577 TLP65577:TLR65577 TVL65577:TVN65577 UFH65577:UFJ65577 UPD65577:UPF65577 UYZ65577:UZB65577 VIV65577:VIX65577 VSR65577:VST65577 WCN65577:WCP65577 WMJ65577:WML65577 WWF65577:WWH65577 X131113:Z131113 JT131113:JV131113 TP131113:TR131113 ADL131113:ADN131113 ANH131113:ANJ131113 AXD131113:AXF131113 BGZ131113:BHB131113 BQV131113:BQX131113 CAR131113:CAT131113 CKN131113:CKP131113 CUJ131113:CUL131113 DEF131113:DEH131113 DOB131113:DOD131113 DXX131113:DXZ131113 EHT131113:EHV131113 ERP131113:ERR131113 FBL131113:FBN131113 FLH131113:FLJ131113 FVD131113:FVF131113 GEZ131113:GFB131113 GOV131113:GOX131113 GYR131113:GYT131113 HIN131113:HIP131113 HSJ131113:HSL131113 ICF131113:ICH131113 IMB131113:IMD131113 IVX131113:IVZ131113 JFT131113:JFV131113 JPP131113:JPR131113 JZL131113:JZN131113 KJH131113:KJJ131113 KTD131113:KTF131113 LCZ131113:LDB131113 LMV131113:LMX131113 LWR131113:LWT131113 MGN131113:MGP131113 MQJ131113:MQL131113 NAF131113:NAH131113 NKB131113:NKD131113 NTX131113:NTZ131113 ODT131113:ODV131113 ONP131113:ONR131113 OXL131113:OXN131113 PHH131113:PHJ131113 PRD131113:PRF131113 QAZ131113:QBB131113 QKV131113:QKX131113 QUR131113:QUT131113 REN131113:REP131113 ROJ131113:ROL131113 RYF131113:RYH131113 SIB131113:SID131113 SRX131113:SRZ131113 TBT131113:TBV131113 TLP131113:TLR131113 TVL131113:TVN131113 UFH131113:UFJ131113 UPD131113:UPF131113 UYZ131113:UZB131113 VIV131113:VIX131113 VSR131113:VST131113 WCN131113:WCP131113 WMJ131113:WML131113 WWF131113:WWH131113 X196649:Z196649 JT196649:JV196649 TP196649:TR196649 ADL196649:ADN196649 ANH196649:ANJ196649 AXD196649:AXF196649 BGZ196649:BHB196649 BQV196649:BQX196649 CAR196649:CAT196649 CKN196649:CKP196649 CUJ196649:CUL196649 DEF196649:DEH196649 DOB196649:DOD196649 DXX196649:DXZ196649 EHT196649:EHV196649 ERP196649:ERR196649 FBL196649:FBN196649 FLH196649:FLJ196649 FVD196649:FVF196649 GEZ196649:GFB196649 GOV196649:GOX196649 GYR196649:GYT196649 HIN196649:HIP196649 HSJ196649:HSL196649 ICF196649:ICH196649 IMB196649:IMD196649 IVX196649:IVZ196649 JFT196649:JFV196649 JPP196649:JPR196649 JZL196649:JZN196649 KJH196649:KJJ196649 KTD196649:KTF196649 LCZ196649:LDB196649 LMV196649:LMX196649 LWR196649:LWT196649 MGN196649:MGP196649 MQJ196649:MQL196649 NAF196649:NAH196649 NKB196649:NKD196649 NTX196649:NTZ196649 ODT196649:ODV196649 ONP196649:ONR196649 OXL196649:OXN196649 PHH196649:PHJ196649 PRD196649:PRF196649 QAZ196649:QBB196649 QKV196649:QKX196649 QUR196649:QUT196649 REN196649:REP196649 ROJ196649:ROL196649 RYF196649:RYH196649 SIB196649:SID196649 SRX196649:SRZ196649 TBT196649:TBV196649 TLP196649:TLR196649 TVL196649:TVN196649 UFH196649:UFJ196649 UPD196649:UPF196649 UYZ196649:UZB196649 VIV196649:VIX196649 VSR196649:VST196649 WCN196649:WCP196649 WMJ196649:WML196649 WWF196649:WWH196649 X262185:Z262185 JT262185:JV262185 TP262185:TR262185 ADL262185:ADN262185 ANH262185:ANJ262185 AXD262185:AXF262185 BGZ262185:BHB262185 BQV262185:BQX262185 CAR262185:CAT262185 CKN262185:CKP262185 CUJ262185:CUL262185 DEF262185:DEH262185 DOB262185:DOD262185 DXX262185:DXZ262185 EHT262185:EHV262185 ERP262185:ERR262185 FBL262185:FBN262185 FLH262185:FLJ262185 FVD262185:FVF262185 GEZ262185:GFB262185 GOV262185:GOX262185 GYR262185:GYT262185 HIN262185:HIP262185 HSJ262185:HSL262185 ICF262185:ICH262185 IMB262185:IMD262185 IVX262185:IVZ262185 JFT262185:JFV262185 JPP262185:JPR262185 JZL262185:JZN262185 KJH262185:KJJ262185 KTD262185:KTF262185 LCZ262185:LDB262185 LMV262185:LMX262185 LWR262185:LWT262185 MGN262185:MGP262185 MQJ262185:MQL262185 NAF262185:NAH262185 NKB262185:NKD262185 NTX262185:NTZ262185 ODT262185:ODV262185 ONP262185:ONR262185 OXL262185:OXN262185 PHH262185:PHJ262185 PRD262185:PRF262185 QAZ262185:QBB262185 QKV262185:QKX262185 QUR262185:QUT262185 REN262185:REP262185 ROJ262185:ROL262185 RYF262185:RYH262185 SIB262185:SID262185 SRX262185:SRZ262185 TBT262185:TBV262185 TLP262185:TLR262185 TVL262185:TVN262185 UFH262185:UFJ262185 UPD262185:UPF262185 UYZ262185:UZB262185 VIV262185:VIX262185 VSR262185:VST262185 WCN262185:WCP262185 WMJ262185:WML262185 WWF262185:WWH262185 X327721:Z327721 JT327721:JV327721 TP327721:TR327721 ADL327721:ADN327721 ANH327721:ANJ327721 AXD327721:AXF327721 BGZ327721:BHB327721 BQV327721:BQX327721 CAR327721:CAT327721 CKN327721:CKP327721 CUJ327721:CUL327721 DEF327721:DEH327721 DOB327721:DOD327721 DXX327721:DXZ327721 EHT327721:EHV327721 ERP327721:ERR327721 FBL327721:FBN327721 FLH327721:FLJ327721 FVD327721:FVF327721 GEZ327721:GFB327721 GOV327721:GOX327721 GYR327721:GYT327721 HIN327721:HIP327721 HSJ327721:HSL327721 ICF327721:ICH327721 IMB327721:IMD327721 IVX327721:IVZ327721 JFT327721:JFV327721 JPP327721:JPR327721 JZL327721:JZN327721 KJH327721:KJJ327721 KTD327721:KTF327721 LCZ327721:LDB327721 LMV327721:LMX327721 LWR327721:LWT327721 MGN327721:MGP327721 MQJ327721:MQL327721 NAF327721:NAH327721 NKB327721:NKD327721 NTX327721:NTZ327721 ODT327721:ODV327721 ONP327721:ONR327721 OXL327721:OXN327721 PHH327721:PHJ327721 PRD327721:PRF327721 QAZ327721:QBB327721 QKV327721:QKX327721 QUR327721:QUT327721 REN327721:REP327721 ROJ327721:ROL327721 RYF327721:RYH327721 SIB327721:SID327721 SRX327721:SRZ327721 TBT327721:TBV327721 TLP327721:TLR327721 TVL327721:TVN327721 UFH327721:UFJ327721 UPD327721:UPF327721 UYZ327721:UZB327721 VIV327721:VIX327721 VSR327721:VST327721 WCN327721:WCP327721 WMJ327721:WML327721 WWF327721:WWH327721 X393257:Z393257 JT393257:JV393257 TP393257:TR393257 ADL393257:ADN393257 ANH393257:ANJ393257 AXD393257:AXF393257 BGZ393257:BHB393257 BQV393257:BQX393257 CAR393257:CAT393257 CKN393257:CKP393257 CUJ393257:CUL393257 DEF393257:DEH393257 DOB393257:DOD393257 DXX393257:DXZ393257 EHT393257:EHV393257 ERP393257:ERR393257 FBL393257:FBN393257 FLH393257:FLJ393257 FVD393257:FVF393257 GEZ393257:GFB393257 GOV393257:GOX393257 GYR393257:GYT393257 HIN393257:HIP393257 HSJ393257:HSL393257 ICF393257:ICH393257 IMB393257:IMD393257 IVX393257:IVZ393257 JFT393257:JFV393257 JPP393257:JPR393257 JZL393257:JZN393257 KJH393257:KJJ393257 KTD393257:KTF393257 LCZ393257:LDB393257 LMV393257:LMX393257 LWR393257:LWT393257 MGN393257:MGP393257 MQJ393257:MQL393257 NAF393257:NAH393257 NKB393257:NKD393257 NTX393257:NTZ393257 ODT393257:ODV393257 ONP393257:ONR393257 OXL393257:OXN393257 PHH393257:PHJ393257 PRD393257:PRF393257 QAZ393257:QBB393257 QKV393257:QKX393257 QUR393257:QUT393257 REN393257:REP393257 ROJ393257:ROL393257 RYF393257:RYH393257 SIB393257:SID393257 SRX393257:SRZ393257 TBT393257:TBV393257 TLP393257:TLR393257 TVL393257:TVN393257 UFH393257:UFJ393257 UPD393257:UPF393257 UYZ393257:UZB393257 VIV393257:VIX393257 VSR393257:VST393257 WCN393257:WCP393257 WMJ393257:WML393257 WWF393257:WWH393257 X458793:Z458793 JT458793:JV458793 TP458793:TR458793 ADL458793:ADN458793 ANH458793:ANJ458793 AXD458793:AXF458793 BGZ458793:BHB458793 BQV458793:BQX458793 CAR458793:CAT458793 CKN458793:CKP458793 CUJ458793:CUL458793 DEF458793:DEH458793 DOB458793:DOD458793 DXX458793:DXZ458793 EHT458793:EHV458793 ERP458793:ERR458793 FBL458793:FBN458793 FLH458793:FLJ458793 FVD458793:FVF458793 GEZ458793:GFB458793 GOV458793:GOX458793 GYR458793:GYT458793 HIN458793:HIP458793 HSJ458793:HSL458793 ICF458793:ICH458793 IMB458793:IMD458793 IVX458793:IVZ458793 JFT458793:JFV458793 JPP458793:JPR458793 JZL458793:JZN458793 KJH458793:KJJ458793 KTD458793:KTF458793 LCZ458793:LDB458793 LMV458793:LMX458793 LWR458793:LWT458793 MGN458793:MGP458793 MQJ458793:MQL458793 NAF458793:NAH458793 NKB458793:NKD458793 NTX458793:NTZ458793 ODT458793:ODV458793 ONP458793:ONR458793 OXL458793:OXN458793 PHH458793:PHJ458793 PRD458793:PRF458793 QAZ458793:QBB458793 QKV458793:QKX458793 QUR458793:QUT458793 REN458793:REP458793 ROJ458793:ROL458793 RYF458793:RYH458793 SIB458793:SID458793 SRX458793:SRZ458793 TBT458793:TBV458793 TLP458793:TLR458793 TVL458793:TVN458793 UFH458793:UFJ458793 UPD458793:UPF458793 UYZ458793:UZB458793 VIV458793:VIX458793 VSR458793:VST458793 WCN458793:WCP458793 WMJ458793:WML458793 WWF458793:WWH458793 X524329:Z524329 JT524329:JV524329 TP524329:TR524329 ADL524329:ADN524329 ANH524329:ANJ524329 AXD524329:AXF524329 BGZ524329:BHB524329 BQV524329:BQX524329 CAR524329:CAT524329 CKN524329:CKP524329 CUJ524329:CUL524329 DEF524329:DEH524329 DOB524329:DOD524329 DXX524329:DXZ524329 EHT524329:EHV524329 ERP524329:ERR524329 FBL524329:FBN524329 FLH524329:FLJ524329 FVD524329:FVF524329 GEZ524329:GFB524329 GOV524329:GOX524329 GYR524329:GYT524329 HIN524329:HIP524329 HSJ524329:HSL524329 ICF524329:ICH524329 IMB524329:IMD524329 IVX524329:IVZ524329 JFT524329:JFV524329 JPP524329:JPR524329 JZL524329:JZN524329 KJH524329:KJJ524329 KTD524329:KTF524329 LCZ524329:LDB524329 LMV524329:LMX524329 LWR524329:LWT524329 MGN524329:MGP524329 MQJ524329:MQL524329 NAF524329:NAH524329 NKB524329:NKD524329 NTX524329:NTZ524329 ODT524329:ODV524329 ONP524329:ONR524329 OXL524329:OXN524329 PHH524329:PHJ524329 PRD524329:PRF524329 QAZ524329:QBB524329 QKV524329:QKX524329 QUR524329:QUT524329 REN524329:REP524329 ROJ524329:ROL524329 RYF524329:RYH524329 SIB524329:SID524329 SRX524329:SRZ524329 TBT524329:TBV524329 TLP524329:TLR524329 TVL524329:TVN524329 UFH524329:UFJ524329 UPD524329:UPF524329 UYZ524329:UZB524329 VIV524329:VIX524329 VSR524329:VST524329 WCN524329:WCP524329 WMJ524329:WML524329 WWF524329:WWH524329 X589865:Z589865 JT589865:JV589865 TP589865:TR589865 ADL589865:ADN589865 ANH589865:ANJ589865 AXD589865:AXF589865 BGZ589865:BHB589865 BQV589865:BQX589865 CAR589865:CAT589865 CKN589865:CKP589865 CUJ589865:CUL589865 DEF589865:DEH589865 DOB589865:DOD589865 DXX589865:DXZ589865 EHT589865:EHV589865 ERP589865:ERR589865 FBL589865:FBN589865 FLH589865:FLJ589865 FVD589865:FVF589865 GEZ589865:GFB589865 GOV589865:GOX589865 GYR589865:GYT589865 HIN589865:HIP589865 HSJ589865:HSL589865 ICF589865:ICH589865 IMB589865:IMD589865 IVX589865:IVZ589865 JFT589865:JFV589865 JPP589865:JPR589865 JZL589865:JZN589865 KJH589865:KJJ589865 KTD589865:KTF589865 LCZ589865:LDB589865 LMV589865:LMX589865 LWR589865:LWT589865 MGN589865:MGP589865 MQJ589865:MQL589865 NAF589865:NAH589865 NKB589865:NKD589865 NTX589865:NTZ589865 ODT589865:ODV589865 ONP589865:ONR589865 OXL589865:OXN589865 PHH589865:PHJ589865 PRD589865:PRF589865 QAZ589865:QBB589865 QKV589865:QKX589865 QUR589865:QUT589865 REN589865:REP589865 ROJ589865:ROL589865 RYF589865:RYH589865 SIB589865:SID589865 SRX589865:SRZ589865 TBT589865:TBV589865 TLP589865:TLR589865 TVL589865:TVN589865 UFH589865:UFJ589865 UPD589865:UPF589865 UYZ589865:UZB589865 VIV589865:VIX589865 VSR589865:VST589865 WCN589865:WCP589865 WMJ589865:WML589865 WWF589865:WWH589865 X655401:Z655401 JT655401:JV655401 TP655401:TR655401 ADL655401:ADN655401 ANH655401:ANJ655401 AXD655401:AXF655401 BGZ655401:BHB655401 BQV655401:BQX655401 CAR655401:CAT655401 CKN655401:CKP655401 CUJ655401:CUL655401 DEF655401:DEH655401 DOB655401:DOD655401 DXX655401:DXZ655401 EHT655401:EHV655401 ERP655401:ERR655401 FBL655401:FBN655401 FLH655401:FLJ655401 FVD655401:FVF655401 GEZ655401:GFB655401 GOV655401:GOX655401 GYR655401:GYT655401 HIN655401:HIP655401 HSJ655401:HSL655401 ICF655401:ICH655401 IMB655401:IMD655401 IVX655401:IVZ655401 JFT655401:JFV655401 JPP655401:JPR655401 JZL655401:JZN655401 KJH655401:KJJ655401 KTD655401:KTF655401 LCZ655401:LDB655401 LMV655401:LMX655401 LWR655401:LWT655401 MGN655401:MGP655401 MQJ655401:MQL655401 NAF655401:NAH655401 NKB655401:NKD655401 NTX655401:NTZ655401 ODT655401:ODV655401 ONP655401:ONR655401 OXL655401:OXN655401 PHH655401:PHJ655401 PRD655401:PRF655401 QAZ655401:QBB655401 QKV655401:QKX655401 QUR655401:QUT655401 REN655401:REP655401 ROJ655401:ROL655401 RYF655401:RYH655401 SIB655401:SID655401 SRX655401:SRZ655401 TBT655401:TBV655401 TLP655401:TLR655401 TVL655401:TVN655401 UFH655401:UFJ655401 UPD655401:UPF655401 UYZ655401:UZB655401 VIV655401:VIX655401 VSR655401:VST655401 WCN655401:WCP655401 WMJ655401:WML655401 WWF655401:WWH655401 X720937:Z720937 JT720937:JV720937 TP720937:TR720937 ADL720937:ADN720937 ANH720937:ANJ720937 AXD720937:AXF720937 BGZ720937:BHB720937 BQV720937:BQX720937 CAR720937:CAT720937 CKN720937:CKP720937 CUJ720937:CUL720937 DEF720937:DEH720937 DOB720937:DOD720937 DXX720937:DXZ720937 EHT720937:EHV720937 ERP720937:ERR720937 FBL720937:FBN720937 FLH720937:FLJ720937 FVD720937:FVF720937 GEZ720937:GFB720937 GOV720937:GOX720937 GYR720937:GYT720937 HIN720937:HIP720937 HSJ720937:HSL720937 ICF720937:ICH720937 IMB720937:IMD720937 IVX720937:IVZ720937 JFT720937:JFV720937 JPP720937:JPR720937 JZL720937:JZN720937 KJH720937:KJJ720937 KTD720937:KTF720937 LCZ720937:LDB720937 LMV720937:LMX720937 LWR720937:LWT720937 MGN720937:MGP720937 MQJ720937:MQL720937 NAF720937:NAH720937 NKB720937:NKD720937 NTX720937:NTZ720937 ODT720937:ODV720937 ONP720937:ONR720937 OXL720937:OXN720937 PHH720937:PHJ720937 PRD720937:PRF720937 QAZ720937:QBB720937 QKV720937:QKX720937 QUR720937:QUT720937 REN720937:REP720937 ROJ720937:ROL720937 RYF720937:RYH720937 SIB720937:SID720937 SRX720937:SRZ720937 TBT720937:TBV720937 TLP720937:TLR720937 TVL720937:TVN720937 UFH720937:UFJ720937 UPD720937:UPF720937 UYZ720937:UZB720937 VIV720937:VIX720937 VSR720937:VST720937 WCN720937:WCP720937 WMJ720937:WML720937 WWF720937:WWH720937 X786473:Z786473 JT786473:JV786473 TP786473:TR786473 ADL786473:ADN786473 ANH786473:ANJ786473 AXD786473:AXF786473 BGZ786473:BHB786473 BQV786473:BQX786473 CAR786473:CAT786473 CKN786473:CKP786473 CUJ786473:CUL786473 DEF786473:DEH786473 DOB786473:DOD786473 DXX786473:DXZ786473 EHT786473:EHV786473 ERP786473:ERR786473 FBL786473:FBN786473 FLH786473:FLJ786473 FVD786473:FVF786473 GEZ786473:GFB786473 GOV786473:GOX786473 GYR786473:GYT786473 HIN786473:HIP786473 HSJ786473:HSL786473 ICF786473:ICH786473 IMB786473:IMD786473 IVX786473:IVZ786473 JFT786473:JFV786473 JPP786473:JPR786473 JZL786473:JZN786473 KJH786473:KJJ786473 KTD786473:KTF786473 LCZ786473:LDB786473 LMV786473:LMX786473 LWR786473:LWT786473 MGN786473:MGP786473 MQJ786473:MQL786473 NAF786473:NAH786473 NKB786473:NKD786473 NTX786473:NTZ786473 ODT786473:ODV786473 ONP786473:ONR786473 OXL786473:OXN786473 PHH786473:PHJ786473 PRD786473:PRF786473 QAZ786473:QBB786473 QKV786473:QKX786473 QUR786473:QUT786473 REN786473:REP786473 ROJ786473:ROL786473 RYF786473:RYH786473 SIB786473:SID786473 SRX786473:SRZ786473 TBT786473:TBV786473 TLP786473:TLR786473 TVL786473:TVN786473 UFH786473:UFJ786473 UPD786473:UPF786473 UYZ786473:UZB786473 VIV786473:VIX786473 VSR786473:VST786473 WCN786473:WCP786473 WMJ786473:WML786473 WWF786473:WWH786473 X852009:Z852009 JT852009:JV852009 TP852009:TR852009 ADL852009:ADN852009 ANH852009:ANJ852009 AXD852009:AXF852009 BGZ852009:BHB852009 BQV852009:BQX852009 CAR852009:CAT852009 CKN852009:CKP852009 CUJ852009:CUL852009 DEF852009:DEH852009 DOB852009:DOD852009 DXX852009:DXZ852009 EHT852009:EHV852009 ERP852009:ERR852009 FBL852009:FBN852009 FLH852009:FLJ852009 FVD852009:FVF852009 GEZ852009:GFB852009 GOV852009:GOX852009 GYR852009:GYT852009 HIN852009:HIP852009 HSJ852009:HSL852009 ICF852009:ICH852009 IMB852009:IMD852009 IVX852009:IVZ852009 JFT852009:JFV852009 JPP852009:JPR852009 JZL852009:JZN852009 KJH852009:KJJ852009 KTD852009:KTF852009 LCZ852009:LDB852009 LMV852009:LMX852009 LWR852009:LWT852009 MGN852009:MGP852009 MQJ852009:MQL852009 NAF852009:NAH852009 NKB852009:NKD852009 NTX852009:NTZ852009 ODT852009:ODV852009 ONP852009:ONR852009 OXL852009:OXN852009 PHH852009:PHJ852009 PRD852009:PRF852009 QAZ852009:QBB852009 QKV852009:QKX852009 QUR852009:QUT852009 REN852009:REP852009 ROJ852009:ROL852009 RYF852009:RYH852009 SIB852009:SID852009 SRX852009:SRZ852009 TBT852009:TBV852009 TLP852009:TLR852009 TVL852009:TVN852009 UFH852009:UFJ852009 UPD852009:UPF852009 UYZ852009:UZB852009 VIV852009:VIX852009 VSR852009:VST852009 WCN852009:WCP852009 WMJ852009:WML852009 WWF852009:WWH852009 X917545:Z917545 JT917545:JV917545 TP917545:TR917545 ADL917545:ADN917545 ANH917545:ANJ917545 AXD917545:AXF917545 BGZ917545:BHB917545 BQV917545:BQX917545 CAR917545:CAT917545 CKN917545:CKP917545 CUJ917545:CUL917545 DEF917545:DEH917545 DOB917545:DOD917545 DXX917545:DXZ917545 EHT917545:EHV917545 ERP917545:ERR917545 FBL917545:FBN917545 FLH917545:FLJ917545 FVD917545:FVF917545 GEZ917545:GFB917545 GOV917545:GOX917545 GYR917545:GYT917545 HIN917545:HIP917545 HSJ917545:HSL917545 ICF917545:ICH917545 IMB917545:IMD917545 IVX917545:IVZ917545 JFT917545:JFV917545 JPP917545:JPR917545 JZL917545:JZN917545 KJH917545:KJJ917545 KTD917545:KTF917545 LCZ917545:LDB917545 LMV917545:LMX917545 LWR917545:LWT917545 MGN917545:MGP917545 MQJ917545:MQL917545 NAF917545:NAH917545 NKB917545:NKD917545 NTX917545:NTZ917545 ODT917545:ODV917545 ONP917545:ONR917545 OXL917545:OXN917545 PHH917545:PHJ917545 PRD917545:PRF917545 QAZ917545:QBB917545 QKV917545:QKX917545 QUR917545:QUT917545 REN917545:REP917545 ROJ917545:ROL917545 RYF917545:RYH917545 SIB917545:SID917545 SRX917545:SRZ917545 TBT917545:TBV917545 TLP917545:TLR917545 TVL917545:TVN917545 UFH917545:UFJ917545 UPD917545:UPF917545 UYZ917545:UZB917545 VIV917545:VIX917545 VSR917545:VST917545 WCN917545:WCP917545 WMJ917545:WML917545 WWF917545:WWH917545 X983081:Z983081 JT983081:JV983081 TP983081:TR983081 ADL983081:ADN983081 ANH983081:ANJ983081 AXD983081:AXF983081 BGZ983081:BHB983081 BQV983081:BQX983081 CAR983081:CAT983081 CKN983081:CKP983081 CUJ983081:CUL983081 DEF983081:DEH983081 DOB983081:DOD983081 DXX983081:DXZ983081 EHT983081:EHV983081 ERP983081:ERR983081 FBL983081:FBN983081 FLH983081:FLJ983081 FVD983081:FVF983081 GEZ983081:GFB983081 GOV983081:GOX983081 GYR983081:GYT983081 HIN983081:HIP983081 HSJ983081:HSL983081 ICF983081:ICH983081 IMB983081:IMD983081 IVX983081:IVZ983081 JFT983081:JFV983081 JPP983081:JPR983081 JZL983081:JZN983081 KJH983081:KJJ983081 KTD983081:KTF983081 LCZ983081:LDB983081 LMV983081:LMX983081 LWR983081:LWT983081 MGN983081:MGP983081 MQJ983081:MQL983081 NAF983081:NAH983081 NKB983081:NKD983081 NTX983081:NTZ983081 ODT983081:ODV983081 ONP983081:ONR983081 OXL983081:OXN983081 PHH983081:PHJ983081 PRD983081:PRF983081 QAZ983081:QBB983081 QKV983081:QKX983081 QUR983081:QUT983081 REN983081:REP983081 ROJ983081:ROL983081 RYF983081:RYH983081 SIB983081:SID983081 SRX983081:SRZ983081 TBT983081:TBV983081 TLP983081:TLR983081 TVL983081:TVN983081 UFH983081:UFJ983081 UPD983081:UPF983081 UYZ983081:UZB983081 VIV983081:VIX983081 VSR983081:VST983081 WCN983081:WCP983081 WMJ983081:WML983081 WWF983081:WWH983081" xr:uid="{00000000-0002-0000-0000-000000000000}">
      <formula1>0</formula1>
      <formula2>0</formula2>
    </dataValidation>
  </dataValidations>
  <printOptions horizontalCentered="1"/>
  <pageMargins left="0.7" right="0.7" top="0.75" bottom="0.75" header="0.3" footer="0.3"/>
  <pageSetup scale="6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 Ingresos</vt:lpstr>
      <vt:lpstr>'Plantilla Ingresos'!Área_de_impresión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ADMIN_CECATI</dc:creator>
  <cp:lastModifiedBy>Santiago Rodriguez</cp:lastModifiedBy>
  <cp:lastPrinted>2025-02-04T20:01:51Z</cp:lastPrinted>
  <dcterms:created xsi:type="dcterms:W3CDTF">2022-03-30T06:39:19Z</dcterms:created>
  <dcterms:modified xsi:type="dcterms:W3CDTF">2025-05-19T17:53:47Z</dcterms:modified>
</cp:coreProperties>
</file>