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puestas de formulario 1" sheetId="1" r:id="rId4"/>
  </sheets>
  <definedNames/>
  <calcPr/>
</workbook>
</file>

<file path=xl/sharedStrings.xml><?xml version="1.0" encoding="utf-8"?>
<sst xmlns="http://schemas.openxmlformats.org/spreadsheetml/2006/main" count="78" uniqueCount="37">
  <si>
    <t>Marca temporal</t>
  </si>
  <si>
    <t>Sexo</t>
  </si>
  <si>
    <t>Edad</t>
  </si>
  <si>
    <t>Ocupación (Trabajo)</t>
  </si>
  <si>
    <t>Experiencia en internet</t>
  </si>
  <si>
    <t>Uso de tecnología [PC (Windows)]</t>
  </si>
  <si>
    <t>Uso de tecnología [PC (MAC/Linux)]</t>
  </si>
  <si>
    <t>Uso de tecnología [Movil (Android)]</t>
  </si>
  <si>
    <t>Uso de tecnología [Movil (IOS/Nokia/WIndows)]</t>
  </si>
  <si>
    <t>Uso de tecnología [Tablet]</t>
  </si>
  <si>
    <t>1. Creo que me gustará visitar con frecuencia este App</t>
  </si>
  <si>
    <t>2. Encontré el website innecesariamente complejo</t>
  </si>
  <si>
    <t>3. Pienso que es fácil utilizar esta App</t>
  </si>
  <si>
    <t>4. Creo que necesitaría del apoyo de un experto para recorrer el App</t>
  </si>
  <si>
    <t>5. Encontré las funciones de la App bastante bien integradas</t>
  </si>
  <si>
    <t>6. Pensé que había demasiada inconsistencia en el App</t>
  </si>
  <si>
    <t>7. Imagino que la mayoría de las personas aprenderían muy rápidamente a utilizar el App</t>
  </si>
  <si>
    <t>8. Encontré el App muy grande al recorrerlo</t>
  </si>
  <si>
    <t>9. Me sentí muy confiado en el manejo del App</t>
  </si>
  <si>
    <t>10. Necesito aprender muchas cosas antes de manejarme en el App</t>
  </si>
  <si>
    <t>Suma Respuestas</t>
  </si>
  <si>
    <t>Valor final</t>
  </si>
  <si>
    <t>Mujer</t>
  </si>
  <si>
    <t>15-30</t>
  </si>
  <si>
    <t>Estudiante</t>
  </si>
  <si>
    <t>Intermedio</t>
  </si>
  <si>
    <t>Siempre (a diario)</t>
  </si>
  <si>
    <t>Hombre</t>
  </si>
  <si>
    <t>Protésico Dental</t>
  </si>
  <si>
    <t>A veces</t>
  </si>
  <si>
    <t>Poco/nada</t>
  </si>
  <si>
    <t>45-60</t>
  </si>
  <si>
    <t xml:space="preserve">Desempleada </t>
  </si>
  <si>
    <t>Frecuente</t>
  </si>
  <si>
    <t>Bajo</t>
  </si>
  <si>
    <t>Media de respuestas:</t>
  </si>
  <si>
    <t>Valor calculado: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</si>
</sst>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4">
    <font>
      <sz val="10.0"/>
      <color rgb="FF000000"/>
      <name val="Arial"/>
    </font>
    <font>
      <color theme="1"/>
      <name val="Arial"/>
    </font>
    <font>
      <b/>
      <color rgb="FF000000"/>
      <name val="Arial"/>
    </font>
    <font>
      <color rgb="FF00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3" numFmtId="0" xfId="0" applyAlignment="1" applyFont="1">
      <alignment horizontal="right" vertical="bottom"/>
    </xf>
    <xf borderId="0" fillId="0" fontId="1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26" width="21.5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>
      <c r="A2" s="2"/>
      <c r="B2" s="3"/>
      <c r="C2" s="3"/>
      <c r="D2" s="3"/>
      <c r="E2" s="3"/>
      <c r="F2" s="3"/>
      <c r="H2" s="3"/>
      <c r="K2" s="3"/>
      <c r="L2" s="3"/>
      <c r="M2" s="3"/>
      <c r="N2" s="3"/>
      <c r="O2" s="3"/>
      <c r="P2" s="3"/>
      <c r="Q2" s="3"/>
      <c r="R2" s="3"/>
      <c r="S2" s="3"/>
      <c r="T2" s="3"/>
      <c r="U2" s="3" t="s">
        <v>20</v>
      </c>
      <c r="V2" s="3" t="s">
        <v>21</v>
      </c>
    </row>
    <row r="3">
      <c r="A3" s="2">
        <v>44335.739525219906</v>
      </c>
      <c r="B3" s="3" t="s">
        <v>22</v>
      </c>
      <c r="C3" s="3" t="s">
        <v>23</v>
      </c>
      <c r="D3" s="3" t="s">
        <v>24</v>
      </c>
      <c r="E3" s="3" t="s">
        <v>25</v>
      </c>
      <c r="F3" s="3" t="s">
        <v>26</v>
      </c>
      <c r="H3" s="3" t="s">
        <v>26</v>
      </c>
      <c r="K3" s="3">
        <v>4.0</v>
      </c>
      <c r="L3" s="3">
        <v>3.0</v>
      </c>
      <c r="M3" s="3">
        <v>5.0</v>
      </c>
      <c r="N3" s="3">
        <v>2.0</v>
      </c>
      <c r="O3" s="3">
        <v>5.0</v>
      </c>
      <c r="P3" s="3">
        <v>1.0</v>
      </c>
      <c r="Q3" s="3">
        <v>5.0</v>
      </c>
      <c r="R3" s="3">
        <v>4.0</v>
      </c>
      <c r="S3" s="3">
        <v>5.0</v>
      </c>
      <c r="T3" s="3">
        <v>4.0</v>
      </c>
      <c r="U3" s="1">
        <f t="shared" ref="U3:U9" si="1">K3-1+5-L3+M3-1+5-N3+O3-1+5-P3+Q3-1+5-R3+S3-1+5-T3</f>
        <v>30</v>
      </c>
      <c r="V3" s="1">
        <f t="shared" ref="V3:V9" si="2">U3*2.5</f>
        <v>75</v>
      </c>
    </row>
    <row r="4">
      <c r="A4" s="2">
        <v>44335.7401833912</v>
      </c>
      <c r="B4" s="3" t="s">
        <v>27</v>
      </c>
      <c r="C4" s="3" t="s">
        <v>23</v>
      </c>
      <c r="D4" s="3" t="s">
        <v>24</v>
      </c>
      <c r="E4" s="3" t="s">
        <v>25</v>
      </c>
      <c r="F4" s="3" t="s">
        <v>26</v>
      </c>
      <c r="H4" s="3" t="s">
        <v>26</v>
      </c>
      <c r="K4" s="3">
        <v>4.0</v>
      </c>
      <c r="L4" s="3">
        <v>1.0</v>
      </c>
      <c r="M4" s="3">
        <v>5.0</v>
      </c>
      <c r="N4" s="3">
        <v>1.0</v>
      </c>
      <c r="O4" s="3">
        <v>4.0</v>
      </c>
      <c r="P4" s="3">
        <v>2.0</v>
      </c>
      <c r="Q4" s="3">
        <v>5.0</v>
      </c>
      <c r="R4" s="3">
        <v>1.0</v>
      </c>
      <c r="S4" s="3">
        <v>5.0</v>
      </c>
      <c r="T4" s="3">
        <v>1.0</v>
      </c>
      <c r="U4" s="1">
        <f t="shared" si="1"/>
        <v>37</v>
      </c>
      <c r="V4" s="1">
        <f t="shared" si="2"/>
        <v>92.5</v>
      </c>
    </row>
    <row r="5">
      <c r="A5" s="2">
        <v>44335.7445296875</v>
      </c>
      <c r="B5" s="3" t="s">
        <v>27</v>
      </c>
      <c r="C5" s="3" t="s">
        <v>23</v>
      </c>
      <c r="D5" s="3" t="s">
        <v>28</v>
      </c>
      <c r="E5" s="3" t="s">
        <v>25</v>
      </c>
      <c r="F5" s="3" t="s">
        <v>26</v>
      </c>
      <c r="G5" s="3" t="s">
        <v>29</v>
      </c>
      <c r="H5" s="3" t="s">
        <v>26</v>
      </c>
      <c r="I5" s="3" t="s">
        <v>30</v>
      </c>
      <c r="J5" s="3" t="s">
        <v>29</v>
      </c>
      <c r="K5" s="3">
        <v>4.0</v>
      </c>
      <c r="L5" s="3">
        <v>1.0</v>
      </c>
      <c r="M5" s="3">
        <v>5.0</v>
      </c>
      <c r="N5" s="3">
        <v>1.0</v>
      </c>
      <c r="O5" s="3">
        <v>5.0</v>
      </c>
      <c r="P5" s="3">
        <v>1.0</v>
      </c>
      <c r="Q5" s="3">
        <v>4.0</v>
      </c>
      <c r="R5" s="3">
        <v>2.0</v>
      </c>
      <c r="S5" s="3">
        <v>5.0</v>
      </c>
      <c r="T5" s="3">
        <v>2.0</v>
      </c>
      <c r="U5" s="1">
        <f t="shared" si="1"/>
        <v>36</v>
      </c>
      <c r="V5" s="1">
        <f t="shared" si="2"/>
        <v>90</v>
      </c>
    </row>
    <row r="6">
      <c r="A6" s="2">
        <v>44335.75564284722</v>
      </c>
      <c r="B6" s="3" t="s">
        <v>22</v>
      </c>
      <c r="C6" s="3" t="s">
        <v>31</v>
      </c>
      <c r="D6" s="3" t="s">
        <v>32</v>
      </c>
      <c r="E6" s="3" t="s">
        <v>25</v>
      </c>
      <c r="F6" s="3" t="s">
        <v>33</v>
      </c>
      <c r="H6" s="3" t="s">
        <v>26</v>
      </c>
      <c r="J6" s="3" t="s">
        <v>29</v>
      </c>
      <c r="K6" s="3">
        <v>5.0</v>
      </c>
      <c r="L6" s="3">
        <v>5.0</v>
      </c>
      <c r="M6" s="3">
        <v>5.0</v>
      </c>
      <c r="N6" s="3">
        <v>1.0</v>
      </c>
      <c r="O6" s="3">
        <v>5.0</v>
      </c>
      <c r="P6" s="3">
        <v>5.0</v>
      </c>
      <c r="Q6" s="3">
        <v>5.0</v>
      </c>
      <c r="R6" s="3">
        <v>1.0</v>
      </c>
      <c r="S6" s="3">
        <v>5.0</v>
      </c>
      <c r="T6" s="3">
        <v>1.0</v>
      </c>
      <c r="U6" s="1">
        <f t="shared" si="1"/>
        <v>32</v>
      </c>
      <c r="V6" s="1">
        <f t="shared" si="2"/>
        <v>80</v>
      </c>
    </row>
    <row r="7">
      <c r="A7" s="2">
        <v>44335.758979074075</v>
      </c>
      <c r="B7" s="3" t="s">
        <v>27</v>
      </c>
      <c r="C7" s="3" t="s">
        <v>23</v>
      </c>
      <c r="D7" s="3" t="s">
        <v>24</v>
      </c>
      <c r="E7" s="3" t="s">
        <v>25</v>
      </c>
      <c r="F7" s="3" t="s">
        <v>26</v>
      </c>
      <c r="G7" s="3" t="s">
        <v>30</v>
      </c>
      <c r="H7" s="3" t="s">
        <v>26</v>
      </c>
      <c r="I7" s="3" t="s">
        <v>30</v>
      </c>
      <c r="J7" s="3" t="s">
        <v>30</v>
      </c>
      <c r="K7" s="3">
        <v>3.0</v>
      </c>
      <c r="L7" s="3">
        <v>1.0</v>
      </c>
      <c r="M7" s="3">
        <v>5.0</v>
      </c>
      <c r="N7" s="3">
        <v>1.0</v>
      </c>
      <c r="O7" s="3">
        <v>4.0</v>
      </c>
      <c r="P7" s="3">
        <v>1.0</v>
      </c>
      <c r="Q7" s="3">
        <v>4.0</v>
      </c>
      <c r="R7" s="3">
        <v>1.0</v>
      </c>
      <c r="S7" s="3">
        <v>4.0</v>
      </c>
      <c r="T7" s="3">
        <v>1.0</v>
      </c>
      <c r="U7" s="1">
        <f t="shared" si="1"/>
        <v>35</v>
      </c>
      <c r="V7" s="1">
        <f t="shared" si="2"/>
        <v>87.5</v>
      </c>
    </row>
    <row r="8">
      <c r="A8" s="2">
        <v>44335.77170488426</v>
      </c>
      <c r="B8" s="3" t="s">
        <v>22</v>
      </c>
      <c r="C8" s="3" t="s">
        <v>31</v>
      </c>
      <c r="E8" s="3" t="s">
        <v>34</v>
      </c>
      <c r="F8" s="3" t="s">
        <v>29</v>
      </c>
      <c r="G8" s="3" t="s">
        <v>30</v>
      </c>
      <c r="H8" s="3" t="s">
        <v>26</v>
      </c>
      <c r="I8" s="3" t="s">
        <v>30</v>
      </c>
      <c r="J8" s="3" t="s">
        <v>26</v>
      </c>
      <c r="K8" s="3">
        <v>4.0</v>
      </c>
      <c r="L8" s="3">
        <v>3.0</v>
      </c>
      <c r="M8" s="3">
        <v>4.0</v>
      </c>
      <c r="N8" s="3">
        <v>4.0</v>
      </c>
      <c r="O8" s="3">
        <v>4.0</v>
      </c>
      <c r="P8" s="3">
        <v>3.0</v>
      </c>
      <c r="Q8" s="3">
        <v>3.0</v>
      </c>
      <c r="R8" s="3">
        <v>3.0</v>
      </c>
      <c r="S8" s="3">
        <v>3.0</v>
      </c>
      <c r="T8" s="3">
        <v>5.0</v>
      </c>
      <c r="U8" s="1">
        <f t="shared" si="1"/>
        <v>20</v>
      </c>
      <c r="V8" s="1">
        <f t="shared" si="2"/>
        <v>50</v>
      </c>
    </row>
    <row r="9">
      <c r="A9" s="2">
        <v>44335.77262310185</v>
      </c>
      <c r="B9" s="3" t="s">
        <v>22</v>
      </c>
      <c r="C9" s="3" t="s">
        <v>23</v>
      </c>
      <c r="D9" s="3" t="s">
        <v>24</v>
      </c>
      <c r="E9" s="3" t="s">
        <v>25</v>
      </c>
      <c r="F9" s="3" t="s">
        <v>33</v>
      </c>
      <c r="G9" s="3" t="s">
        <v>30</v>
      </c>
      <c r="H9" s="3" t="s">
        <v>30</v>
      </c>
      <c r="I9" s="3" t="s">
        <v>26</v>
      </c>
      <c r="J9" s="3" t="s">
        <v>29</v>
      </c>
      <c r="K9" s="3">
        <v>4.0</v>
      </c>
      <c r="L9" s="3">
        <v>3.0</v>
      </c>
      <c r="M9" s="3">
        <v>4.0</v>
      </c>
      <c r="N9" s="3">
        <v>1.0</v>
      </c>
      <c r="O9" s="3">
        <v>4.0</v>
      </c>
      <c r="P9" s="3">
        <v>2.0</v>
      </c>
      <c r="Q9" s="3">
        <v>5.0</v>
      </c>
      <c r="R9" s="3">
        <v>2.0</v>
      </c>
      <c r="S9" s="3">
        <v>5.0</v>
      </c>
      <c r="T9" s="3">
        <v>2.0</v>
      </c>
      <c r="U9" s="1">
        <f t="shared" si="1"/>
        <v>32</v>
      </c>
      <c r="V9" s="1">
        <f t="shared" si="2"/>
        <v>80</v>
      </c>
    </row>
    <row r="10">
      <c r="J10" s="4"/>
      <c r="K10" s="5"/>
      <c r="L10" s="5"/>
      <c r="M10" s="5"/>
      <c r="N10" s="5"/>
      <c r="O10" s="5"/>
      <c r="P10" s="5"/>
      <c r="Q10" s="5"/>
      <c r="R10" s="5"/>
      <c r="S10" s="5"/>
      <c r="T10" s="5"/>
      <c r="U10" s="6"/>
    </row>
    <row r="11">
      <c r="J11" s="4" t="s">
        <v>35</v>
      </c>
      <c r="K11" s="5">
        <f t="shared" ref="K11:T11" si="3">SUM(K6:K9)/4</f>
        <v>4</v>
      </c>
      <c r="L11" s="5">
        <f t="shared" si="3"/>
        <v>3</v>
      </c>
      <c r="M11" s="5">
        <f t="shared" si="3"/>
        <v>4.5</v>
      </c>
      <c r="N11" s="5">
        <f t="shared" si="3"/>
        <v>1.75</v>
      </c>
      <c r="O11" s="5">
        <f t="shared" si="3"/>
        <v>4.25</v>
      </c>
      <c r="P11" s="5">
        <f t="shared" si="3"/>
        <v>2.75</v>
      </c>
      <c r="Q11" s="5">
        <f t="shared" si="3"/>
        <v>4.25</v>
      </c>
      <c r="R11" s="5">
        <f t="shared" si="3"/>
        <v>1.75</v>
      </c>
      <c r="S11" s="5">
        <f t="shared" si="3"/>
        <v>4.25</v>
      </c>
      <c r="T11" s="5">
        <f t="shared" si="3"/>
        <v>2.25</v>
      </c>
      <c r="U11" s="6"/>
    </row>
    <row r="12">
      <c r="J12" s="4" t="s">
        <v>36</v>
      </c>
      <c r="K12" s="5">
        <f>K11-1</f>
        <v>3</v>
      </c>
      <c r="L12" s="5">
        <f>5-L11</f>
        <v>2</v>
      </c>
      <c r="M12" s="5">
        <f>M11-1</f>
        <v>3.5</v>
      </c>
      <c r="N12" s="5">
        <f>5-N11</f>
        <v>3.25</v>
      </c>
      <c r="O12" s="5">
        <f>O11-1</f>
        <v>3.25</v>
      </c>
      <c r="P12" s="5">
        <f>5-P11</f>
        <v>2.25</v>
      </c>
      <c r="Q12" s="5">
        <f>Q11-1</f>
        <v>3.25</v>
      </c>
      <c r="R12" s="5">
        <f>5-R11</f>
        <v>3.25</v>
      </c>
      <c r="S12" s="5">
        <f>S11-1</f>
        <v>3.25</v>
      </c>
      <c r="T12" s="5">
        <f>5-T11</f>
        <v>2.75</v>
      </c>
      <c r="U12" s="5">
        <f>SUM(K12:T12)*2.5</f>
        <v>74.375</v>
      </c>
    </row>
  </sheetData>
  <drawing r:id="rId1"/>
</worksheet>
</file>