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UNLaM\2024 Segundo cuatrimestre\Algoritmos y Estructuras de Datos\Yo\TP\"/>
    </mc:Choice>
  </mc:AlternateContent>
  <xr:revisionPtr revIDLastSave="0" documentId="13_ncr:1_{B004F345-8125-489A-9C81-81397D2C30AF}" xr6:coauthVersionLast="47" xr6:coauthVersionMax="47" xr10:uidLastSave="{00000000-0000-0000-0000-000000000000}"/>
  <bookViews>
    <workbookView xWindow="-108" yWindow="-108" windowWidth="30936" windowHeight="16776" xr2:uid="{EA43530E-0890-4FCB-A21A-6B9A97CFC3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I28" i="1" s="1"/>
  <c r="H3" i="1"/>
  <c r="I5" i="1" s="1"/>
  <c r="H21" i="1"/>
  <c r="I23" i="1" s="1"/>
  <c r="H15" i="1"/>
  <c r="I17" i="1" s="1"/>
  <c r="H9" i="1"/>
  <c r="I11" i="1" s="1"/>
  <c r="I30" i="1"/>
  <c r="I24" i="1"/>
  <c r="I21" i="1" l="1"/>
  <c r="I25" i="1"/>
  <c r="I27" i="1"/>
  <c r="I31" i="1"/>
  <c r="I29" i="1"/>
  <c r="I22" i="1"/>
  <c r="I7" i="1"/>
  <c r="I3" i="1"/>
  <c r="I6" i="1"/>
  <c r="I4" i="1"/>
  <c r="I19" i="1"/>
  <c r="I15" i="1"/>
  <c r="I18" i="1"/>
  <c r="I16" i="1"/>
  <c r="I10" i="1"/>
  <c r="I13" i="1"/>
  <c r="I12" i="1"/>
  <c r="I9" i="1"/>
</calcChain>
</file>

<file path=xl/sharedStrings.xml><?xml version="1.0" encoding="utf-8"?>
<sst xmlns="http://schemas.openxmlformats.org/spreadsheetml/2006/main" count="35" uniqueCount="18">
  <si>
    <t>IMPLEMENTACIÓN</t>
  </si>
  <si>
    <t>Con caché</t>
  </si>
  <si>
    <t>Sin caché</t>
  </si>
  <si>
    <t>CANTIDAD DE USUARIOS</t>
  </si>
  <si>
    <t>TAMAÑO CACHÉ</t>
  </si>
  <si>
    <t>RANGO FEED</t>
  </si>
  <si>
    <t>MÍNIMO</t>
  </si>
  <si>
    <t>MÁXIMO</t>
  </si>
  <si>
    <t>TAMAÑO FEED</t>
  </si>
  <si>
    <t>-</t>
  </si>
  <si>
    <t>TIEMPO DE PROCESAMIENTO (en segundos)</t>
  </si>
  <si>
    <t>PROBABILIDAD DE ACIERTO EN CACHÉ (asumiendo que está llena)</t>
  </si>
  <si>
    <t>Tiempo para procesar un usuario</t>
  </si>
  <si>
    <t>Tiempo para procesar un posteo</t>
  </si>
  <si>
    <t>0,00003376 seg</t>
  </si>
  <si>
    <t>0,000001688 seg</t>
  </si>
  <si>
    <t>DISTANCIA ENTRE TWEETS</t>
  </si>
  <si>
    <t>CANTIDAD DE TWEETS POSIBLES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</si>
</sst>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440-6C20-4DA4-983C-5C18F8D250F4}">
  <dimension ref="A1:K38"/>
  <sheetViews>
    <sheetView tabSelected="1" zoomScaleNormal="100" workbookViewId="0">
      <selection activeCell="A3" sqref="A3:A7"/>
    </sheetView>
  </sheetViews>
  <sheetFormatPr baseColWidth="10" defaultRowHeight="14.4" x14ac:dyDescent="0.3"/>
  <cols>
    <col min="1" max="1" width="20.77734375" style="1" bestFit="1" customWidth="1"/>
    <col min="2" max="2" width="18.5546875" style="1" bestFit="1" customWidth="1"/>
    <col min="3" max="3" width="27.5546875" style="1" bestFit="1" customWidth="1"/>
    <col min="4" max="4" width="16.33203125" style="1" bestFit="1" customWidth="1"/>
    <col min="5" max="6" width="11.5546875" style="1"/>
    <col min="7" max="7" width="17.33203125" style="1" customWidth="1"/>
    <col min="8" max="8" width="20.6640625" style="1" customWidth="1"/>
    <col min="9" max="9" width="42.33203125" style="1" customWidth="1"/>
    <col min="10" max="10" width="32.109375" style="1" bestFit="1" customWidth="1"/>
    <col min="11" max="11" width="11.5546875" style="10" customWidth="1"/>
    <col min="12" max="12" width="11.5546875" style="1" customWidth="1"/>
    <col min="13" max="16384" width="11.5546875" style="1"/>
  </cols>
  <sheetData>
    <row r="1" spans="1:10" ht="18" customHeight="1" x14ac:dyDescent="0.3">
      <c r="A1" s="34" t="s">
        <v>0</v>
      </c>
      <c r="B1" s="23" t="s">
        <v>4</v>
      </c>
      <c r="C1" s="23" t="s">
        <v>3</v>
      </c>
      <c r="D1" s="23" t="s">
        <v>8</v>
      </c>
      <c r="E1" s="23" t="s">
        <v>5</v>
      </c>
      <c r="F1" s="23"/>
      <c r="G1" s="36" t="s">
        <v>16</v>
      </c>
      <c r="H1" s="36" t="s">
        <v>17</v>
      </c>
      <c r="I1" s="23" t="s">
        <v>11</v>
      </c>
      <c r="J1" s="32" t="s">
        <v>10</v>
      </c>
    </row>
    <row r="2" spans="1:10" ht="18.600000000000001" thickBot="1" x14ac:dyDescent="0.35">
      <c r="A2" s="35"/>
      <c r="B2" s="24"/>
      <c r="C2" s="24"/>
      <c r="D2" s="24"/>
      <c r="E2" s="2" t="s">
        <v>6</v>
      </c>
      <c r="F2" s="2" t="s">
        <v>7</v>
      </c>
      <c r="G2" s="37"/>
      <c r="H2" s="37"/>
      <c r="I2" s="24"/>
      <c r="J2" s="33"/>
    </row>
    <row r="3" spans="1:10" x14ac:dyDescent="0.3">
      <c r="A3" s="25" t="s">
        <v>1</v>
      </c>
      <c r="B3" s="4">
        <v>50</v>
      </c>
      <c r="C3" s="27">
        <v>100000</v>
      </c>
      <c r="D3" s="27">
        <v>20</v>
      </c>
      <c r="E3" s="27">
        <v>0</v>
      </c>
      <c r="F3" s="27">
        <v>49999</v>
      </c>
      <c r="G3" s="38">
        <v>1000</v>
      </c>
      <c r="H3" s="38">
        <f>TRUNC(((F3-E3)/G3))+1</f>
        <v>50</v>
      </c>
      <c r="I3" s="12">
        <f>B3/$H$3</f>
        <v>1</v>
      </c>
      <c r="J3" s="5">
        <v>0.19900000000000001</v>
      </c>
    </row>
    <row r="4" spans="1:10" x14ac:dyDescent="0.3">
      <c r="A4" s="26"/>
      <c r="B4" s="3">
        <v>40</v>
      </c>
      <c r="C4" s="28"/>
      <c r="D4" s="28"/>
      <c r="E4" s="28"/>
      <c r="F4" s="28"/>
      <c r="G4" s="39"/>
      <c r="H4" s="39"/>
      <c r="I4" s="11">
        <f>B4/$H$3</f>
        <v>0.8</v>
      </c>
      <c r="J4" s="6">
        <v>1.744</v>
      </c>
    </row>
    <row r="5" spans="1:10" x14ac:dyDescent="0.3">
      <c r="A5" s="26"/>
      <c r="B5" s="3">
        <v>30</v>
      </c>
      <c r="C5" s="28"/>
      <c r="D5" s="28"/>
      <c r="E5" s="28"/>
      <c r="F5" s="28"/>
      <c r="G5" s="39"/>
      <c r="H5" s="39"/>
      <c r="I5" s="11">
        <f>B5/$H$3</f>
        <v>0.6</v>
      </c>
      <c r="J5" s="6">
        <v>3.194</v>
      </c>
    </row>
    <row r="6" spans="1:10" x14ac:dyDescent="0.3">
      <c r="A6" s="26"/>
      <c r="B6" s="3">
        <v>10</v>
      </c>
      <c r="C6" s="28"/>
      <c r="D6" s="28"/>
      <c r="E6" s="28"/>
      <c r="F6" s="28"/>
      <c r="G6" s="39"/>
      <c r="H6" s="39"/>
      <c r="I6" s="11">
        <f>B6/$H$3</f>
        <v>0.2</v>
      </c>
      <c r="J6" s="6">
        <v>5.9050000000000002</v>
      </c>
    </row>
    <row r="7" spans="1:10" x14ac:dyDescent="0.3">
      <c r="A7" s="26"/>
      <c r="B7" s="3">
        <v>1</v>
      </c>
      <c r="C7" s="28"/>
      <c r="D7" s="28"/>
      <c r="E7" s="28"/>
      <c r="F7" s="28"/>
      <c r="G7" s="39"/>
      <c r="H7" s="39"/>
      <c r="I7" s="11">
        <f>B7/$H$3</f>
        <v>0.02</v>
      </c>
      <c r="J7" s="6">
        <v>6.734</v>
      </c>
    </row>
    <row r="8" spans="1:10" ht="15" thickBot="1" x14ac:dyDescent="0.35">
      <c r="A8" s="7" t="s">
        <v>2</v>
      </c>
      <c r="B8" s="8" t="s">
        <v>9</v>
      </c>
      <c r="C8" s="29"/>
      <c r="D8" s="29"/>
      <c r="E8" s="29"/>
      <c r="F8" s="29"/>
      <c r="G8" s="40"/>
      <c r="H8" s="40"/>
      <c r="I8" s="13" t="s">
        <v>9</v>
      </c>
      <c r="J8" s="9">
        <v>6.4989999999999997</v>
      </c>
    </row>
    <row r="9" spans="1:10" x14ac:dyDescent="0.3">
      <c r="A9" s="30" t="s">
        <v>1</v>
      </c>
      <c r="B9" s="14">
        <v>167</v>
      </c>
      <c r="C9" s="31">
        <v>100</v>
      </c>
      <c r="D9" s="31">
        <v>20</v>
      </c>
      <c r="E9" s="31">
        <v>0</v>
      </c>
      <c r="F9" s="31">
        <v>49999</v>
      </c>
      <c r="G9" s="39">
        <v>300</v>
      </c>
      <c r="H9" s="39">
        <f>TRUNC(((F9-E9)/G9))+1</f>
        <v>167</v>
      </c>
      <c r="I9" s="15">
        <f>B9/$H$9</f>
        <v>1</v>
      </c>
      <c r="J9" s="16">
        <v>1E-3</v>
      </c>
    </row>
    <row r="10" spans="1:10" x14ac:dyDescent="0.3">
      <c r="A10" s="26"/>
      <c r="B10" s="14">
        <v>150</v>
      </c>
      <c r="C10" s="28"/>
      <c r="D10" s="28"/>
      <c r="E10" s="28"/>
      <c r="F10" s="28"/>
      <c r="G10" s="39"/>
      <c r="H10" s="39"/>
      <c r="I10" s="11">
        <f>B10/$H$9</f>
        <v>0.89820359281437123</v>
      </c>
      <c r="J10" s="6">
        <v>2E-3</v>
      </c>
    </row>
    <row r="11" spans="1:10" x14ac:dyDescent="0.3">
      <c r="A11" s="26"/>
      <c r="B11" s="3">
        <v>100</v>
      </c>
      <c r="C11" s="28"/>
      <c r="D11" s="28"/>
      <c r="E11" s="28"/>
      <c r="F11" s="28"/>
      <c r="G11" s="39"/>
      <c r="H11" s="39"/>
      <c r="I11" s="11">
        <f>B11/$H$9</f>
        <v>0.59880239520958078</v>
      </c>
      <c r="J11" s="6">
        <v>4.0000000000000001E-3</v>
      </c>
    </row>
    <row r="12" spans="1:10" x14ac:dyDescent="0.3">
      <c r="A12" s="26"/>
      <c r="B12" s="3">
        <v>50</v>
      </c>
      <c r="C12" s="28"/>
      <c r="D12" s="28"/>
      <c r="E12" s="28"/>
      <c r="F12" s="28"/>
      <c r="G12" s="39"/>
      <c r="H12" s="39"/>
      <c r="I12" s="11">
        <f>B12/$H$9</f>
        <v>0.29940119760479039</v>
      </c>
      <c r="J12" s="6">
        <v>6.0000000000000001E-3</v>
      </c>
    </row>
    <row r="13" spans="1:10" x14ac:dyDescent="0.3">
      <c r="A13" s="26"/>
      <c r="B13" s="3">
        <v>10</v>
      </c>
      <c r="C13" s="28"/>
      <c r="D13" s="28"/>
      <c r="E13" s="28"/>
      <c r="F13" s="28"/>
      <c r="G13" s="39"/>
      <c r="H13" s="39"/>
      <c r="I13" s="11">
        <f>B13/$H$9</f>
        <v>5.9880239520958084E-2</v>
      </c>
      <c r="J13" s="6">
        <v>7.0000000000000001E-3</v>
      </c>
    </row>
    <row r="14" spans="1:10" ht="15" thickBot="1" x14ac:dyDescent="0.35">
      <c r="A14" s="7" t="s">
        <v>2</v>
      </c>
      <c r="B14" s="8" t="s">
        <v>9</v>
      </c>
      <c r="C14" s="29"/>
      <c r="D14" s="29"/>
      <c r="E14" s="29"/>
      <c r="F14" s="29"/>
      <c r="G14" s="40"/>
      <c r="H14" s="40"/>
      <c r="I14" s="13" t="s">
        <v>9</v>
      </c>
      <c r="J14" s="9">
        <v>7.0000000000000001E-3</v>
      </c>
    </row>
    <row r="15" spans="1:10" x14ac:dyDescent="0.3">
      <c r="A15" s="25" t="s">
        <v>1</v>
      </c>
      <c r="B15" s="4">
        <v>200</v>
      </c>
      <c r="C15" s="27">
        <v>200000</v>
      </c>
      <c r="D15" s="27">
        <v>20</v>
      </c>
      <c r="E15" s="27">
        <v>0</v>
      </c>
      <c r="F15" s="27">
        <v>49999</v>
      </c>
      <c r="G15" s="38">
        <v>250</v>
      </c>
      <c r="H15" s="38">
        <f>TRUNC(((F15-E15)/G15))+1</f>
        <v>200</v>
      </c>
      <c r="I15" s="12">
        <f>B15/$H$15</f>
        <v>1</v>
      </c>
      <c r="J15" s="5">
        <v>1.3160000000000001</v>
      </c>
    </row>
    <row r="16" spans="1:10" x14ac:dyDescent="0.3">
      <c r="A16" s="26"/>
      <c r="B16" s="3">
        <v>150</v>
      </c>
      <c r="C16" s="28"/>
      <c r="D16" s="28"/>
      <c r="E16" s="28"/>
      <c r="F16" s="28"/>
      <c r="G16" s="39"/>
      <c r="H16" s="39"/>
      <c r="I16" s="11">
        <f>B16/$H$15</f>
        <v>0.75</v>
      </c>
      <c r="J16" s="6">
        <v>5.5279999999999996</v>
      </c>
    </row>
    <row r="17" spans="1:10" x14ac:dyDescent="0.3">
      <c r="A17" s="26"/>
      <c r="B17" s="3">
        <v>100</v>
      </c>
      <c r="C17" s="28"/>
      <c r="D17" s="28"/>
      <c r="E17" s="28"/>
      <c r="F17" s="28"/>
      <c r="G17" s="39"/>
      <c r="H17" s="39"/>
      <c r="I17" s="11">
        <f>B17/$H$15</f>
        <v>0.5</v>
      </c>
      <c r="J17" s="6">
        <v>9.0530000000000008</v>
      </c>
    </row>
    <row r="18" spans="1:10" x14ac:dyDescent="0.3">
      <c r="A18" s="26"/>
      <c r="B18" s="3">
        <v>50</v>
      </c>
      <c r="C18" s="28"/>
      <c r="D18" s="28"/>
      <c r="E18" s="28"/>
      <c r="F18" s="28"/>
      <c r="G18" s="39"/>
      <c r="H18" s="39"/>
      <c r="I18" s="11">
        <f>B18/$H$15</f>
        <v>0.25</v>
      </c>
      <c r="J18" s="6">
        <v>12.037000000000001</v>
      </c>
    </row>
    <row r="19" spans="1:10" x14ac:dyDescent="0.3">
      <c r="A19" s="26"/>
      <c r="B19" s="3">
        <v>10</v>
      </c>
      <c r="C19" s="28"/>
      <c r="D19" s="28"/>
      <c r="E19" s="28"/>
      <c r="F19" s="28"/>
      <c r="G19" s="39"/>
      <c r="H19" s="39"/>
      <c r="I19" s="11">
        <f>B19/$H$15</f>
        <v>0.05</v>
      </c>
      <c r="J19" s="6">
        <v>13.776999999999999</v>
      </c>
    </row>
    <row r="20" spans="1:10" ht="15" thickBot="1" x14ac:dyDescent="0.35">
      <c r="A20" s="7" t="s">
        <v>2</v>
      </c>
      <c r="B20" s="8" t="s">
        <v>9</v>
      </c>
      <c r="C20" s="29"/>
      <c r="D20" s="29"/>
      <c r="E20" s="29"/>
      <c r="F20" s="29"/>
      <c r="G20" s="40"/>
      <c r="H20" s="40"/>
      <c r="I20" s="13" t="s">
        <v>9</v>
      </c>
      <c r="J20" s="9">
        <v>13.412000000000001</v>
      </c>
    </row>
    <row r="21" spans="1:10" x14ac:dyDescent="0.3">
      <c r="A21" s="25" t="s">
        <v>1</v>
      </c>
      <c r="B21" s="4">
        <v>4000</v>
      </c>
      <c r="C21" s="27">
        <v>200</v>
      </c>
      <c r="D21" s="27">
        <v>20</v>
      </c>
      <c r="E21" s="27">
        <v>0</v>
      </c>
      <c r="F21" s="27">
        <v>49999</v>
      </c>
      <c r="G21" s="38">
        <v>1</v>
      </c>
      <c r="H21" s="38">
        <f>TRUNC(((F21-E21)/G21))+1</f>
        <v>50000</v>
      </c>
      <c r="I21" s="12">
        <f>B21/$H$21</f>
        <v>0.08</v>
      </c>
      <c r="J21" s="5">
        <v>7.2999999999999995E-2</v>
      </c>
    </row>
    <row r="22" spans="1:10" x14ac:dyDescent="0.3">
      <c r="A22" s="26"/>
      <c r="B22" s="3">
        <v>2000</v>
      </c>
      <c r="C22" s="28"/>
      <c r="D22" s="28"/>
      <c r="E22" s="28"/>
      <c r="F22" s="28"/>
      <c r="G22" s="39"/>
      <c r="H22" s="39"/>
      <c r="I22" s="11">
        <f>B22/$H$21</f>
        <v>0.04</v>
      </c>
      <c r="J22" s="6">
        <v>5.7000000000000002E-2</v>
      </c>
    </row>
    <row r="23" spans="1:10" x14ac:dyDescent="0.3">
      <c r="A23" s="26"/>
      <c r="B23" s="3">
        <v>500</v>
      </c>
      <c r="C23" s="28"/>
      <c r="D23" s="28"/>
      <c r="E23" s="28"/>
      <c r="F23" s="28"/>
      <c r="G23" s="39"/>
      <c r="H23" s="39"/>
      <c r="I23" s="11">
        <f>B23/$H$21</f>
        <v>0.01</v>
      </c>
      <c r="J23" s="6">
        <v>2.9000000000000001E-2</v>
      </c>
    </row>
    <row r="24" spans="1:10" x14ac:dyDescent="0.3">
      <c r="A24" s="26"/>
      <c r="B24" s="3">
        <v>100</v>
      </c>
      <c r="C24" s="28"/>
      <c r="D24" s="28"/>
      <c r="E24" s="28"/>
      <c r="F24" s="28"/>
      <c r="G24" s="39"/>
      <c r="H24" s="39"/>
      <c r="I24" s="11">
        <f>B24/$H$21</f>
        <v>2E-3</v>
      </c>
      <c r="J24" s="6">
        <v>1.9E-2</v>
      </c>
    </row>
    <row r="25" spans="1:10" x14ac:dyDescent="0.3">
      <c r="A25" s="26"/>
      <c r="B25" s="3">
        <v>10</v>
      </c>
      <c r="C25" s="28"/>
      <c r="D25" s="28"/>
      <c r="E25" s="28"/>
      <c r="F25" s="28"/>
      <c r="G25" s="39"/>
      <c r="H25" s="39"/>
      <c r="I25" s="11">
        <f>B25/$H$21</f>
        <v>2.0000000000000001E-4</v>
      </c>
      <c r="J25" s="6">
        <v>1.6E-2</v>
      </c>
    </row>
    <row r="26" spans="1:10" ht="15" thickBot="1" x14ac:dyDescent="0.35">
      <c r="A26" s="7" t="s">
        <v>2</v>
      </c>
      <c r="B26" s="8" t="s">
        <v>9</v>
      </c>
      <c r="C26" s="29"/>
      <c r="D26" s="29"/>
      <c r="E26" s="29"/>
      <c r="F26" s="29"/>
      <c r="G26" s="40"/>
      <c r="H26" s="40"/>
      <c r="I26" s="13" t="s">
        <v>9</v>
      </c>
      <c r="J26" s="9">
        <v>1.6E-2</v>
      </c>
    </row>
    <row r="27" spans="1:10" x14ac:dyDescent="0.3">
      <c r="A27" s="25" t="s">
        <v>1</v>
      </c>
      <c r="B27" s="4">
        <v>50000</v>
      </c>
      <c r="C27" s="27">
        <v>10000</v>
      </c>
      <c r="D27" s="27">
        <v>20</v>
      </c>
      <c r="E27" s="27">
        <v>0</v>
      </c>
      <c r="F27" s="27">
        <v>49999</v>
      </c>
      <c r="G27" s="38">
        <v>1</v>
      </c>
      <c r="H27" s="38">
        <f>TRUNC(((F27-E27)/G27))+1</f>
        <v>50000</v>
      </c>
      <c r="I27" s="12">
        <f>B27/$H$27</f>
        <v>1</v>
      </c>
      <c r="J27" s="5">
        <v>53.11</v>
      </c>
    </row>
    <row r="28" spans="1:10" x14ac:dyDescent="0.3">
      <c r="A28" s="26"/>
      <c r="B28" s="3">
        <v>25000</v>
      </c>
      <c r="C28" s="28"/>
      <c r="D28" s="28"/>
      <c r="E28" s="28"/>
      <c r="F28" s="28"/>
      <c r="G28" s="39"/>
      <c r="H28" s="39"/>
      <c r="I28" s="11">
        <f t="shared" ref="I28:I31" si="0">B28/$H$27</f>
        <v>0.5</v>
      </c>
      <c r="J28" s="6">
        <v>51.189</v>
      </c>
    </row>
    <row r="29" spans="1:10" x14ac:dyDescent="0.3">
      <c r="A29" s="26"/>
      <c r="B29" s="3">
        <v>5000</v>
      </c>
      <c r="C29" s="28"/>
      <c r="D29" s="28"/>
      <c r="E29" s="28"/>
      <c r="F29" s="28"/>
      <c r="G29" s="39"/>
      <c r="H29" s="39"/>
      <c r="I29" s="11">
        <f t="shared" si="0"/>
        <v>0.1</v>
      </c>
      <c r="J29" s="6">
        <v>8.9890000000000008</v>
      </c>
    </row>
    <row r="30" spans="1:10" x14ac:dyDescent="0.3">
      <c r="A30" s="26"/>
      <c r="B30" s="3">
        <v>100</v>
      </c>
      <c r="C30" s="28"/>
      <c r="D30" s="28"/>
      <c r="E30" s="28"/>
      <c r="F30" s="28"/>
      <c r="G30" s="39"/>
      <c r="H30" s="39"/>
      <c r="I30" s="11">
        <f t="shared" si="0"/>
        <v>2E-3</v>
      </c>
      <c r="J30" s="6">
        <v>0.88200000000000001</v>
      </c>
    </row>
    <row r="31" spans="1:10" x14ac:dyDescent="0.3">
      <c r="A31" s="26"/>
      <c r="B31" s="3">
        <v>10</v>
      </c>
      <c r="C31" s="28"/>
      <c r="D31" s="28"/>
      <c r="E31" s="28"/>
      <c r="F31" s="28"/>
      <c r="G31" s="39"/>
      <c r="H31" s="39"/>
      <c r="I31" s="11">
        <f t="shared" si="0"/>
        <v>2.0000000000000001E-4</v>
      </c>
      <c r="J31" s="6">
        <v>0.754</v>
      </c>
    </row>
    <row r="32" spans="1:10" ht="15" thickBot="1" x14ac:dyDescent="0.35">
      <c r="A32" s="7" t="s">
        <v>2</v>
      </c>
      <c r="B32" s="8" t="s">
        <v>9</v>
      </c>
      <c r="C32" s="29"/>
      <c r="D32" s="29"/>
      <c r="E32" s="29"/>
      <c r="F32" s="29"/>
      <c r="G32" s="40"/>
      <c r="H32" s="40"/>
      <c r="I32" s="13" t="s">
        <v>9</v>
      </c>
      <c r="J32" s="9">
        <v>0.70799999999999996</v>
      </c>
    </row>
    <row r="34" spans="1:2" ht="15" thickBot="1" x14ac:dyDescent="0.35"/>
    <row r="35" spans="1:2" x14ac:dyDescent="0.3">
      <c r="A35" s="19" t="s">
        <v>13</v>
      </c>
      <c r="B35" s="20" t="s">
        <v>15</v>
      </c>
    </row>
    <row r="36" spans="1:2" ht="15" thickBot="1" x14ac:dyDescent="0.35">
      <c r="A36" s="18"/>
      <c r="B36" s="21"/>
    </row>
    <row r="37" spans="1:2" x14ac:dyDescent="0.3">
      <c r="A37" s="17" t="s">
        <v>12</v>
      </c>
      <c r="B37" s="22" t="s">
        <v>14</v>
      </c>
    </row>
    <row r="38" spans="1:2" ht="15" thickBot="1" x14ac:dyDescent="0.35">
      <c r="A38" s="18"/>
      <c r="B38" s="21"/>
    </row>
  </sheetData>
  <mergeCells count="48">
    <mergeCell ref="G3:G8"/>
    <mergeCell ref="H3:H8"/>
    <mergeCell ref="G27:G32"/>
    <mergeCell ref="H27:H32"/>
    <mergeCell ref="G9:G14"/>
    <mergeCell ref="H9:H14"/>
    <mergeCell ref="G15:G20"/>
    <mergeCell ref="H15:H20"/>
    <mergeCell ref="G21:G26"/>
    <mergeCell ref="H21:H26"/>
    <mergeCell ref="J1:J2"/>
    <mergeCell ref="E1:F1"/>
    <mergeCell ref="A1:A2"/>
    <mergeCell ref="B1:B2"/>
    <mergeCell ref="C1:C2"/>
    <mergeCell ref="D1:D2"/>
    <mergeCell ref="G1:G2"/>
    <mergeCell ref="H1:H2"/>
    <mergeCell ref="C21:C26"/>
    <mergeCell ref="D21:D26"/>
    <mergeCell ref="E21:E26"/>
    <mergeCell ref="F21:F26"/>
    <mergeCell ref="A9:A13"/>
    <mergeCell ref="A15:A19"/>
    <mergeCell ref="C15:C20"/>
    <mergeCell ref="D15:D20"/>
    <mergeCell ref="C9:C14"/>
    <mergeCell ref="D9:D14"/>
    <mergeCell ref="E9:E14"/>
    <mergeCell ref="F9:F14"/>
    <mergeCell ref="E15:E20"/>
    <mergeCell ref="F15:F20"/>
    <mergeCell ref="A37:A38"/>
    <mergeCell ref="A35:A36"/>
    <mergeCell ref="B35:B36"/>
    <mergeCell ref="B37:B38"/>
    <mergeCell ref="I1:I2"/>
    <mergeCell ref="A27:A31"/>
    <mergeCell ref="C27:C32"/>
    <mergeCell ref="D27:D32"/>
    <mergeCell ref="E27:E32"/>
    <mergeCell ref="F27:F32"/>
    <mergeCell ref="A3:A7"/>
    <mergeCell ref="C3:C8"/>
    <mergeCell ref="D3:D8"/>
    <mergeCell ref="E3:E8"/>
    <mergeCell ref="F3:F8"/>
    <mergeCell ref="A21:A25"/>
  </mergeCells>
  <conditionalFormatting sqref="J3:J8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9:J14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5:J20">
    <cfRule type="colorScale" priority="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21:J26">
    <cfRule type="colorScale" priority="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27:J32">
    <cfRule type="colorScale" priority="9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Ezequiel Naspleda</dc:creator>
  <cp:lastModifiedBy>Julian Ezequiel Naspleda</cp:lastModifiedBy>
  <dcterms:created xsi:type="dcterms:W3CDTF">2024-10-19T02:36:54Z</dcterms:created>
  <dcterms:modified xsi:type="dcterms:W3CDTF">2024-11-08T05:07:24Z</dcterms:modified>
</cp:coreProperties>
</file>