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7715" windowHeight="6795" activeTab="1"/>
  </bookViews>
  <sheets>
    <sheet name="A COMERCIALIZAR" sheetId="4" r:id="rId1"/>
    <sheet name="REQUERIMIENTOS" sheetId="1" r:id="rId2"/>
    <sheet name="COMISIONES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H24" i="2" l="1"/>
  <c r="F24" i="2"/>
  <c r="E24" i="2"/>
  <c r="F20" i="2" l="1"/>
  <c r="H20" i="2" s="1"/>
  <c r="F23" i="2"/>
  <c r="H23" i="2" s="1"/>
  <c r="F22" i="2"/>
  <c r="H22" i="2" s="1"/>
  <c r="F21" i="2"/>
  <c r="H21" i="2" s="1"/>
  <c r="F19" i="2"/>
  <c r="H19" i="2" s="1"/>
  <c r="F18" i="2"/>
  <c r="H18" i="2" s="1"/>
  <c r="F17" i="2"/>
  <c r="H16" i="2"/>
  <c r="F15" i="2"/>
  <c r="H15" i="2" s="1"/>
  <c r="H14" i="2"/>
  <c r="F14" i="2"/>
  <c r="H13" i="2"/>
  <c r="F12" i="2"/>
  <c r="H12" i="2" s="1"/>
  <c r="H11" i="2"/>
  <c r="H9" i="2"/>
  <c r="H10" i="2"/>
  <c r="F10" i="2"/>
  <c r="H7" i="2"/>
  <c r="H8" i="2"/>
  <c r="H6" i="2"/>
</calcChain>
</file>

<file path=xl/sharedStrings.xml><?xml version="1.0" encoding="utf-8"?>
<sst xmlns="http://schemas.openxmlformats.org/spreadsheetml/2006/main" count="444" uniqueCount="155">
  <si>
    <t>REQUERIMIENTOS DE PROPIEDADES</t>
  </si>
  <si>
    <t>FECHA</t>
  </si>
  <si>
    <t>CLIENTE</t>
  </si>
  <si>
    <t>PROPIEDAD</t>
  </si>
  <si>
    <t>SECTOR</t>
  </si>
  <si>
    <t>CARACTERISTICAS</t>
  </si>
  <si>
    <t>PRECIO</t>
  </si>
  <si>
    <t>ASESOR</t>
  </si>
  <si>
    <t>OBSERVACIONES</t>
  </si>
  <si>
    <t>RENTA</t>
  </si>
  <si>
    <t xml:space="preserve">DEPARTAMENTO </t>
  </si>
  <si>
    <t xml:space="preserve">QUITO CENTRO NORTE </t>
  </si>
  <si>
    <t xml:space="preserve">2 O 3 DORMITORIOS </t>
  </si>
  <si>
    <t>DEPARTAMENTO</t>
  </si>
  <si>
    <t>ECU - ESTADIO - QUINTA LUCRECIA</t>
  </si>
  <si>
    <t>2 DORMITORIOS</t>
  </si>
  <si>
    <t>LOCAL COMERCIAL EN CONDOMINIO</t>
  </si>
  <si>
    <t>TRANSITADO</t>
  </si>
  <si>
    <t>400 A 600 $</t>
  </si>
  <si>
    <t>LOCAL EN RENTA GRAN COLOMBIA FRENTE AL BANCO DEL PACIFICO</t>
  </si>
  <si>
    <t>720 m TERRENO Y 700 CONSTRUCCION</t>
  </si>
  <si>
    <t>1700+ 1 MES DE GARANTÍA + IVA</t>
  </si>
  <si>
    <t>DUEÑO SR. DIEGO UGALDE 0995512501</t>
  </si>
  <si>
    <t>LOCAL EN RENTA EDIFICIO VISTA AL RIO</t>
  </si>
  <si>
    <t>100m2-PARQUEADERO-CAMARAS-GUARDIA 24 HRS</t>
  </si>
  <si>
    <t>1,100 INCLUYE ALÍCUOTA, SERVICIO DE AGUA Y LUZ</t>
  </si>
  <si>
    <t xml:space="preserve">JUAN MACHUCA 0968164647 PRECIO NEGOCIABLE SI ES MIN 2 AÑOS COMPARTE COMISION </t>
  </si>
  <si>
    <t>CASA RENTERA</t>
  </si>
  <si>
    <t>AV. 1° DE MAYO</t>
  </si>
  <si>
    <t>600m TERRENO Y 600 CONSTRUCCION. 2 PISOS -4 DORMIT -PATIO CUBIERTO</t>
  </si>
  <si>
    <t>1500 + IVA</t>
  </si>
  <si>
    <t>JORGE URGILES (DUEÑO) 0986955130 (OFICINA/SALUD)</t>
  </si>
  <si>
    <t xml:space="preserve">RENTA </t>
  </si>
  <si>
    <t xml:space="preserve">12 DE OCTUBRE Y EMILIO CARRERA </t>
  </si>
  <si>
    <t>350m2 + PARQUEADERO PARA 3 VEHÍCULOS 2° PISO</t>
  </si>
  <si>
    <t>1500 SIN ALÍCUOTA</t>
  </si>
  <si>
    <t>LOCAL Y DEPARTAMENTO (MANDATO PAREDES) SOLO OFICINAS</t>
  </si>
  <si>
    <t>PENTHOSE</t>
  </si>
  <si>
    <t>ORDOÑEZ LASSO</t>
  </si>
  <si>
    <t>AMUEBLADO</t>
  </si>
  <si>
    <t>VENTA</t>
  </si>
  <si>
    <t>RIO AMARILLO BALZAY (SAN JOAQUIN)</t>
  </si>
  <si>
    <t>ESPACIO VERDE</t>
  </si>
  <si>
    <t>PROPIEDAD A COMERCIALIZAR</t>
  </si>
  <si>
    <t>PRISCILA (GRUPO WPP)</t>
  </si>
  <si>
    <t>N° 00010019</t>
  </si>
  <si>
    <t>N° 00010022</t>
  </si>
  <si>
    <t>$ 300 A 400</t>
  </si>
  <si>
    <t>NO TIENE TODA LA INFORMACION 2822352 (NO COMPARTE COM.)/ CONTACTAR AL DUEÑO</t>
  </si>
  <si>
    <t>REQUERIMIETOS DE PROPIEDAD</t>
  </si>
  <si>
    <t>50% COMPARTE COMISION</t>
  </si>
  <si>
    <t>GUSTAVO ROMERO</t>
  </si>
  <si>
    <t>CASA + DEL 50% EN EFECTIVO</t>
  </si>
  <si>
    <t>EN URBANIZACION DE 3 DORMITORIOS</t>
  </si>
  <si>
    <t>POR CONFIRMAR PRESUPUESTO</t>
  </si>
  <si>
    <t>SOFY MOYANO</t>
  </si>
  <si>
    <t>CROSSFIT</t>
  </si>
  <si>
    <t>PUERTAS DEL SOL O COLISEO</t>
  </si>
  <si>
    <t>800MTS</t>
  </si>
  <si>
    <t>500 A 900</t>
  </si>
  <si>
    <t>PAUL ARIAS MEDINA (09999287616)</t>
  </si>
  <si>
    <t>CASA O DEPARTAMENTO</t>
  </si>
  <si>
    <t>TRABAJA EN LA UDA</t>
  </si>
  <si>
    <t xml:space="preserve">REQUERIMIENTOS DE PROPIEDADES </t>
  </si>
  <si>
    <t>PATRICIO JARAMILLO (0985747944)</t>
  </si>
  <si>
    <t>$ 80,000 A 100,000</t>
  </si>
  <si>
    <t>TRABAJA EN IMPRENTA MONSALVE (3 NIÑOS)</t>
  </si>
  <si>
    <t>4 HECTAREAS EN 2 ESCRITURAS CADA UNA DE 36 MTS DE PLAZA 700 DE LARGO POR 27 DE FRENTE A LA CARRETERA</t>
  </si>
  <si>
    <t>AGUA EN ABUNDANCIA, A 40 MIN DE MANTA, A UNA HORA 45 MIN DE MONTAÑA Y A 3 HRS Y MEDIA DE GYE EN TODA LA SPONDILUZ</t>
  </si>
  <si>
    <t>$ 15,00 EL m2</t>
  </si>
  <si>
    <t>3 DORMITORIOS PISO 4</t>
  </si>
  <si>
    <t>$ 138,000 NEGOCIABLE</t>
  </si>
  <si>
    <t>VIA AL VALLE BARRIO EL CISNE</t>
  </si>
  <si>
    <t>VENTA (IPE)</t>
  </si>
  <si>
    <t>CASA DEPARTAMENTO</t>
  </si>
  <si>
    <t>MUTUALISTA AZUAY</t>
  </si>
  <si>
    <t>TERRENO</t>
  </si>
  <si>
    <t xml:space="preserve">QUE NO SEA EN URBANIZACION </t>
  </si>
  <si>
    <t>REQUERIMIENTO</t>
  </si>
  <si>
    <t>PORCENTAJE</t>
  </si>
  <si>
    <t>VALOR DE PROPIEDAD</t>
  </si>
  <si>
    <t>VALOR DE COMISION</t>
  </si>
  <si>
    <t>N° DE REQ.</t>
  </si>
  <si>
    <t>DETALLE</t>
  </si>
  <si>
    <t>DEPARTAMENTO QUITO CENTRO NORTE</t>
  </si>
  <si>
    <t>DEPARTAMENTO ECU-ESTADIO- QUINTA LUCRECIA</t>
  </si>
  <si>
    <t>N° R0010001</t>
  </si>
  <si>
    <t>N° R0010002</t>
  </si>
  <si>
    <t>N° R0010003</t>
  </si>
  <si>
    <t>N° R0010004</t>
  </si>
  <si>
    <t>N° R0010005</t>
  </si>
  <si>
    <t>N° R0010006</t>
  </si>
  <si>
    <t>N° R0010007</t>
  </si>
  <si>
    <t>N° R0010008</t>
  </si>
  <si>
    <t>N° R0010009</t>
  </si>
  <si>
    <t>N° R0010010</t>
  </si>
  <si>
    <t>N° R0010011</t>
  </si>
  <si>
    <t>N° C0010001</t>
  </si>
  <si>
    <t>N° C0010002</t>
  </si>
  <si>
    <t>N° C0010003</t>
  </si>
  <si>
    <t>N° C0010004</t>
  </si>
  <si>
    <t>N° C0010005</t>
  </si>
  <si>
    <t>,</t>
  </si>
  <si>
    <t>N° C0010006</t>
  </si>
  <si>
    <t>N° C0010007</t>
  </si>
  <si>
    <t>C0010001</t>
  </si>
  <si>
    <t>C0010002</t>
  </si>
  <si>
    <t>C0010003</t>
  </si>
  <si>
    <t>C0010004</t>
  </si>
  <si>
    <t>R0010001</t>
  </si>
  <si>
    <t>R0010002</t>
  </si>
  <si>
    <t>R0010003</t>
  </si>
  <si>
    <t>R0010004</t>
  </si>
  <si>
    <t>R0010005</t>
  </si>
  <si>
    <t>R0010006</t>
  </si>
  <si>
    <t>R0010007</t>
  </si>
  <si>
    <t>R0010008</t>
  </si>
  <si>
    <t>R0010009</t>
  </si>
  <si>
    <t>R0010010</t>
  </si>
  <si>
    <t>R0010011</t>
  </si>
  <si>
    <t>C0010005</t>
  </si>
  <si>
    <t>C0010006</t>
  </si>
  <si>
    <t>C0010007</t>
  </si>
  <si>
    <t>100% IPE</t>
  </si>
  <si>
    <t>CROSSFIT PUERTAS DEL SOL O COLISEO</t>
  </si>
  <si>
    <t>CASA RIO AMARILLO BALSAY ESPACIO VERDE</t>
  </si>
  <si>
    <t xml:space="preserve">PENTHOSE AMUEBLADO ORDOÑEZ LASSO </t>
  </si>
  <si>
    <t>TERRENO MUTUALISTA AZUAY</t>
  </si>
  <si>
    <t>LOCAL Y DEPARTAMENTO 12 DE OCT Y EMILIO CARRERA</t>
  </si>
  <si>
    <t>LOCAL EN RENTA G. COLOMBIA FTE AL BCO DEL PACIFICO</t>
  </si>
  <si>
    <t>CASA RENTERA AV. 1° DE MAYO</t>
  </si>
  <si>
    <t>4 HECTAREAS EN SPONDILUZ</t>
  </si>
  <si>
    <t>CASA DEPARTAMENTO MUTUALISTA AZUAY</t>
  </si>
  <si>
    <t>Gerencia</t>
  </si>
  <si>
    <t>Asistente Administrativa</t>
  </si>
  <si>
    <t>Asesor Comercial</t>
  </si>
  <si>
    <t>Revisión</t>
  </si>
  <si>
    <t>Aprobación</t>
  </si>
  <si>
    <t>Elaboración</t>
  </si>
  <si>
    <t>REQUERIMIENTOS</t>
  </si>
  <si>
    <t>COD.</t>
  </si>
  <si>
    <t>PROPIEDADES</t>
  </si>
  <si>
    <r>
      <rPr>
        <b/>
        <sz val="26"/>
        <color theme="1"/>
        <rFont val="Calibri"/>
        <family val="2"/>
        <scheme val="minor"/>
      </rPr>
      <t xml:space="preserve">                  </t>
    </r>
    <r>
      <rPr>
        <b/>
        <u/>
        <sz val="26"/>
        <color theme="1"/>
        <rFont val="Calibri"/>
        <family val="2"/>
        <scheme val="minor"/>
      </rPr>
      <t xml:space="preserve"> DATOS DE COMISIONES</t>
    </r>
  </si>
  <si>
    <t>TOTAL</t>
  </si>
  <si>
    <t>ING. EDWIN GONZALES(0985903470)</t>
  </si>
  <si>
    <t>DE PARTE DE YADIRA PALMA</t>
  </si>
  <si>
    <t>Código:</t>
  </si>
  <si>
    <t>R-03-GC</t>
  </si>
  <si>
    <t>Versión:</t>
  </si>
  <si>
    <t>Fecha:</t>
  </si>
  <si>
    <t>00</t>
  </si>
  <si>
    <t>R-02-GC</t>
  </si>
  <si>
    <t>CRISTIAN FAICAN</t>
  </si>
  <si>
    <t xml:space="preserve">1ero DE MAYO O AV. EL TEJAR </t>
  </si>
  <si>
    <t>300m2.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</si>
</sst>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1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6" fillId="0" borderId="0" xfId="0" applyFont="1"/>
    <xf numFmtId="0" fontId="4" fillId="0" borderId="16" xfId="0" applyFont="1" applyBorder="1"/>
    <xf numFmtId="0" fontId="6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9" fontId="6" fillId="0" borderId="1" xfId="0" applyNumberFormat="1" applyFont="1" applyBorder="1"/>
    <xf numFmtId="0" fontId="6" fillId="0" borderId="1" xfId="0" applyFont="1" applyBorder="1"/>
    <xf numFmtId="0" fontId="5" fillId="0" borderId="26" xfId="0" applyFont="1" applyBorder="1"/>
    <xf numFmtId="0" fontId="6" fillId="0" borderId="26" xfId="0" applyFont="1" applyBorder="1" applyAlignment="1">
      <alignment horizontal="center"/>
    </xf>
    <xf numFmtId="44" fontId="6" fillId="0" borderId="26" xfId="1" applyFont="1" applyBorder="1"/>
    <xf numFmtId="9" fontId="6" fillId="0" borderId="26" xfId="0" applyNumberFormat="1" applyFont="1" applyBorder="1"/>
    <xf numFmtId="49" fontId="6" fillId="0" borderId="27" xfId="0" applyNumberFormat="1" applyFont="1" applyBorder="1"/>
    <xf numFmtId="44" fontId="6" fillId="0" borderId="28" xfId="1" applyFont="1" applyBorder="1"/>
    <xf numFmtId="49" fontId="6" fillId="0" borderId="5" xfId="0" applyNumberFormat="1" applyFont="1" applyBorder="1"/>
    <xf numFmtId="44" fontId="6" fillId="0" borderId="6" xfId="1" applyFont="1" applyBorder="1"/>
    <xf numFmtId="49" fontId="6" fillId="0" borderId="7" xfId="0" applyNumberFormat="1" applyFont="1" applyBorder="1"/>
    <xf numFmtId="0" fontId="6" fillId="0" borderId="8" xfId="0" applyFont="1" applyBorder="1"/>
    <xf numFmtId="9" fontId="6" fillId="0" borderId="1" xfId="2" applyFont="1" applyBorder="1"/>
    <xf numFmtId="0" fontId="6" fillId="0" borderId="3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9" xfId="0" applyFont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2" fillId="0" borderId="6" xfId="0" applyFont="1" applyBorder="1" applyAlignment="1"/>
    <xf numFmtId="0" fontId="7" fillId="0" borderId="34" xfId="0" applyFont="1" applyBorder="1" applyAlignment="1">
      <alignment vertical="center" wrapText="1"/>
    </xf>
    <xf numFmtId="0" fontId="6" fillId="0" borderId="35" xfId="0" applyFont="1" applyBorder="1" applyAlignment="1">
      <alignment horizontal="center"/>
    </xf>
    <xf numFmtId="44" fontId="6" fillId="0" borderId="35" xfId="1" applyFont="1" applyBorder="1"/>
    <xf numFmtId="0" fontId="6" fillId="0" borderId="17" xfId="0" applyFont="1" applyBorder="1" applyAlignment="1">
      <alignment horizontal="center"/>
    </xf>
    <xf numFmtId="44" fontId="6" fillId="0" borderId="19" xfId="0" applyNumberFormat="1" applyFont="1" applyBorder="1"/>
    <xf numFmtId="44" fontId="6" fillId="0" borderId="16" xfId="0" applyNumberFormat="1" applyFont="1" applyBorder="1"/>
    <xf numFmtId="44" fontId="6" fillId="0" borderId="36" xfId="1" applyFont="1" applyBorder="1"/>
    <xf numFmtId="0" fontId="1" fillId="0" borderId="0" xfId="0" applyFont="1" applyBorder="1" applyAlignment="1"/>
    <xf numFmtId="0" fontId="2" fillId="0" borderId="37" xfId="0" applyFont="1" applyBorder="1" applyAlignment="1"/>
    <xf numFmtId="0" fontId="1" fillId="0" borderId="38" xfId="0" applyFont="1" applyBorder="1"/>
    <xf numFmtId="0" fontId="9" fillId="0" borderId="25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5" fillId="0" borderId="16" xfId="0" applyFont="1" applyBorder="1" applyAlignment="1">
      <alignment horizontal="right" vertical="center"/>
    </xf>
    <xf numFmtId="49" fontId="5" fillId="0" borderId="16" xfId="0" applyNumberFormat="1" applyFont="1" applyBorder="1" applyAlignment="1">
      <alignment horizontal="right" vertical="center"/>
    </xf>
    <xf numFmtId="15" fontId="5" fillId="0" borderId="16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44" fontId="1" fillId="0" borderId="13" xfId="1" applyFont="1" applyBorder="1" applyAlignment="1">
      <alignment horizontal="left"/>
    </xf>
    <xf numFmtId="44" fontId="1" fillId="0" borderId="14" xfId="1" applyFont="1" applyBorder="1" applyAlignment="1">
      <alignment horizontal="left"/>
    </xf>
    <xf numFmtId="44" fontId="1" fillId="0" borderId="15" xfId="1" applyFont="1" applyBorder="1" applyAlignment="1">
      <alignment horizontal="left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44" fontId="1" fillId="0" borderId="1" xfId="1" applyFont="1" applyBorder="1" applyAlignment="1">
      <alignment horizontal="left"/>
    </xf>
    <xf numFmtId="44" fontId="1" fillId="0" borderId="6" xfId="1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44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28576</xdr:rowOff>
    </xdr:from>
    <xdr:to>
      <xdr:col>2</xdr:col>
      <xdr:colOff>285750</xdr:colOff>
      <xdr:row>3</xdr:row>
      <xdr:rowOff>9526</xdr:rowOff>
    </xdr:to>
    <xdr:pic>
      <xdr:nvPicPr>
        <xdr:cNvPr id="2" name="1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6"/>
          <a:ext cx="12382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35</xdr:row>
      <xdr:rowOff>28576</xdr:rowOff>
    </xdr:from>
    <xdr:to>
      <xdr:col>2</xdr:col>
      <xdr:colOff>285750</xdr:colOff>
      <xdr:row>38</xdr:row>
      <xdr:rowOff>104776</xdr:rowOff>
    </xdr:to>
    <xdr:pic>
      <xdr:nvPicPr>
        <xdr:cNvPr id="3" name="2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6"/>
          <a:ext cx="1990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35</xdr:row>
      <xdr:rowOff>28576</xdr:rowOff>
    </xdr:from>
    <xdr:to>
      <xdr:col>2</xdr:col>
      <xdr:colOff>285750</xdr:colOff>
      <xdr:row>38</xdr:row>
      <xdr:rowOff>104776</xdr:rowOff>
    </xdr:to>
    <xdr:pic>
      <xdr:nvPicPr>
        <xdr:cNvPr id="4" name="3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6"/>
          <a:ext cx="1990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0</xdr:row>
      <xdr:rowOff>28576</xdr:rowOff>
    </xdr:from>
    <xdr:to>
      <xdr:col>2</xdr:col>
      <xdr:colOff>285750</xdr:colOff>
      <xdr:row>3</xdr:row>
      <xdr:rowOff>9526</xdr:rowOff>
    </xdr:to>
    <xdr:pic>
      <xdr:nvPicPr>
        <xdr:cNvPr id="5" name="4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381751"/>
          <a:ext cx="1990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0</xdr:row>
      <xdr:rowOff>28576</xdr:rowOff>
    </xdr:from>
    <xdr:to>
      <xdr:col>2</xdr:col>
      <xdr:colOff>285750</xdr:colOff>
      <xdr:row>3</xdr:row>
      <xdr:rowOff>9526</xdr:rowOff>
    </xdr:to>
    <xdr:pic>
      <xdr:nvPicPr>
        <xdr:cNvPr id="6" name="5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381751"/>
          <a:ext cx="1990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28576</xdr:rowOff>
    </xdr:from>
    <xdr:to>
      <xdr:col>2</xdr:col>
      <xdr:colOff>323850</xdr:colOff>
      <xdr:row>3</xdr:row>
      <xdr:rowOff>123826</xdr:rowOff>
    </xdr:to>
    <xdr:pic>
      <xdr:nvPicPr>
        <xdr:cNvPr id="2" name="1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8576"/>
          <a:ext cx="12382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35</xdr:row>
      <xdr:rowOff>19051</xdr:rowOff>
    </xdr:from>
    <xdr:to>
      <xdr:col>2</xdr:col>
      <xdr:colOff>333375</xdr:colOff>
      <xdr:row>38</xdr:row>
      <xdr:rowOff>95251</xdr:rowOff>
    </xdr:to>
    <xdr:pic>
      <xdr:nvPicPr>
        <xdr:cNvPr id="3" name="2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353176"/>
          <a:ext cx="12382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35</xdr:row>
      <xdr:rowOff>28576</xdr:rowOff>
    </xdr:from>
    <xdr:to>
      <xdr:col>2</xdr:col>
      <xdr:colOff>323850</xdr:colOff>
      <xdr:row>38</xdr:row>
      <xdr:rowOff>101414</xdr:rowOff>
    </xdr:to>
    <xdr:pic>
      <xdr:nvPicPr>
        <xdr:cNvPr id="4" name="3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668" y="28576"/>
          <a:ext cx="1234888" cy="521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57150</xdr:rowOff>
    </xdr:from>
    <xdr:to>
      <xdr:col>2</xdr:col>
      <xdr:colOff>885825</xdr:colOff>
      <xdr:row>3</xdr:row>
      <xdr:rowOff>142875</xdr:rowOff>
    </xdr:to>
    <xdr:pic>
      <xdr:nvPicPr>
        <xdr:cNvPr id="2" name="1 Imagen" descr="C:\Users\IPE INMOBILIARIA\Downloads\Rediseño 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1" y="57150"/>
          <a:ext cx="1571624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B31" workbookViewId="0">
      <selection activeCell="J37" sqref="J37:K39"/>
    </sheetView>
  </sheetViews>
  <sheetFormatPr baseColWidth="10" defaultRowHeight="15" x14ac:dyDescent="0.25"/>
  <cols>
    <col min="1" max="1" width="14.42578125" bestFit="1" customWidth="1"/>
    <col min="6" max="6" width="6.140625" customWidth="1"/>
    <col min="7" max="7" width="14.42578125" bestFit="1" customWidth="1"/>
  </cols>
  <sheetData>
    <row r="1" spans="1:11" ht="15" customHeight="1" thickBot="1" x14ac:dyDescent="0.3">
      <c r="A1" s="98"/>
      <c r="B1" s="99"/>
      <c r="C1" s="99"/>
      <c r="D1" s="98" t="s">
        <v>141</v>
      </c>
      <c r="E1" s="99"/>
      <c r="F1" s="99"/>
      <c r="G1" s="99"/>
      <c r="H1" s="99"/>
      <c r="I1" s="104"/>
      <c r="J1" s="53" t="s">
        <v>146</v>
      </c>
      <c r="K1" s="54" t="s">
        <v>147</v>
      </c>
    </row>
    <row r="2" spans="1:11" ht="15" customHeight="1" thickBot="1" x14ac:dyDescent="0.3">
      <c r="A2" s="100"/>
      <c r="B2" s="101"/>
      <c r="C2" s="101"/>
      <c r="D2" s="100"/>
      <c r="E2" s="101"/>
      <c r="F2" s="101"/>
      <c r="G2" s="101"/>
      <c r="H2" s="101"/>
      <c r="I2" s="105"/>
      <c r="J2" s="53" t="s">
        <v>148</v>
      </c>
      <c r="K2" s="55" t="s">
        <v>150</v>
      </c>
    </row>
    <row r="3" spans="1:11" ht="12" customHeight="1" thickBot="1" x14ac:dyDescent="0.3">
      <c r="A3" s="100"/>
      <c r="B3" s="101"/>
      <c r="C3" s="101"/>
      <c r="D3" s="100"/>
      <c r="E3" s="101"/>
      <c r="F3" s="101"/>
      <c r="G3" s="101"/>
      <c r="H3" s="101"/>
      <c r="I3" s="105"/>
      <c r="J3" s="53" t="s">
        <v>149</v>
      </c>
      <c r="K3" s="56">
        <v>42940</v>
      </c>
    </row>
    <row r="4" spans="1:11" ht="10.5" customHeight="1" thickBot="1" x14ac:dyDescent="0.3">
      <c r="A4" s="102"/>
      <c r="B4" s="103"/>
      <c r="C4" s="103"/>
      <c r="D4" s="102"/>
      <c r="E4" s="103"/>
      <c r="F4" s="103"/>
      <c r="G4" s="103"/>
      <c r="H4" s="103"/>
      <c r="I4" s="106"/>
      <c r="J4" s="51"/>
      <c r="K4" s="52"/>
    </row>
    <row r="5" spans="1:11" x14ac:dyDescent="0.25">
      <c r="A5" s="2" t="s">
        <v>1</v>
      </c>
      <c r="B5" s="67">
        <v>43346</v>
      </c>
      <c r="C5" s="68"/>
      <c r="D5" s="1" t="s">
        <v>9</v>
      </c>
      <c r="E5" s="3" t="s">
        <v>97</v>
      </c>
      <c r="G5" s="2" t="s">
        <v>1</v>
      </c>
      <c r="H5" s="109">
        <v>43350</v>
      </c>
      <c r="I5" s="110"/>
      <c r="J5" s="1" t="s">
        <v>40</v>
      </c>
      <c r="K5" s="3" t="s">
        <v>100</v>
      </c>
    </row>
    <row r="6" spans="1:11" x14ac:dyDescent="0.25">
      <c r="A6" s="4" t="s">
        <v>2</v>
      </c>
      <c r="B6" s="57"/>
      <c r="C6" s="58"/>
      <c r="D6" s="59"/>
      <c r="E6" s="39" t="s">
        <v>140</v>
      </c>
      <c r="G6" s="4" t="s">
        <v>2</v>
      </c>
      <c r="H6" s="69" t="s">
        <v>144</v>
      </c>
      <c r="I6" s="70"/>
      <c r="J6" s="71"/>
      <c r="K6" s="39" t="s">
        <v>140</v>
      </c>
    </row>
    <row r="7" spans="1:11" x14ac:dyDescent="0.25">
      <c r="A7" s="4" t="s">
        <v>3</v>
      </c>
      <c r="B7" s="63" t="s">
        <v>36</v>
      </c>
      <c r="C7" s="63"/>
      <c r="D7" s="63"/>
      <c r="E7" s="64"/>
      <c r="G7" s="4" t="s">
        <v>3</v>
      </c>
      <c r="H7" s="82" t="s">
        <v>67</v>
      </c>
      <c r="I7" s="83"/>
      <c r="J7" s="83"/>
      <c r="K7" s="84"/>
    </row>
    <row r="8" spans="1:11" x14ac:dyDescent="0.25">
      <c r="A8" s="4" t="s">
        <v>4</v>
      </c>
      <c r="B8" s="63" t="s">
        <v>33</v>
      </c>
      <c r="C8" s="63"/>
      <c r="D8" s="63"/>
      <c r="E8" s="64"/>
      <c r="G8" s="4" t="s">
        <v>4</v>
      </c>
      <c r="H8" s="69"/>
      <c r="I8" s="70"/>
      <c r="J8" s="70"/>
      <c r="K8" s="78"/>
    </row>
    <row r="9" spans="1:11" x14ac:dyDescent="0.25">
      <c r="A9" s="4" t="s">
        <v>5</v>
      </c>
      <c r="B9" s="63" t="s">
        <v>34</v>
      </c>
      <c r="C9" s="63"/>
      <c r="D9" s="63"/>
      <c r="E9" s="64"/>
      <c r="G9" s="4" t="s">
        <v>5</v>
      </c>
      <c r="H9" s="82" t="s">
        <v>68</v>
      </c>
      <c r="I9" s="83"/>
      <c r="J9" s="83"/>
      <c r="K9" s="84"/>
    </row>
    <row r="10" spans="1:11" x14ac:dyDescent="0.25">
      <c r="A10" s="4" t="s">
        <v>6</v>
      </c>
      <c r="B10" s="63" t="s">
        <v>35</v>
      </c>
      <c r="C10" s="63"/>
      <c r="D10" s="63"/>
      <c r="E10" s="64"/>
      <c r="G10" s="4" t="s">
        <v>6</v>
      </c>
      <c r="H10" s="69" t="s">
        <v>69</v>
      </c>
      <c r="I10" s="70"/>
      <c r="J10" s="70"/>
      <c r="K10" s="78"/>
    </row>
    <row r="11" spans="1:11" x14ac:dyDescent="0.25">
      <c r="A11" s="4" t="s">
        <v>7</v>
      </c>
      <c r="B11" s="63"/>
      <c r="C11" s="63"/>
      <c r="D11" s="63"/>
      <c r="E11" s="64"/>
      <c r="G11" s="4" t="s">
        <v>7</v>
      </c>
      <c r="H11" s="69"/>
      <c r="I11" s="70"/>
      <c r="J11" s="70"/>
      <c r="K11" s="78"/>
    </row>
    <row r="12" spans="1:11" ht="15.75" thickBot="1" x14ac:dyDescent="0.3">
      <c r="A12" s="5" t="s">
        <v>8</v>
      </c>
      <c r="B12" s="72" t="s">
        <v>48</v>
      </c>
      <c r="C12" s="73"/>
      <c r="D12" s="73"/>
      <c r="E12" s="74"/>
      <c r="G12" s="5" t="s">
        <v>8</v>
      </c>
      <c r="H12" s="79" t="s">
        <v>145</v>
      </c>
      <c r="I12" s="80"/>
      <c r="J12" s="80"/>
      <c r="K12" s="81"/>
    </row>
    <row r="13" spans="1:11" ht="5.25" customHeight="1" thickBot="1" x14ac:dyDescent="0.3">
      <c r="B13" s="8"/>
    </row>
    <row r="14" spans="1:11" ht="15" customHeight="1" x14ac:dyDescent="0.25">
      <c r="A14" s="60" t="s">
        <v>43</v>
      </c>
      <c r="B14" s="61"/>
      <c r="C14" s="61"/>
      <c r="D14" s="61"/>
      <c r="E14" s="62"/>
      <c r="G14" s="60" t="s">
        <v>43</v>
      </c>
      <c r="H14" s="61"/>
      <c r="I14" s="61"/>
      <c r="J14" s="61"/>
      <c r="K14" s="62"/>
    </row>
    <row r="15" spans="1:11" x14ac:dyDescent="0.25">
      <c r="A15" s="2" t="s">
        <v>1</v>
      </c>
      <c r="B15" s="67">
        <v>43346</v>
      </c>
      <c r="C15" s="68"/>
      <c r="D15" s="1" t="s">
        <v>32</v>
      </c>
      <c r="E15" s="3" t="s">
        <v>98</v>
      </c>
      <c r="G15" s="2" t="s">
        <v>1</v>
      </c>
      <c r="H15" s="67">
        <v>43350</v>
      </c>
      <c r="I15" s="68"/>
      <c r="J15" s="1" t="s">
        <v>40</v>
      </c>
      <c r="K15" s="3" t="s">
        <v>101</v>
      </c>
    </row>
    <row r="16" spans="1:11" ht="15" customHeight="1" x14ac:dyDescent="0.25">
      <c r="A16" s="4" t="s">
        <v>2</v>
      </c>
      <c r="B16" s="57"/>
      <c r="C16" s="58"/>
      <c r="D16" s="59"/>
      <c r="E16" s="39" t="s">
        <v>140</v>
      </c>
      <c r="G16" s="4" t="s">
        <v>2</v>
      </c>
      <c r="H16" s="57"/>
      <c r="I16" s="58"/>
      <c r="J16" s="59"/>
      <c r="K16" s="39" t="s">
        <v>140</v>
      </c>
    </row>
    <row r="17" spans="1:11" x14ac:dyDescent="0.25">
      <c r="A17" s="4" t="s">
        <v>3</v>
      </c>
      <c r="B17" s="63" t="s">
        <v>19</v>
      </c>
      <c r="C17" s="63"/>
      <c r="D17" s="63"/>
      <c r="E17" s="64"/>
      <c r="G17" s="4" t="s">
        <v>3</v>
      </c>
      <c r="H17" s="63" t="s">
        <v>102</v>
      </c>
      <c r="I17" s="63"/>
      <c r="J17" s="63"/>
      <c r="K17" s="64"/>
    </row>
    <row r="18" spans="1:11" x14ac:dyDescent="0.25">
      <c r="A18" s="4" t="s">
        <v>4</v>
      </c>
      <c r="B18" s="63"/>
      <c r="C18" s="63"/>
      <c r="D18" s="63"/>
      <c r="E18" s="64"/>
      <c r="G18" s="4" t="s">
        <v>4</v>
      </c>
      <c r="H18" s="63"/>
      <c r="I18" s="63"/>
      <c r="J18" s="63"/>
      <c r="K18" s="64"/>
    </row>
    <row r="19" spans="1:11" x14ac:dyDescent="0.25">
      <c r="A19" s="4" t="s">
        <v>5</v>
      </c>
      <c r="B19" s="63" t="s">
        <v>20</v>
      </c>
      <c r="C19" s="63"/>
      <c r="D19" s="63"/>
      <c r="E19" s="64"/>
      <c r="G19" s="4" t="s">
        <v>5</v>
      </c>
      <c r="H19" s="63" t="s">
        <v>70</v>
      </c>
      <c r="I19" s="63"/>
      <c r="J19" s="63"/>
      <c r="K19" s="64"/>
    </row>
    <row r="20" spans="1:11" x14ac:dyDescent="0.25">
      <c r="A20" s="4" t="s">
        <v>6</v>
      </c>
      <c r="B20" s="63" t="s">
        <v>21</v>
      </c>
      <c r="C20" s="63"/>
      <c r="D20" s="63"/>
      <c r="E20" s="64"/>
      <c r="G20" s="4" t="s">
        <v>6</v>
      </c>
      <c r="H20" s="63" t="s">
        <v>71</v>
      </c>
      <c r="I20" s="63"/>
      <c r="J20" s="63"/>
      <c r="K20" s="64"/>
    </row>
    <row r="21" spans="1:11" x14ac:dyDescent="0.25">
      <c r="A21" s="4" t="s">
        <v>7</v>
      </c>
      <c r="B21" s="63"/>
      <c r="C21" s="63"/>
      <c r="D21" s="63"/>
      <c r="E21" s="64"/>
      <c r="G21" s="4" t="s">
        <v>7</v>
      </c>
      <c r="H21" s="63"/>
      <c r="I21" s="63"/>
      <c r="J21" s="63"/>
      <c r="K21" s="64"/>
    </row>
    <row r="22" spans="1:11" ht="15.75" thickBot="1" x14ac:dyDescent="0.3">
      <c r="A22" s="5" t="s">
        <v>8</v>
      </c>
      <c r="B22" s="65" t="s">
        <v>22</v>
      </c>
      <c r="C22" s="65"/>
      <c r="D22" s="65"/>
      <c r="E22" s="66"/>
      <c r="G22" s="5" t="s">
        <v>8</v>
      </c>
      <c r="H22" s="72"/>
      <c r="I22" s="73"/>
      <c r="J22" s="73"/>
      <c r="K22" s="74"/>
    </row>
    <row r="23" spans="1:11" ht="6.75" customHeight="1" thickBot="1" x14ac:dyDescent="0.3"/>
    <row r="24" spans="1:11" x14ac:dyDescent="0.25">
      <c r="A24" s="60" t="s">
        <v>43</v>
      </c>
      <c r="B24" s="61"/>
      <c r="C24" s="61"/>
      <c r="D24" s="61"/>
      <c r="E24" s="62"/>
      <c r="G24" s="60" t="s">
        <v>43</v>
      </c>
      <c r="H24" s="61"/>
      <c r="I24" s="61"/>
      <c r="J24" s="61"/>
      <c r="K24" s="62"/>
    </row>
    <row r="25" spans="1:11" x14ac:dyDescent="0.25">
      <c r="A25" s="2" t="s">
        <v>1</v>
      </c>
      <c r="B25" s="67">
        <v>43346</v>
      </c>
      <c r="C25" s="68"/>
      <c r="D25" s="1" t="s">
        <v>9</v>
      </c>
      <c r="E25" s="3" t="s">
        <v>99</v>
      </c>
      <c r="G25" s="2" t="s">
        <v>1</v>
      </c>
      <c r="H25" s="67">
        <v>43350</v>
      </c>
      <c r="I25" s="68"/>
      <c r="J25" s="1" t="s">
        <v>73</v>
      </c>
      <c r="K25" s="3" t="s">
        <v>103</v>
      </c>
    </row>
    <row r="26" spans="1:11" x14ac:dyDescent="0.25">
      <c r="A26" s="4" t="s">
        <v>2</v>
      </c>
      <c r="B26" s="57"/>
      <c r="C26" s="58"/>
      <c r="D26" s="59"/>
      <c r="E26" s="39" t="s">
        <v>140</v>
      </c>
      <c r="G26" s="4" t="s">
        <v>2</v>
      </c>
      <c r="H26" s="57"/>
      <c r="I26" s="58"/>
      <c r="J26" s="59"/>
      <c r="K26" s="39" t="s">
        <v>140</v>
      </c>
    </row>
    <row r="27" spans="1:11" x14ac:dyDescent="0.25">
      <c r="A27" s="4" t="s">
        <v>3</v>
      </c>
      <c r="B27" s="63" t="s">
        <v>27</v>
      </c>
      <c r="C27" s="63"/>
      <c r="D27" s="63"/>
      <c r="E27" s="64"/>
      <c r="G27" s="4" t="s">
        <v>3</v>
      </c>
      <c r="H27" s="63"/>
      <c r="I27" s="63"/>
      <c r="J27" s="63"/>
      <c r="K27" s="64"/>
    </row>
    <row r="28" spans="1:11" x14ac:dyDescent="0.25">
      <c r="A28" s="4" t="s">
        <v>4</v>
      </c>
      <c r="B28" s="63" t="s">
        <v>28</v>
      </c>
      <c r="C28" s="63"/>
      <c r="D28" s="63"/>
      <c r="E28" s="64"/>
      <c r="G28" s="4" t="s">
        <v>4</v>
      </c>
      <c r="H28" s="63" t="s">
        <v>72</v>
      </c>
      <c r="I28" s="63"/>
      <c r="J28" s="63"/>
      <c r="K28" s="64"/>
    </row>
    <row r="29" spans="1:11" x14ac:dyDescent="0.25">
      <c r="A29" s="4" t="s">
        <v>5</v>
      </c>
      <c r="B29" s="63" t="s">
        <v>29</v>
      </c>
      <c r="C29" s="63"/>
      <c r="D29" s="63"/>
      <c r="E29" s="64"/>
      <c r="G29" s="4" t="s">
        <v>5</v>
      </c>
      <c r="H29" s="63"/>
      <c r="I29" s="63"/>
      <c r="J29" s="63"/>
      <c r="K29" s="64"/>
    </row>
    <row r="30" spans="1:11" x14ac:dyDescent="0.25">
      <c r="A30" s="4" t="s">
        <v>6</v>
      </c>
      <c r="B30" s="63" t="s">
        <v>30</v>
      </c>
      <c r="C30" s="63"/>
      <c r="D30" s="63"/>
      <c r="E30" s="64"/>
      <c r="G30" s="4" t="s">
        <v>6</v>
      </c>
      <c r="H30" s="107">
        <v>126000</v>
      </c>
      <c r="I30" s="107"/>
      <c r="J30" s="107"/>
      <c r="K30" s="108"/>
    </row>
    <row r="31" spans="1:11" x14ac:dyDescent="0.25">
      <c r="A31" s="4" t="s">
        <v>7</v>
      </c>
      <c r="B31" s="63"/>
      <c r="C31" s="63"/>
      <c r="D31" s="63"/>
      <c r="E31" s="64"/>
      <c r="G31" s="4" t="s">
        <v>7</v>
      </c>
      <c r="H31" s="63"/>
      <c r="I31" s="63"/>
      <c r="J31" s="63"/>
      <c r="K31" s="64"/>
    </row>
    <row r="32" spans="1:11" ht="15.75" thickBot="1" x14ac:dyDescent="0.3">
      <c r="A32" s="5" t="s">
        <v>8</v>
      </c>
      <c r="B32" s="65" t="s">
        <v>31</v>
      </c>
      <c r="C32" s="65"/>
      <c r="D32" s="65"/>
      <c r="E32" s="66"/>
      <c r="G32" s="5" t="s">
        <v>8</v>
      </c>
      <c r="H32" s="65"/>
      <c r="I32" s="65"/>
      <c r="J32" s="65"/>
      <c r="K32" s="66"/>
    </row>
    <row r="33" spans="1:11" x14ac:dyDescent="0.25">
      <c r="A33" s="6"/>
      <c r="B33" s="7"/>
      <c r="C33" s="7"/>
      <c r="D33" s="7"/>
      <c r="E33" s="7"/>
      <c r="G33" s="6"/>
      <c r="H33" s="7"/>
      <c r="I33" s="7"/>
      <c r="J33" s="7"/>
      <c r="K33" s="7"/>
    </row>
    <row r="34" spans="1:11" x14ac:dyDescent="0.25">
      <c r="A34" s="6"/>
      <c r="B34" s="87" t="s">
        <v>137</v>
      </c>
      <c r="C34" s="87"/>
      <c r="D34" s="7"/>
      <c r="E34" s="87" t="s">
        <v>136</v>
      </c>
      <c r="F34" s="87"/>
      <c r="G34" s="34"/>
      <c r="H34" s="87" t="s">
        <v>138</v>
      </c>
      <c r="I34" s="87"/>
      <c r="J34" s="7"/>
      <c r="K34" s="7"/>
    </row>
    <row r="35" spans="1:11" ht="15.75" thickBot="1" x14ac:dyDescent="0.3">
      <c r="A35" s="6"/>
      <c r="B35" s="85" t="s">
        <v>133</v>
      </c>
      <c r="C35" s="85"/>
      <c r="D35" s="7"/>
      <c r="E35" s="86" t="s">
        <v>134</v>
      </c>
      <c r="F35" s="86"/>
      <c r="G35" s="34"/>
      <c r="H35" s="85" t="s">
        <v>135</v>
      </c>
      <c r="I35" s="85"/>
      <c r="J35" s="7"/>
      <c r="K35" s="7"/>
    </row>
    <row r="36" spans="1:11" ht="9" customHeight="1" thickBot="1" x14ac:dyDescent="0.3">
      <c r="A36" s="98"/>
      <c r="B36" s="99"/>
      <c r="C36" s="99"/>
      <c r="D36" s="98" t="s">
        <v>141</v>
      </c>
      <c r="E36" s="99"/>
      <c r="F36" s="99"/>
      <c r="G36" s="99"/>
      <c r="H36" s="99"/>
      <c r="I36" s="104"/>
      <c r="J36" s="36"/>
      <c r="K36" s="50"/>
    </row>
    <row r="37" spans="1:11" ht="12" customHeight="1" thickBot="1" x14ac:dyDescent="0.3">
      <c r="A37" s="100"/>
      <c r="B37" s="101"/>
      <c r="C37" s="101"/>
      <c r="D37" s="100"/>
      <c r="E37" s="101"/>
      <c r="F37" s="101"/>
      <c r="G37" s="101"/>
      <c r="H37" s="101"/>
      <c r="I37" s="105"/>
      <c r="J37" s="53" t="s">
        <v>146</v>
      </c>
      <c r="K37" s="54" t="s">
        <v>147</v>
      </c>
    </row>
    <row r="38" spans="1:11" ht="13.5" customHeight="1" thickBot="1" x14ac:dyDescent="0.3">
      <c r="A38" s="100"/>
      <c r="B38" s="101"/>
      <c r="C38" s="101"/>
      <c r="D38" s="100"/>
      <c r="E38" s="101"/>
      <c r="F38" s="101"/>
      <c r="G38" s="101"/>
      <c r="H38" s="101"/>
      <c r="I38" s="105"/>
      <c r="J38" s="53" t="s">
        <v>148</v>
      </c>
      <c r="K38" s="55" t="s">
        <v>150</v>
      </c>
    </row>
    <row r="39" spans="1:11" ht="15.75" customHeight="1" thickBot="1" x14ac:dyDescent="0.3">
      <c r="A39" s="102"/>
      <c r="B39" s="103"/>
      <c r="C39" s="103"/>
      <c r="D39" s="102"/>
      <c r="E39" s="103"/>
      <c r="F39" s="103"/>
      <c r="G39" s="103"/>
      <c r="H39" s="103"/>
      <c r="I39" s="106"/>
      <c r="J39" s="53" t="s">
        <v>149</v>
      </c>
      <c r="K39" s="56">
        <v>42940</v>
      </c>
    </row>
    <row r="40" spans="1:11" x14ac:dyDescent="0.25">
      <c r="A40" s="75" t="s">
        <v>43</v>
      </c>
      <c r="B40" s="76"/>
      <c r="C40" s="76"/>
      <c r="D40" s="76"/>
      <c r="E40" s="77"/>
    </row>
    <row r="41" spans="1:11" x14ac:dyDescent="0.25">
      <c r="A41" s="2" t="s">
        <v>1</v>
      </c>
      <c r="B41" s="67">
        <v>43350</v>
      </c>
      <c r="C41" s="68"/>
      <c r="D41" s="1" t="s">
        <v>40</v>
      </c>
      <c r="E41" s="3" t="s">
        <v>104</v>
      </c>
    </row>
    <row r="42" spans="1:11" x14ac:dyDescent="0.25">
      <c r="A42" s="4" t="s">
        <v>2</v>
      </c>
      <c r="B42" s="57"/>
      <c r="C42" s="58"/>
      <c r="D42" s="59"/>
      <c r="E42" s="39" t="s">
        <v>140</v>
      </c>
    </row>
    <row r="43" spans="1:11" x14ac:dyDescent="0.25">
      <c r="A43" s="4" t="s">
        <v>3</v>
      </c>
      <c r="B43" s="95" t="s">
        <v>74</v>
      </c>
      <c r="C43" s="96"/>
      <c r="D43" s="96"/>
      <c r="E43" s="97"/>
    </row>
    <row r="44" spans="1:11" x14ac:dyDescent="0.25">
      <c r="A44" s="4" t="s">
        <v>4</v>
      </c>
      <c r="B44" s="91" t="s">
        <v>75</v>
      </c>
      <c r="C44" s="91"/>
      <c r="D44" s="91"/>
      <c r="E44" s="92"/>
    </row>
    <row r="45" spans="1:11" x14ac:dyDescent="0.25">
      <c r="A45" s="4" t="s">
        <v>5</v>
      </c>
      <c r="B45" s="91"/>
      <c r="C45" s="91"/>
      <c r="D45" s="91"/>
      <c r="E45" s="92"/>
    </row>
    <row r="46" spans="1:11" x14ac:dyDescent="0.25">
      <c r="A46" s="4" t="s">
        <v>6</v>
      </c>
      <c r="B46" s="88"/>
      <c r="C46" s="89"/>
      <c r="D46" s="89"/>
      <c r="E46" s="90"/>
    </row>
    <row r="47" spans="1:11" x14ac:dyDescent="0.25">
      <c r="A47" s="4" t="s">
        <v>7</v>
      </c>
      <c r="B47" s="91"/>
      <c r="C47" s="91"/>
      <c r="D47" s="91"/>
      <c r="E47" s="92"/>
    </row>
    <row r="48" spans="1:11" ht="15.75" thickBot="1" x14ac:dyDescent="0.3">
      <c r="A48" s="5" t="s">
        <v>8</v>
      </c>
      <c r="B48" s="93"/>
      <c r="C48" s="93"/>
      <c r="D48" s="93"/>
      <c r="E48" s="94"/>
    </row>
    <row r="68" spans="2:9" x14ac:dyDescent="0.25">
      <c r="B68" s="87" t="s">
        <v>137</v>
      </c>
      <c r="C68" s="87"/>
      <c r="D68" s="7"/>
      <c r="E68" s="87" t="s">
        <v>136</v>
      </c>
      <c r="F68" s="87"/>
      <c r="G68" s="34"/>
      <c r="H68" s="87" t="s">
        <v>138</v>
      </c>
      <c r="I68" s="87"/>
    </row>
    <row r="69" spans="2:9" x14ac:dyDescent="0.25">
      <c r="B69" s="85" t="s">
        <v>133</v>
      </c>
      <c r="C69" s="85"/>
      <c r="D69" s="7"/>
      <c r="E69" s="86" t="s">
        <v>134</v>
      </c>
      <c r="F69" s="86"/>
      <c r="G69" s="34"/>
      <c r="H69" s="85" t="s">
        <v>135</v>
      </c>
      <c r="I69" s="85"/>
    </row>
  </sheetData>
  <mergeCells count="77">
    <mergeCell ref="A1:C4"/>
    <mergeCell ref="D1:I4"/>
    <mergeCell ref="A36:C39"/>
    <mergeCell ref="D36:I39"/>
    <mergeCell ref="B68:C68"/>
    <mergeCell ref="E68:F68"/>
    <mergeCell ref="H68:I68"/>
    <mergeCell ref="G24:K24"/>
    <mergeCell ref="H25:I25"/>
    <mergeCell ref="H30:K30"/>
    <mergeCell ref="H31:K31"/>
    <mergeCell ref="H32:K32"/>
    <mergeCell ref="H27:K27"/>
    <mergeCell ref="H28:K28"/>
    <mergeCell ref="H29:K29"/>
    <mergeCell ref="H5:I5"/>
    <mergeCell ref="B69:C69"/>
    <mergeCell ref="E69:F69"/>
    <mergeCell ref="H69:I69"/>
    <mergeCell ref="E34:F34"/>
    <mergeCell ref="H34:I34"/>
    <mergeCell ref="E35:F35"/>
    <mergeCell ref="H35:I35"/>
    <mergeCell ref="B34:C34"/>
    <mergeCell ref="B41:C41"/>
    <mergeCell ref="B35:C35"/>
    <mergeCell ref="B46:E46"/>
    <mergeCell ref="B47:E47"/>
    <mergeCell ref="B48:E48"/>
    <mergeCell ref="B43:E43"/>
    <mergeCell ref="B44:E44"/>
    <mergeCell ref="B45:E45"/>
    <mergeCell ref="B30:E30"/>
    <mergeCell ref="B25:C25"/>
    <mergeCell ref="G14:K14"/>
    <mergeCell ref="H15:I15"/>
    <mergeCell ref="B18:E18"/>
    <mergeCell ref="B22:E22"/>
    <mergeCell ref="B17:E17"/>
    <mergeCell ref="B19:E19"/>
    <mergeCell ref="B15:C15"/>
    <mergeCell ref="B20:E20"/>
    <mergeCell ref="B21:E21"/>
    <mergeCell ref="H20:K20"/>
    <mergeCell ref="H21:K21"/>
    <mergeCell ref="H6:J6"/>
    <mergeCell ref="B10:E10"/>
    <mergeCell ref="B11:E11"/>
    <mergeCell ref="B12:E12"/>
    <mergeCell ref="A14:E14"/>
    <mergeCell ref="H10:K10"/>
    <mergeCell ref="H11:K11"/>
    <mergeCell ref="H12:K12"/>
    <mergeCell ref="H7:K7"/>
    <mergeCell ref="H8:K8"/>
    <mergeCell ref="H9:K9"/>
    <mergeCell ref="B5:C5"/>
    <mergeCell ref="B7:E7"/>
    <mergeCell ref="B8:E8"/>
    <mergeCell ref="B9:E9"/>
    <mergeCell ref="B6:D6"/>
    <mergeCell ref="B42:D42"/>
    <mergeCell ref="B26:D26"/>
    <mergeCell ref="H26:J26"/>
    <mergeCell ref="H16:J16"/>
    <mergeCell ref="B16:D16"/>
    <mergeCell ref="A24:E24"/>
    <mergeCell ref="B31:E31"/>
    <mergeCell ref="B32:E32"/>
    <mergeCell ref="B28:E28"/>
    <mergeCell ref="B29:E29"/>
    <mergeCell ref="H17:K17"/>
    <mergeCell ref="H18:K18"/>
    <mergeCell ref="H19:K19"/>
    <mergeCell ref="H22:K22"/>
    <mergeCell ref="A40:E40"/>
    <mergeCell ref="B27:E27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topLeftCell="A94" zoomScale="85" zoomScaleNormal="85" workbookViewId="0">
      <selection activeCell="C112" sqref="C112:F112"/>
    </sheetView>
  </sheetViews>
  <sheetFormatPr baseColWidth="10" defaultRowHeight="15" x14ac:dyDescent="0.25"/>
  <cols>
    <col min="1" max="1" width="0.5703125" customWidth="1"/>
    <col min="2" max="2" width="14" customWidth="1"/>
    <col min="3" max="6" width="10.7109375" customWidth="1"/>
    <col min="7" max="7" width="1.5703125" customWidth="1"/>
    <col min="8" max="8" width="14.140625" customWidth="1"/>
    <col min="9" max="11" width="10.7109375" customWidth="1"/>
    <col min="12" max="12" width="14" customWidth="1"/>
  </cols>
  <sheetData>
    <row r="1" spans="1:12" ht="12" customHeight="1" thickBot="1" x14ac:dyDescent="0.3">
      <c r="A1" s="36" t="s">
        <v>139</v>
      </c>
      <c r="B1" s="118" t="s">
        <v>139</v>
      </c>
      <c r="C1" s="119"/>
      <c r="D1" s="119"/>
      <c r="E1" s="119"/>
      <c r="F1" s="119"/>
      <c r="G1" s="119"/>
      <c r="H1" s="119"/>
      <c r="I1" s="119"/>
      <c r="J1" s="120"/>
      <c r="K1" s="53" t="s">
        <v>146</v>
      </c>
      <c r="L1" s="54" t="s">
        <v>147</v>
      </c>
    </row>
    <row r="2" spans="1:12" ht="11.25" customHeight="1" thickBot="1" x14ac:dyDescent="0.3">
      <c r="A2" s="37"/>
      <c r="B2" s="121"/>
      <c r="C2" s="122"/>
      <c r="D2" s="122"/>
      <c r="E2" s="122"/>
      <c r="F2" s="122"/>
      <c r="G2" s="122"/>
      <c r="H2" s="122"/>
      <c r="I2" s="122"/>
      <c r="J2" s="123"/>
      <c r="K2" s="53" t="s">
        <v>148</v>
      </c>
      <c r="L2" s="55" t="s">
        <v>150</v>
      </c>
    </row>
    <row r="3" spans="1:12" ht="9.75" customHeight="1" thickBot="1" x14ac:dyDescent="0.3">
      <c r="A3" s="38"/>
      <c r="B3" s="121"/>
      <c r="C3" s="124"/>
      <c r="D3" s="124"/>
      <c r="E3" s="124"/>
      <c r="F3" s="124"/>
      <c r="G3" s="124"/>
      <c r="H3" s="124"/>
      <c r="I3" s="124"/>
      <c r="J3" s="125"/>
      <c r="K3" s="53" t="s">
        <v>149</v>
      </c>
      <c r="L3" s="56">
        <v>42940</v>
      </c>
    </row>
    <row r="4" spans="1:12" x14ac:dyDescent="0.25">
      <c r="B4" s="48"/>
      <c r="C4" s="126" t="s">
        <v>0</v>
      </c>
      <c r="D4" s="126"/>
      <c r="E4" s="126"/>
      <c r="F4" s="127"/>
      <c r="H4" s="75" t="s">
        <v>49</v>
      </c>
      <c r="I4" s="76"/>
      <c r="J4" s="76"/>
      <c r="K4" s="76"/>
      <c r="L4" s="77"/>
    </row>
    <row r="5" spans="1:12" x14ac:dyDescent="0.25">
      <c r="B5" s="49" t="s">
        <v>1</v>
      </c>
      <c r="C5" s="67">
        <v>43313</v>
      </c>
      <c r="D5" s="68"/>
      <c r="E5" s="1" t="s">
        <v>9</v>
      </c>
      <c r="F5" s="3" t="s">
        <v>86</v>
      </c>
      <c r="H5" s="2" t="s">
        <v>1</v>
      </c>
      <c r="I5" s="67">
        <v>43346</v>
      </c>
      <c r="J5" s="68"/>
      <c r="K5" s="1" t="s">
        <v>9</v>
      </c>
      <c r="L5" s="3" t="s">
        <v>89</v>
      </c>
    </row>
    <row r="6" spans="1:12" x14ac:dyDescent="0.25">
      <c r="B6" s="4" t="s">
        <v>2</v>
      </c>
      <c r="C6" s="57"/>
      <c r="D6" s="58"/>
      <c r="E6" s="59"/>
      <c r="F6" s="39" t="s">
        <v>140</v>
      </c>
      <c r="H6" s="4" t="s">
        <v>2</v>
      </c>
      <c r="I6" s="57"/>
      <c r="J6" s="58"/>
      <c r="K6" s="59"/>
      <c r="L6" s="39" t="s">
        <v>140</v>
      </c>
    </row>
    <row r="7" spans="1:12" x14ac:dyDescent="0.25">
      <c r="B7" s="4" t="s">
        <v>3</v>
      </c>
      <c r="C7" s="63" t="s">
        <v>10</v>
      </c>
      <c r="D7" s="63"/>
      <c r="E7" s="63"/>
      <c r="F7" s="64"/>
      <c r="H7" s="4" t="s">
        <v>3</v>
      </c>
      <c r="I7" s="63" t="s">
        <v>23</v>
      </c>
      <c r="J7" s="63"/>
      <c r="K7" s="63"/>
      <c r="L7" s="64"/>
    </row>
    <row r="8" spans="1:12" x14ac:dyDescent="0.25">
      <c r="B8" s="4" t="s">
        <v>4</v>
      </c>
      <c r="C8" s="63" t="s">
        <v>11</v>
      </c>
      <c r="D8" s="63"/>
      <c r="E8" s="63"/>
      <c r="F8" s="64"/>
      <c r="H8" s="4" t="s">
        <v>4</v>
      </c>
      <c r="I8" s="63"/>
      <c r="J8" s="63"/>
      <c r="K8" s="63"/>
      <c r="L8" s="64"/>
    </row>
    <row r="9" spans="1:12" x14ac:dyDescent="0.25">
      <c r="B9" s="4" t="s">
        <v>5</v>
      </c>
      <c r="C9" s="63" t="s">
        <v>12</v>
      </c>
      <c r="D9" s="63"/>
      <c r="E9" s="63"/>
      <c r="F9" s="64"/>
      <c r="H9" s="4" t="s">
        <v>5</v>
      </c>
      <c r="I9" s="63" t="s">
        <v>24</v>
      </c>
      <c r="J9" s="63"/>
      <c r="K9" s="63"/>
      <c r="L9" s="64"/>
    </row>
    <row r="10" spans="1:12" x14ac:dyDescent="0.25">
      <c r="B10" s="4" t="s">
        <v>6</v>
      </c>
      <c r="C10" s="63" t="s">
        <v>47</v>
      </c>
      <c r="D10" s="63"/>
      <c r="E10" s="63"/>
      <c r="F10" s="64"/>
      <c r="H10" s="4" t="s">
        <v>6</v>
      </c>
      <c r="I10" s="63" t="s">
        <v>25</v>
      </c>
      <c r="J10" s="63"/>
      <c r="K10" s="63"/>
      <c r="L10" s="64"/>
    </row>
    <row r="11" spans="1:12" x14ac:dyDescent="0.25">
      <c r="B11" s="4" t="s">
        <v>7</v>
      </c>
      <c r="C11" s="63"/>
      <c r="D11" s="63"/>
      <c r="E11" s="63"/>
      <c r="F11" s="64"/>
      <c r="H11" s="4" t="s">
        <v>7</v>
      </c>
      <c r="I11" s="63"/>
      <c r="J11" s="63"/>
      <c r="K11" s="63"/>
      <c r="L11" s="64"/>
    </row>
    <row r="12" spans="1:12" ht="17.25" customHeight="1" thickBot="1" x14ac:dyDescent="0.3">
      <c r="B12" s="5" t="s">
        <v>8</v>
      </c>
      <c r="C12" s="65"/>
      <c r="D12" s="65"/>
      <c r="E12" s="65"/>
      <c r="F12" s="66"/>
      <c r="H12" s="5" t="s">
        <v>8</v>
      </c>
      <c r="I12" s="72" t="s">
        <v>26</v>
      </c>
      <c r="J12" s="73"/>
      <c r="K12" s="73"/>
      <c r="L12" s="74"/>
    </row>
    <row r="13" spans="1:12" ht="5.25" customHeight="1" thickBot="1" x14ac:dyDescent="0.3"/>
    <row r="14" spans="1:12" x14ac:dyDescent="0.25">
      <c r="B14" s="60" t="s">
        <v>0</v>
      </c>
      <c r="C14" s="61"/>
      <c r="D14" s="61"/>
      <c r="E14" s="61"/>
      <c r="F14" s="62"/>
      <c r="H14" s="60" t="s">
        <v>0</v>
      </c>
      <c r="I14" s="61"/>
      <c r="J14" s="61"/>
      <c r="K14" s="61"/>
      <c r="L14" s="62"/>
    </row>
    <row r="15" spans="1:12" x14ac:dyDescent="0.25">
      <c r="B15" s="2" t="s">
        <v>1</v>
      </c>
      <c r="C15" s="67">
        <v>43313</v>
      </c>
      <c r="D15" s="68"/>
      <c r="E15" s="1" t="s">
        <v>9</v>
      </c>
      <c r="F15" s="3" t="s">
        <v>87</v>
      </c>
      <c r="H15" s="2" t="s">
        <v>1</v>
      </c>
      <c r="I15" s="67">
        <v>43350</v>
      </c>
      <c r="J15" s="68"/>
      <c r="K15" s="1" t="s">
        <v>40</v>
      </c>
      <c r="L15" s="3" t="s">
        <v>90</v>
      </c>
    </row>
    <row r="16" spans="1:12" x14ac:dyDescent="0.25">
      <c r="B16" s="4" t="s">
        <v>2</v>
      </c>
      <c r="C16" s="57"/>
      <c r="D16" s="58"/>
      <c r="E16" s="59"/>
      <c r="F16" s="39" t="s">
        <v>140</v>
      </c>
      <c r="H16" s="4" t="s">
        <v>2</v>
      </c>
      <c r="I16" s="57" t="s">
        <v>51</v>
      </c>
      <c r="J16" s="58"/>
      <c r="K16" s="59"/>
      <c r="L16" s="39" t="s">
        <v>140</v>
      </c>
    </row>
    <row r="17" spans="2:12" x14ac:dyDescent="0.25">
      <c r="B17" s="4" t="s">
        <v>3</v>
      </c>
      <c r="C17" s="63" t="s">
        <v>13</v>
      </c>
      <c r="D17" s="63"/>
      <c r="E17" s="63"/>
      <c r="F17" s="64"/>
      <c r="H17" s="4" t="s">
        <v>3</v>
      </c>
      <c r="I17" s="63" t="s">
        <v>52</v>
      </c>
      <c r="J17" s="63"/>
      <c r="K17" s="63"/>
      <c r="L17" s="64"/>
    </row>
    <row r="18" spans="2:12" x14ac:dyDescent="0.25">
      <c r="B18" s="4" t="s">
        <v>4</v>
      </c>
      <c r="C18" s="63" t="s">
        <v>14</v>
      </c>
      <c r="D18" s="63"/>
      <c r="E18" s="63"/>
      <c r="F18" s="64"/>
      <c r="H18" s="4" t="s">
        <v>4</v>
      </c>
      <c r="I18" s="63"/>
      <c r="J18" s="63"/>
      <c r="K18" s="63"/>
      <c r="L18" s="64"/>
    </row>
    <row r="19" spans="2:12" x14ac:dyDescent="0.25">
      <c r="B19" s="4" t="s">
        <v>5</v>
      </c>
      <c r="C19" s="63" t="s">
        <v>15</v>
      </c>
      <c r="D19" s="63"/>
      <c r="E19" s="63"/>
      <c r="F19" s="64"/>
      <c r="H19" s="4" t="s">
        <v>5</v>
      </c>
      <c r="I19" s="63" t="s">
        <v>53</v>
      </c>
      <c r="J19" s="63"/>
      <c r="K19" s="63"/>
      <c r="L19" s="64"/>
    </row>
    <row r="20" spans="2:12" x14ac:dyDescent="0.25">
      <c r="B20" s="4" t="s">
        <v>6</v>
      </c>
      <c r="C20" s="63" t="s">
        <v>47</v>
      </c>
      <c r="D20" s="63"/>
      <c r="E20" s="63"/>
      <c r="F20" s="64"/>
      <c r="H20" s="4" t="s">
        <v>6</v>
      </c>
      <c r="I20" s="63" t="s">
        <v>54</v>
      </c>
      <c r="J20" s="63"/>
      <c r="K20" s="63"/>
      <c r="L20" s="64"/>
    </row>
    <row r="21" spans="2:12" x14ac:dyDescent="0.25">
      <c r="B21" s="4" t="s">
        <v>7</v>
      </c>
      <c r="C21" s="63"/>
      <c r="D21" s="63"/>
      <c r="E21" s="63"/>
      <c r="F21" s="64"/>
      <c r="H21" s="4" t="s">
        <v>7</v>
      </c>
      <c r="I21" s="63"/>
      <c r="J21" s="63"/>
      <c r="K21" s="63"/>
      <c r="L21" s="64"/>
    </row>
    <row r="22" spans="2:12" ht="15.75" thickBot="1" x14ac:dyDescent="0.3">
      <c r="B22" s="5" t="s">
        <v>8</v>
      </c>
      <c r="C22" s="65"/>
      <c r="D22" s="65"/>
      <c r="E22" s="65"/>
      <c r="F22" s="66"/>
      <c r="H22" s="5" t="s">
        <v>8</v>
      </c>
      <c r="I22" s="65"/>
      <c r="J22" s="65"/>
      <c r="K22" s="65"/>
      <c r="L22" s="66"/>
    </row>
    <row r="23" spans="2:12" ht="6" customHeight="1" thickBot="1" x14ac:dyDescent="0.3"/>
    <row r="24" spans="2:12" x14ac:dyDescent="0.25">
      <c r="B24" s="60" t="s">
        <v>0</v>
      </c>
      <c r="C24" s="61"/>
      <c r="D24" s="61"/>
      <c r="E24" s="61"/>
      <c r="F24" s="62"/>
      <c r="H24" s="60" t="s">
        <v>0</v>
      </c>
      <c r="I24" s="61"/>
      <c r="J24" s="61"/>
      <c r="K24" s="61"/>
      <c r="L24" s="62"/>
    </row>
    <row r="25" spans="2:12" x14ac:dyDescent="0.25">
      <c r="B25" s="2" t="s">
        <v>1</v>
      </c>
      <c r="C25" s="67">
        <v>43313</v>
      </c>
      <c r="D25" s="68"/>
      <c r="E25" s="1" t="s">
        <v>9</v>
      </c>
      <c r="F25" s="3" t="s">
        <v>88</v>
      </c>
      <c r="H25" s="2" t="s">
        <v>1</v>
      </c>
      <c r="I25" s="67">
        <v>43350</v>
      </c>
      <c r="J25" s="68"/>
      <c r="K25" s="1" t="s">
        <v>9</v>
      </c>
      <c r="L25" s="3" t="s">
        <v>91</v>
      </c>
    </row>
    <row r="26" spans="2:12" x14ac:dyDescent="0.25">
      <c r="B26" s="4" t="s">
        <v>2</v>
      </c>
      <c r="C26" s="57"/>
      <c r="D26" s="58"/>
      <c r="E26" s="59"/>
      <c r="F26" s="39" t="s">
        <v>140</v>
      </c>
      <c r="H26" s="4" t="s">
        <v>2</v>
      </c>
      <c r="I26" s="69" t="s">
        <v>55</v>
      </c>
      <c r="J26" s="70"/>
      <c r="K26" s="70"/>
      <c r="L26" s="39" t="s">
        <v>140</v>
      </c>
    </row>
    <row r="27" spans="2:12" x14ac:dyDescent="0.25">
      <c r="B27" s="4" t="s">
        <v>3</v>
      </c>
      <c r="C27" s="63" t="s">
        <v>16</v>
      </c>
      <c r="D27" s="63"/>
      <c r="E27" s="63"/>
      <c r="F27" s="64"/>
      <c r="H27" s="4" t="s">
        <v>3</v>
      </c>
      <c r="I27" s="95" t="s">
        <v>56</v>
      </c>
      <c r="J27" s="96"/>
      <c r="K27" s="96"/>
      <c r="L27" s="97"/>
    </row>
    <row r="28" spans="2:12" x14ac:dyDescent="0.25">
      <c r="B28" s="4" t="s">
        <v>4</v>
      </c>
      <c r="C28" s="63" t="s">
        <v>17</v>
      </c>
      <c r="D28" s="63"/>
      <c r="E28" s="63"/>
      <c r="F28" s="64"/>
      <c r="H28" s="4" t="s">
        <v>4</v>
      </c>
      <c r="I28" s="91" t="s">
        <v>57</v>
      </c>
      <c r="J28" s="91"/>
      <c r="K28" s="91"/>
      <c r="L28" s="92"/>
    </row>
    <row r="29" spans="2:12" x14ac:dyDescent="0.25">
      <c r="B29" s="4" t="s">
        <v>5</v>
      </c>
      <c r="C29" s="63"/>
      <c r="D29" s="63"/>
      <c r="E29" s="63"/>
      <c r="F29" s="64"/>
      <c r="H29" s="4" t="s">
        <v>5</v>
      </c>
      <c r="I29" s="91" t="s">
        <v>58</v>
      </c>
      <c r="J29" s="91"/>
      <c r="K29" s="91"/>
      <c r="L29" s="92"/>
    </row>
    <row r="30" spans="2:12" x14ac:dyDescent="0.25">
      <c r="B30" s="4" t="s">
        <v>6</v>
      </c>
      <c r="C30" s="63" t="s">
        <v>18</v>
      </c>
      <c r="D30" s="63"/>
      <c r="E30" s="63"/>
      <c r="F30" s="64"/>
      <c r="H30" s="4" t="s">
        <v>6</v>
      </c>
      <c r="I30" s="88" t="s">
        <v>59</v>
      </c>
      <c r="J30" s="89"/>
      <c r="K30" s="89"/>
      <c r="L30" s="90"/>
    </row>
    <row r="31" spans="2:12" x14ac:dyDescent="0.25">
      <c r="B31" s="4" t="s">
        <v>7</v>
      </c>
      <c r="C31" s="63"/>
      <c r="D31" s="63"/>
      <c r="E31" s="63"/>
      <c r="F31" s="64"/>
      <c r="H31" s="4" t="s">
        <v>7</v>
      </c>
      <c r="I31" s="91"/>
      <c r="J31" s="91"/>
      <c r="K31" s="91"/>
      <c r="L31" s="92"/>
    </row>
    <row r="32" spans="2:12" ht="15.75" thickBot="1" x14ac:dyDescent="0.3">
      <c r="B32" s="5" t="s">
        <v>8</v>
      </c>
      <c r="C32" s="65"/>
      <c r="D32" s="65"/>
      <c r="E32" s="65"/>
      <c r="F32" s="66"/>
      <c r="H32" s="5" t="s">
        <v>8</v>
      </c>
      <c r="I32" s="93" t="s">
        <v>50</v>
      </c>
      <c r="J32" s="93"/>
      <c r="K32" s="93"/>
      <c r="L32" s="94"/>
    </row>
    <row r="33" spans="1:12" x14ac:dyDescent="0.25">
      <c r="B33" s="6"/>
      <c r="C33" s="7"/>
      <c r="D33" s="7"/>
      <c r="E33" s="7"/>
      <c r="F33" s="7"/>
      <c r="H33" s="6"/>
      <c r="I33" s="47"/>
      <c r="J33" s="47"/>
      <c r="K33" s="47"/>
      <c r="L33" s="47"/>
    </row>
    <row r="34" spans="1:12" x14ac:dyDescent="0.25">
      <c r="B34" s="6"/>
      <c r="C34" s="87" t="s">
        <v>137</v>
      </c>
      <c r="D34" s="87"/>
      <c r="E34" s="85"/>
      <c r="F34" s="85"/>
      <c r="G34" s="34"/>
      <c r="H34" s="87" t="s">
        <v>136</v>
      </c>
      <c r="I34" s="87"/>
      <c r="J34" s="34"/>
      <c r="K34" s="87" t="s">
        <v>138</v>
      </c>
      <c r="L34" s="87"/>
    </row>
    <row r="35" spans="1:12" ht="15.75" thickBot="1" x14ac:dyDescent="0.3">
      <c r="B35" s="6"/>
      <c r="C35" s="85" t="s">
        <v>133</v>
      </c>
      <c r="D35" s="85"/>
      <c r="E35" s="85"/>
      <c r="F35" s="85"/>
      <c r="G35" s="34"/>
      <c r="H35" s="85" t="s">
        <v>134</v>
      </c>
      <c r="I35" s="85"/>
      <c r="J35" s="34"/>
      <c r="K35" s="85" t="s">
        <v>135</v>
      </c>
      <c r="L35" s="85"/>
    </row>
    <row r="36" spans="1:12" ht="11.25" customHeight="1" thickBot="1" x14ac:dyDescent="0.3">
      <c r="A36" s="36" t="s">
        <v>139</v>
      </c>
      <c r="B36" s="118" t="s">
        <v>139</v>
      </c>
      <c r="C36" s="119"/>
      <c r="D36" s="119"/>
      <c r="E36" s="119"/>
      <c r="F36" s="119"/>
      <c r="G36" s="119"/>
      <c r="H36" s="119"/>
      <c r="I36" s="119"/>
      <c r="J36" s="120"/>
      <c r="K36" s="53" t="s">
        <v>146</v>
      </c>
      <c r="L36" s="54" t="s">
        <v>147</v>
      </c>
    </row>
    <row r="37" spans="1:12" ht="12" customHeight="1" thickBot="1" x14ac:dyDescent="0.3">
      <c r="A37" s="37"/>
      <c r="B37" s="121"/>
      <c r="C37" s="122"/>
      <c r="D37" s="122"/>
      <c r="E37" s="122"/>
      <c r="F37" s="122"/>
      <c r="G37" s="122"/>
      <c r="H37" s="122"/>
      <c r="I37" s="122"/>
      <c r="J37" s="123"/>
      <c r="K37" s="53" t="s">
        <v>148</v>
      </c>
      <c r="L37" s="55" t="s">
        <v>150</v>
      </c>
    </row>
    <row r="38" spans="1:12" ht="11.25" customHeight="1" thickBot="1" x14ac:dyDescent="0.3">
      <c r="A38" s="38"/>
      <c r="B38" s="121"/>
      <c r="C38" s="124"/>
      <c r="D38" s="124"/>
      <c r="E38" s="124"/>
      <c r="F38" s="124"/>
      <c r="G38" s="124"/>
      <c r="H38" s="124"/>
      <c r="I38" s="124"/>
      <c r="J38" s="125"/>
      <c r="K38" s="53" t="s">
        <v>149</v>
      </c>
      <c r="L38" s="56">
        <v>42940</v>
      </c>
    </row>
    <row r="39" spans="1:12" x14ac:dyDescent="0.25">
      <c r="B39" s="48"/>
      <c r="C39" s="126" t="s">
        <v>0</v>
      </c>
      <c r="D39" s="126"/>
      <c r="E39" s="126"/>
      <c r="F39" s="127"/>
      <c r="H39" s="60" t="s">
        <v>63</v>
      </c>
      <c r="I39" s="61"/>
      <c r="J39" s="61"/>
      <c r="K39" s="61"/>
      <c r="L39" s="62"/>
    </row>
    <row r="40" spans="1:12" x14ac:dyDescent="0.25">
      <c r="B40" s="49" t="s">
        <v>1</v>
      </c>
      <c r="C40" s="109">
        <v>43346</v>
      </c>
      <c r="D40" s="110"/>
      <c r="E40" s="1" t="s">
        <v>40</v>
      </c>
      <c r="F40" s="3" t="s">
        <v>92</v>
      </c>
      <c r="H40" s="2" t="s">
        <v>1</v>
      </c>
      <c r="I40" s="67">
        <v>43350</v>
      </c>
      <c r="J40" s="68"/>
      <c r="K40" s="1" t="s">
        <v>40</v>
      </c>
      <c r="L40" s="3" t="s">
        <v>95</v>
      </c>
    </row>
    <row r="41" spans="1:12" x14ac:dyDescent="0.25">
      <c r="B41" s="4" t="s">
        <v>2</v>
      </c>
      <c r="C41" s="69" t="s">
        <v>44</v>
      </c>
      <c r="D41" s="70"/>
      <c r="E41" s="71"/>
      <c r="F41" s="39" t="s">
        <v>140</v>
      </c>
      <c r="H41" s="4" t="s">
        <v>2</v>
      </c>
      <c r="I41" s="69" t="s">
        <v>64</v>
      </c>
      <c r="J41" s="70"/>
      <c r="K41" s="70"/>
      <c r="L41" s="39" t="s">
        <v>140</v>
      </c>
    </row>
    <row r="42" spans="1:12" x14ac:dyDescent="0.25">
      <c r="B42" s="4" t="s">
        <v>3</v>
      </c>
      <c r="C42" s="95"/>
      <c r="D42" s="96"/>
      <c r="E42" s="96"/>
      <c r="F42" s="97"/>
      <c r="H42" s="4" t="s">
        <v>3</v>
      </c>
      <c r="I42" s="63" t="s">
        <v>13</v>
      </c>
      <c r="J42" s="63"/>
      <c r="K42" s="63"/>
      <c r="L42" s="64"/>
    </row>
    <row r="43" spans="1:12" x14ac:dyDescent="0.25">
      <c r="B43" s="4" t="s">
        <v>4</v>
      </c>
      <c r="C43" s="95" t="s">
        <v>41</v>
      </c>
      <c r="D43" s="96"/>
      <c r="E43" s="96"/>
      <c r="F43" s="97"/>
      <c r="H43" s="4" t="s">
        <v>4</v>
      </c>
      <c r="I43" s="63"/>
      <c r="J43" s="63"/>
      <c r="K43" s="63"/>
      <c r="L43" s="64"/>
    </row>
    <row r="44" spans="1:12" x14ac:dyDescent="0.25">
      <c r="B44" s="4" t="s">
        <v>5</v>
      </c>
      <c r="C44" s="95" t="s">
        <v>42</v>
      </c>
      <c r="D44" s="96"/>
      <c r="E44" s="96"/>
      <c r="F44" s="97"/>
      <c r="H44" s="4" t="s">
        <v>5</v>
      </c>
      <c r="I44" s="63"/>
      <c r="J44" s="63"/>
      <c r="K44" s="63"/>
      <c r="L44" s="64"/>
    </row>
    <row r="45" spans="1:12" x14ac:dyDescent="0.25">
      <c r="B45" s="4" t="s">
        <v>6</v>
      </c>
      <c r="C45" s="88">
        <v>160000</v>
      </c>
      <c r="D45" s="89"/>
      <c r="E45" s="89"/>
      <c r="F45" s="90"/>
      <c r="H45" s="4" t="s">
        <v>6</v>
      </c>
      <c r="I45" s="63" t="s">
        <v>65</v>
      </c>
      <c r="J45" s="63"/>
      <c r="K45" s="63"/>
      <c r="L45" s="64"/>
    </row>
    <row r="46" spans="1:12" x14ac:dyDescent="0.25">
      <c r="B46" s="4" t="s">
        <v>7</v>
      </c>
      <c r="C46" s="95"/>
      <c r="D46" s="96"/>
      <c r="E46" s="96"/>
      <c r="F46" s="97"/>
      <c r="H46" s="4" t="s">
        <v>7</v>
      </c>
      <c r="I46" s="63"/>
      <c r="J46" s="63"/>
      <c r="K46" s="63"/>
      <c r="L46" s="64"/>
    </row>
    <row r="47" spans="1:12" ht="15.75" thickBot="1" x14ac:dyDescent="0.3">
      <c r="B47" s="5" t="s">
        <v>8</v>
      </c>
      <c r="C47" s="128" t="s">
        <v>50</v>
      </c>
      <c r="D47" s="129"/>
      <c r="E47" s="129"/>
      <c r="F47" s="130"/>
      <c r="H47" s="5" t="s">
        <v>8</v>
      </c>
      <c r="I47" s="65" t="s">
        <v>66</v>
      </c>
      <c r="J47" s="65"/>
      <c r="K47" s="65"/>
      <c r="L47" s="66"/>
    </row>
    <row r="48" spans="1:12" ht="3" customHeight="1" thickBot="1" x14ac:dyDescent="0.3"/>
    <row r="49" spans="2:12" x14ac:dyDescent="0.25">
      <c r="B49" s="60" t="s">
        <v>0</v>
      </c>
      <c r="C49" s="61"/>
      <c r="D49" s="61"/>
      <c r="E49" s="61"/>
      <c r="F49" s="62"/>
      <c r="H49" s="60" t="s">
        <v>0</v>
      </c>
      <c r="I49" s="61"/>
      <c r="J49" s="61"/>
      <c r="K49" s="61"/>
      <c r="L49" s="62"/>
    </row>
    <row r="50" spans="2:12" x14ac:dyDescent="0.25">
      <c r="B50" s="2" t="s">
        <v>1</v>
      </c>
      <c r="C50" s="67">
        <v>43346</v>
      </c>
      <c r="D50" s="68"/>
      <c r="E50" s="1" t="s">
        <v>9</v>
      </c>
      <c r="F50" s="3" t="s">
        <v>93</v>
      </c>
      <c r="H50" s="2" t="s">
        <v>1</v>
      </c>
      <c r="I50" s="67">
        <v>43350</v>
      </c>
      <c r="J50" s="68"/>
      <c r="K50" s="1" t="s">
        <v>40</v>
      </c>
      <c r="L50" s="3" t="s">
        <v>96</v>
      </c>
    </row>
    <row r="51" spans="2:12" x14ac:dyDescent="0.25">
      <c r="B51" s="4" t="s">
        <v>2</v>
      </c>
      <c r="C51" s="69" t="s">
        <v>44</v>
      </c>
      <c r="D51" s="70"/>
      <c r="E51" s="71"/>
      <c r="F51" s="39" t="s">
        <v>140</v>
      </c>
      <c r="H51" s="4" t="s">
        <v>2</v>
      </c>
      <c r="I51" s="57"/>
      <c r="J51" s="58"/>
      <c r="K51" s="59"/>
      <c r="L51" s="39" t="s">
        <v>140</v>
      </c>
    </row>
    <row r="52" spans="2:12" x14ac:dyDescent="0.25">
      <c r="B52" s="4" t="s">
        <v>3</v>
      </c>
      <c r="C52" s="95" t="s">
        <v>37</v>
      </c>
      <c r="D52" s="96"/>
      <c r="E52" s="96"/>
      <c r="F52" s="97"/>
      <c r="H52" s="4" t="s">
        <v>3</v>
      </c>
      <c r="I52" s="95" t="s">
        <v>76</v>
      </c>
      <c r="J52" s="96"/>
      <c r="K52" s="96"/>
      <c r="L52" s="97"/>
    </row>
    <row r="53" spans="2:12" x14ac:dyDescent="0.25">
      <c r="B53" s="4" t="s">
        <v>4</v>
      </c>
      <c r="C53" s="91" t="s">
        <v>38</v>
      </c>
      <c r="D53" s="91"/>
      <c r="E53" s="91"/>
      <c r="F53" s="92"/>
      <c r="H53" s="4" t="s">
        <v>4</v>
      </c>
      <c r="I53" s="91" t="s">
        <v>75</v>
      </c>
      <c r="J53" s="91"/>
      <c r="K53" s="91"/>
      <c r="L53" s="92"/>
    </row>
    <row r="54" spans="2:12" x14ac:dyDescent="0.25">
      <c r="B54" s="4" t="s">
        <v>5</v>
      </c>
      <c r="C54" s="91" t="s">
        <v>39</v>
      </c>
      <c r="D54" s="91"/>
      <c r="E54" s="91"/>
      <c r="F54" s="92"/>
      <c r="H54" s="4" t="s">
        <v>5</v>
      </c>
      <c r="I54" s="91" t="s">
        <v>77</v>
      </c>
      <c r="J54" s="91"/>
      <c r="K54" s="91"/>
      <c r="L54" s="92"/>
    </row>
    <row r="55" spans="2:12" x14ac:dyDescent="0.25">
      <c r="B55" s="4" t="s">
        <v>6</v>
      </c>
      <c r="C55" s="88">
        <v>1000</v>
      </c>
      <c r="D55" s="89"/>
      <c r="E55" s="89"/>
      <c r="F55" s="90"/>
      <c r="H55" s="4" t="s">
        <v>6</v>
      </c>
      <c r="I55" s="88"/>
      <c r="J55" s="89"/>
      <c r="K55" s="89"/>
      <c r="L55" s="90"/>
    </row>
    <row r="56" spans="2:12" x14ac:dyDescent="0.25">
      <c r="B56" s="4" t="s">
        <v>7</v>
      </c>
      <c r="C56" s="63"/>
      <c r="D56" s="63"/>
      <c r="E56" s="63"/>
      <c r="F56" s="64"/>
      <c r="H56" s="4" t="s">
        <v>7</v>
      </c>
      <c r="I56" s="63"/>
      <c r="J56" s="63"/>
      <c r="K56" s="63"/>
      <c r="L56" s="64"/>
    </row>
    <row r="57" spans="2:12" ht="15.75" thickBot="1" x14ac:dyDescent="0.3">
      <c r="B57" s="5" t="s">
        <v>8</v>
      </c>
      <c r="C57" s="93" t="s">
        <v>50</v>
      </c>
      <c r="D57" s="93"/>
      <c r="E57" s="93"/>
      <c r="F57" s="94"/>
      <c r="H57" s="5" t="s">
        <v>8</v>
      </c>
      <c r="I57" s="65"/>
      <c r="J57" s="65"/>
      <c r="K57" s="65"/>
      <c r="L57" s="66"/>
    </row>
    <row r="58" spans="2:12" ht="4.5" customHeight="1" thickBot="1" x14ac:dyDescent="0.3"/>
    <row r="59" spans="2:12" x14ac:dyDescent="0.25">
      <c r="B59" s="60" t="s">
        <v>0</v>
      </c>
      <c r="C59" s="61"/>
      <c r="D59" s="61"/>
      <c r="E59" s="61"/>
      <c r="F59" s="62"/>
      <c r="H59" s="60" t="s">
        <v>0</v>
      </c>
      <c r="I59" s="61"/>
      <c r="J59" s="61"/>
      <c r="K59" s="61"/>
      <c r="L59" s="62"/>
    </row>
    <row r="60" spans="2:12" x14ac:dyDescent="0.25">
      <c r="B60" s="2" t="s">
        <v>1</v>
      </c>
      <c r="C60" s="67">
        <v>43350</v>
      </c>
      <c r="D60" s="68"/>
      <c r="E60" s="1" t="s">
        <v>40</v>
      </c>
      <c r="F60" s="3" t="s">
        <v>94</v>
      </c>
      <c r="H60" s="2" t="s">
        <v>1</v>
      </c>
      <c r="I60" s="67">
        <v>43355</v>
      </c>
      <c r="J60" s="68"/>
      <c r="K60" s="1" t="s">
        <v>40</v>
      </c>
      <c r="L60" s="3" t="s">
        <v>95</v>
      </c>
    </row>
    <row r="61" spans="2:12" x14ac:dyDescent="0.25">
      <c r="B61" s="4" t="s">
        <v>2</v>
      </c>
      <c r="C61" s="69" t="s">
        <v>60</v>
      </c>
      <c r="D61" s="70"/>
      <c r="E61" s="71"/>
      <c r="F61" s="39" t="s">
        <v>140</v>
      </c>
      <c r="H61" s="4" t="s">
        <v>2</v>
      </c>
      <c r="I61" s="69" t="s">
        <v>152</v>
      </c>
      <c r="J61" s="70"/>
      <c r="K61" s="71"/>
      <c r="L61" s="39" t="s">
        <v>140</v>
      </c>
    </row>
    <row r="62" spans="2:12" x14ac:dyDescent="0.25">
      <c r="B62" s="4" t="s">
        <v>3</v>
      </c>
      <c r="C62" s="95" t="s">
        <v>61</v>
      </c>
      <c r="D62" s="96"/>
      <c r="E62" s="96"/>
      <c r="F62" s="97"/>
      <c r="H62" s="4" t="s">
        <v>3</v>
      </c>
      <c r="I62" s="95" t="s">
        <v>13</v>
      </c>
      <c r="J62" s="96"/>
      <c r="K62" s="96"/>
      <c r="L62" s="97"/>
    </row>
    <row r="63" spans="2:12" x14ac:dyDescent="0.25">
      <c r="B63" s="4" t="s">
        <v>4</v>
      </c>
      <c r="C63" s="91"/>
      <c r="D63" s="91"/>
      <c r="E63" s="91"/>
      <c r="F63" s="92"/>
      <c r="H63" s="4" t="s">
        <v>4</v>
      </c>
      <c r="I63" s="91"/>
      <c r="J63" s="91"/>
      <c r="K63" s="91"/>
      <c r="L63" s="92"/>
    </row>
    <row r="64" spans="2:12" x14ac:dyDescent="0.25">
      <c r="B64" s="4" t="s">
        <v>5</v>
      </c>
      <c r="C64" s="91"/>
      <c r="D64" s="91"/>
      <c r="E64" s="91"/>
      <c r="F64" s="92"/>
      <c r="H64" s="4" t="s">
        <v>5</v>
      </c>
      <c r="I64" s="91"/>
      <c r="J64" s="91"/>
      <c r="K64" s="91"/>
      <c r="L64" s="92"/>
    </row>
    <row r="65" spans="2:12" x14ac:dyDescent="0.25">
      <c r="B65" s="4" t="s">
        <v>6</v>
      </c>
      <c r="C65" s="88">
        <v>120000</v>
      </c>
      <c r="D65" s="89"/>
      <c r="E65" s="89"/>
      <c r="F65" s="90"/>
      <c r="H65" s="4" t="s">
        <v>6</v>
      </c>
      <c r="I65" s="88"/>
      <c r="J65" s="89"/>
      <c r="K65" s="89"/>
      <c r="L65" s="90"/>
    </row>
    <row r="66" spans="2:12" x14ac:dyDescent="0.25">
      <c r="B66" s="4" t="s">
        <v>7</v>
      </c>
      <c r="C66" s="63"/>
      <c r="D66" s="63"/>
      <c r="E66" s="63"/>
      <c r="F66" s="64"/>
      <c r="H66" s="4" t="s">
        <v>7</v>
      </c>
      <c r="I66" s="63"/>
      <c r="J66" s="63"/>
      <c r="K66" s="63"/>
      <c r="L66" s="64"/>
    </row>
    <row r="67" spans="2:12" ht="15.75" thickBot="1" x14ac:dyDescent="0.3">
      <c r="B67" s="5" t="s">
        <v>8</v>
      </c>
      <c r="C67" s="65" t="s">
        <v>62</v>
      </c>
      <c r="D67" s="65"/>
      <c r="E67" s="65"/>
      <c r="F67" s="66"/>
      <c r="H67" s="5" t="s">
        <v>8</v>
      </c>
      <c r="I67" s="65"/>
      <c r="J67" s="65"/>
      <c r="K67" s="65"/>
      <c r="L67" s="66"/>
    </row>
    <row r="68" spans="2:12" x14ac:dyDescent="0.25">
      <c r="B68" s="6"/>
      <c r="C68" s="7"/>
      <c r="D68" s="7"/>
      <c r="E68" s="7"/>
      <c r="F68" s="7"/>
      <c r="H68" s="6"/>
      <c r="I68" s="7"/>
      <c r="J68" s="7"/>
      <c r="K68" s="7"/>
      <c r="L68" s="7"/>
    </row>
    <row r="69" spans="2:12" x14ac:dyDescent="0.25">
      <c r="B69" s="6"/>
      <c r="C69" s="87" t="s">
        <v>137</v>
      </c>
      <c r="D69" s="87"/>
      <c r="E69" s="34"/>
      <c r="F69" s="34"/>
      <c r="G69" s="34"/>
      <c r="H69" s="87" t="s">
        <v>136</v>
      </c>
      <c r="I69" s="87"/>
      <c r="J69" s="34"/>
      <c r="K69" s="87" t="s">
        <v>138</v>
      </c>
      <c r="L69" s="87"/>
    </row>
    <row r="70" spans="2:12" x14ac:dyDescent="0.25">
      <c r="B70" s="6"/>
      <c r="C70" s="85" t="s">
        <v>133</v>
      </c>
      <c r="D70" s="85"/>
      <c r="E70" s="85"/>
      <c r="F70" s="85"/>
      <c r="G70" s="34"/>
      <c r="H70" s="85" t="s">
        <v>134</v>
      </c>
      <c r="I70" s="85"/>
      <c r="J70" s="34"/>
      <c r="K70" s="85" t="s">
        <v>135</v>
      </c>
      <c r="L70" s="85"/>
    </row>
    <row r="71" spans="2:12" x14ac:dyDescent="0.25">
      <c r="B71" s="6"/>
      <c r="C71" s="85"/>
      <c r="D71" s="85"/>
      <c r="E71" s="85"/>
      <c r="F71" s="85"/>
      <c r="G71" s="34"/>
      <c r="H71" s="85"/>
      <c r="I71" s="85"/>
      <c r="J71" s="34"/>
      <c r="K71" s="85"/>
      <c r="L71" s="85"/>
    </row>
    <row r="72" spans="2:12" x14ac:dyDescent="0.25">
      <c r="B72" s="6"/>
      <c r="C72" s="7"/>
      <c r="D72" s="7"/>
      <c r="E72" s="7"/>
      <c r="F72" s="7"/>
      <c r="H72" s="6"/>
      <c r="I72" s="7"/>
      <c r="J72" s="7"/>
      <c r="K72" s="7"/>
      <c r="L72" s="7"/>
    </row>
    <row r="86" ht="17.25" customHeight="1" x14ac:dyDescent="0.25"/>
    <row r="88" ht="17.25" customHeight="1" x14ac:dyDescent="0.25"/>
    <row r="102" spans="2:12" x14ac:dyDescent="0.25">
      <c r="B102" s="6"/>
      <c r="C102" s="7"/>
      <c r="D102" s="7"/>
      <c r="E102" s="7"/>
      <c r="F102" s="7"/>
      <c r="H102" s="6"/>
      <c r="I102" s="7"/>
      <c r="J102" s="7"/>
      <c r="K102" s="7"/>
      <c r="L102" s="7"/>
    </row>
    <row r="103" spans="2:12" x14ac:dyDescent="0.25">
      <c r="B103" s="6"/>
      <c r="C103" s="7"/>
      <c r="D103" s="7"/>
      <c r="E103" s="7"/>
      <c r="F103" s="7"/>
      <c r="H103" s="6"/>
      <c r="I103" s="7"/>
      <c r="J103" s="7"/>
      <c r="K103" s="7"/>
      <c r="L103" s="7"/>
    </row>
    <row r="104" spans="2:12" x14ac:dyDescent="0.25">
      <c r="B104" s="6"/>
      <c r="C104" s="7"/>
      <c r="D104" s="7"/>
      <c r="E104" s="7"/>
      <c r="F104" s="7"/>
      <c r="H104" s="6"/>
      <c r="I104" s="7"/>
      <c r="J104" s="7"/>
      <c r="K104" s="7"/>
      <c r="L104" s="7"/>
    </row>
    <row r="105" spans="2:12" x14ac:dyDescent="0.25">
      <c r="B105" s="6"/>
      <c r="C105" s="7"/>
      <c r="D105" s="7"/>
      <c r="E105" s="7"/>
      <c r="F105" s="7"/>
      <c r="H105" s="6"/>
      <c r="I105" s="7"/>
      <c r="J105" s="7"/>
      <c r="K105" s="7"/>
      <c r="L105" s="7"/>
    </row>
    <row r="106" spans="2:12" ht="15.75" thickBot="1" x14ac:dyDescent="0.3">
      <c r="B106" s="6"/>
      <c r="C106" s="7"/>
      <c r="D106" s="7"/>
      <c r="E106" s="7"/>
      <c r="F106" s="7"/>
      <c r="H106" s="6"/>
      <c r="I106" s="7"/>
      <c r="J106" s="7"/>
      <c r="K106" s="7"/>
      <c r="L106" s="7"/>
    </row>
    <row r="107" spans="2:12" x14ac:dyDescent="0.25">
      <c r="B107" s="60" t="s">
        <v>43</v>
      </c>
      <c r="C107" s="61"/>
      <c r="D107" s="61"/>
      <c r="E107" s="61"/>
      <c r="F107" s="62"/>
      <c r="H107" s="60" t="s">
        <v>0</v>
      </c>
      <c r="I107" s="61"/>
      <c r="J107" s="61"/>
      <c r="K107" s="61"/>
      <c r="L107" s="62"/>
    </row>
    <row r="108" spans="2:12" x14ac:dyDescent="0.25">
      <c r="B108" s="2" t="s">
        <v>1</v>
      </c>
      <c r="C108" s="67">
        <v>43363</v>
      </c>
      <c r="D108" s="68"/>
      <c r="E108" s="1"/>
      <c r="F108" s="3" t="s">
        <v>45</v>
      </c>
      <c r="H108" s="2" t="s">
        <v>1</v>
      </c>
      <c r="I108" s="67"/>
      <c r="J108" s="68"/>
      <c r="K108" s="1"/>
      <c r="L108" s="3" t="s">
        <v>46</v>
      </c>
    </row>
    <row r="109" spans="2:12" x14ac:dyDescent="0.25">
      <c r="B109" s="4" t="s">
        <v>2</v>
      </c>
      <c r="C109" s="63"/>
      <c r="D109" s="63"/>
      <c r="E109" s="63"/>
      <c r="F109" s="64"/>
      <c r="H109" s="4" t="s">
        <v>2</v>
      </c>
      <c r="I109" s="63"/>
      <c r="J109" s="63"/>
      <c r="K109" s="63"/>
      <c r="L109" s="64"/>
    </row>
    <row r="110" spans="2:12" x14ac:dyDescent="0.25">
      <c r="B110" s="4" t="s">
        <v>3</v>
      </c>
      <c r="C110" s="63" t="s">
        <v>76</v>
      </c>
      <c r="D110" s="63"/>
      <c r="E110" s="63"/>
      <c r="F110" s="64"/>
      <c r="H110" s="4" t="s">
        <v>3</v>
      </c>
      <c r="I110" s="63"/>
      <c r="J110" s="63"/>
      <c r="K110" s="63"/>
      <c r="L110" s="64"/>
    </row>
    <row r="111" spans="2:12" x14ac:dyDescent="0.25">
      <c r="B111" s="4" t="s">
        <v>4</v>
      </c>
      <c r="C111" s="63" t="s">
        <v>153</v>
      </c>
      <c r="D111" s="63"/>
      <c r="E111" s="63"/>
      <c r="F111" s="64"/>
      <c r="H111" s="4" t="s">
        <v>4</v>
      </c>
      <c r="I111" s="63"/>
      <c r="J111" s="63"/>
      <c r="K111" s="63"/>
      <c r="L111" s="64"/>
    </row>
    <row r="112" spans="2:12" x14ac:dyDescent="0.25">
      <c r="B112" s="4" t="s">
        <v>5</v>
      </c>
      <c r="C112" s="63" t="s">
        <v>154</v>
      </c>
      <c r="D112" s="63"/>
      <c r="E112" s="63"/>
      <c r="F112" s="64"/>
      <c r="H112" s="4" t="s">
        <v>5</v>
      </c>
      <c r="I112" s="63"/>
      <c r="J112" s="63"/>
      <c r="K112" s="63"/>
      <c r="L112" s="64"/>
    </row>
    <row r="113" spans="2:12" x14ac:dyDescent="0.25">
      <c r="B113" s="4" t="s">
        <v>6</v>
      </c>
      <c r="C113" s="63"/>
      <c r="D113" s="63"/>
      <c r="E113" s="63"/>
      <c r="F113" s="64"/>
      <c r="H113" s="4" t="s">
        <v>6</v>
      </c>
      <c r="I113" s="63"/>
      <c r="J113" s="63"/>
      <c r="K113" s="63"/>
      <c r="L113" s="64"/>
    </row>
    <row r="114" spans="2:12" x14ac:dyDescent="0.25">
      <c r="B114" s="4" t="s">
        <v>7</v>
      </c>
      <c r="C114" s="63"/>
      <c r="D114" s="63"/>
      <c r="E114" s="63"/>
      <c r="F114" s="64"/>
      <c r="H114" s="4" t="s">
        <v>7</v>
      </c>
      <c r="I114" s="63"/>
      <c r="J114" s="63"/>
      <c r="K114" s="63"/>
      <c r="L114" s="64"/>
    </row>
    <row r="115" spans="2:12" ht="15.75" thickBot="1" x14ac:dyDescent="0.3">
      <c r="B115" s="5" t="s">
        <v>8</v>
      </c>
      <c r="C115" s="65"/>
      <c r="D115" s="65"/>
      <c r="E115" s="65"/>
      <c r="F115" s="66"/>
      <c r="H115" s="5" t="s">
        <v>8</v>
      </c>
      <c r="I115" s="65"/>
      <c r="J115" s="65"/>
      <c r="K115" s="65"/>
      <c r="L115" s="66"/>
    </row>
    <row r="117" spans="2:12" x14ac:dyDescent="0.25">
      <c r="B117" s="115"/>
      <c r="C117" s="115"/>
      <c r="D117" s="115"/>
      <c r="E117" s="115"/>
      <c r="F117" s="115"/>
      <c r="G117" s="15"/>
      <c r="H117" s="15"/>
      <c r="I117" s="15"/>
      <c r="J117" s="15"/>
      <c r="K117" s="15"/>
      <c r="L117" s="15"/>
    </row>
    <row r="118" spans="2:12" x14ac:dyDescent="0.25">
      <c r="B118" s="16"/>
      <c r="C118" s="116"/>
      <c r="D118" s="117"/>
      <c r="E118" s="16"/>
      <c r="F118" s="16"/>
      <c r="G118" s="15"/>
      <c r="H118" s="16"/>
      <c r="I118" s="116"/>
      <c r="J118" s="117"/>
      <c r="K118" s="16"/>
      <c r="L118" s="16"/>
    </row>
    <row r="119" spans="2:12" x14ac:dyDescent="0.25">
      <c r="B119" s="6"/>
      <c r="C119" s="117"/>
      <c r="D119" s="117"/>
      <c r="E119" s="117"/>
      <c r="F119" s="117"/>
      <c r="G119" s="15"/>
      <c r="H119" s="6"/>
      <c r="I119" s="117"/>
      <c r="J119" s="117"/>
      <c r="K119" s="117"/>
      <c r="L119" s="117"/>
    </row>
    <row r="120" spans="2:12" x14ac:dyDescent="0.25">
      <c r="B120" s="6"/>
      <c r="C120" s="111"/>
      <c r="D120" s="111"/>
      <c r="E120" s="111"/>
      <c r="F120" s="111"/>
      <c r="G120" s="15"/>
      <c r="H120" s="6"/>
      <c r="I120" s="112"/>
      <c r="J120" s="112"/>
      <c r="K120" s="112"/>
      <c r="L120" s="112"/>
    </row>
    <row r="121" spans="2:12" x14ac:dyDescent="0.25">
      <c r="B121" s="6"/>
      <c r="C121" s="111"/>
      <c r="D121" s="111"/>
      <c r="E121" s="111"/>
      <c r="F121" s="111"/>
      <c r="G121" s="15"/>
      <c r="H121" s="6"/>
      <c r="I121" s="112"/>
      <c r="J121" s="112"/>
      <c r="K121" s="112"/>
      <c r="L121" s="112"/>
    </row>
    <row r="122" spans="2:12" x14ac:dyDescent="0.25">
      <c r="B122" s="6"/>
      <c r="C122" s="111"/>
      <c r="D122" s="111"/>
      <c r="E122" s="111"/>
      <c r="F122" s="111"/>
      <c r="G122" s="15"/>
      <c r="H122" s="6"/>
      <c r="I122" s="112"/>
      <c r="J122" s="112"/>
      <c r="K122" s="112"/>
      <c r="L122" s="112"/>
    </row>
    <row r="123" spans="2:12" x14ac:dyDescent="0.25">
      <c r="B123" s="6"/>
      <c r="C123" s="111"/>
      <c r="D123" s="111"/>
      <c r="E123" s="111"/>
      <c r="F123" s="111"/>
      <c r="G123" s="15"/>
      <c r="H123" s="6"/>
      <c r="I123" s="113"/>
      <c r="J123" s="113"/>
      <c r="K123" s="113"/>
      <c r="L123" s="113"/>
    </row>
    <row r="124" spans="2:12" x14ac:dyDescent="0.25">
      <c r="B124" s="6"/>
      <c r="C124" s="111"/>
      <c r="D124" s="111"/>
      <c r="E124" s="111"/>
      <c r="F124" s="111"/>
      <c r="G124" s="15"/>
      <c r="H124" s="6"/>
      <c r="I124" s="112"/>
      <c r="J124" s="112"/>
      <c r="K124" s="112"/>
      <c r="L124" s="112"/>
    </row>
    <row r="125" spans="2:12" x14ac:dyDescent="0.25">
      <c r="B125" s="6"/>
      <c r="C125" s="111"/>
      <c r="D125" s="111"/>
      <c r="E125" s="111"/>
      <c r="F125" s="111"/>
      <c r="G125" s="15"/>
      <c r="H125" s="6"/>
      <c r="I125" s="112"/>
      <c r="J125" s="112"/>
      <c r="K125" s="112"/>
      <c r="L125" s="112"/>
    </row>
    <row r="126" spans="2:12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2:12" x14ac:dyDescent="0.25">
      <c r="B127" s="115"/>
      <c r="C127" s="115"/>
      <c r="D127" s="115"/>
      <c r="E127" s="115"/>
      <c r="F127" s="115"/>
      <c r="G127" s="15"/>
      <c r="H127" s="115"/>
      <c r="I127" s="115"/>
      <c r="J127" s="115"/>
      <c r="K127" s="115"/>
      <c r="L127" s="115"/>
    </row>
    <row r="128" spans="2:12" x14ac:dyDescent="0.25">
      <c r="B128" s="16"/>
      <c r="C128" s="116"/>
      <c r="D128" s="117"/>
      <c r="E128" s="16"/>
      <c r="F128" s="16"/>
      <c r="G128" s="15"/>
      <c r="H128" s="16"/>
      <c r="I128" s="116"/>
      <c r="J128" s="117"/>
      <c r="K128" s="16"/>
      <c r="L128" s="16"/>
    </row>
    <row r="129" spans="2:12" x14ac:dyDescent="0.25">
      <c r="B129" s="6"/>
      <c r="C129" s="111"/>
      <c r="D129" s="111"/>
      <c r="E129" s="111"/>
      <c r="F129" s="111"/>
      <c r="G129" s="15"/>
      <c r="H129" s="6"/>
      <c r="I129" s="117"/>
      <c r="J129" s="117"/>
      <c r="K129" s="117"/>
      <c r="L129" s="117"/>
    </row>
    <row r="130" spans="2:12" x14ac:dyDescent="0.25">
      <c r="B130" s="6"/>
      <c r="C130" s="111"/>
      <c r="D130" s="111"/>
      <c r="E130" s="111"/>
      <c r="F130" s="111"/>
      <c r="G130" s="15"/>
      <c r="H130" s="6"/>
      <c r="I130" s="112"/>
      <c r="J130" s="112"/>
      <c r="K130" s="112"/>
      <c r="L130" s="112"/>
    </row>
    <row r="131" spans="2:12" x14ac:dyDescent="0.25">
      <c r="B131" s="6"/>
      <c r="C131" s="111"/>
      <c r="D131" s="111"/>
      <c r="E131" s="111"/>
      <c r="F131" s="111"/>
      <c r="G131" s="15"/>
      <c r="H131" s="6"/>
      <c r="I131" s="112"/>
      <c r="J131" s="112"/>
      <c r="K131" s="112"/>
      <c r="L131" s="112"/>
    </row>
    <row r="132" spans="2:12" x14ac:dyDescent="0.25">
      <c r="B132" s="6"/>
      <c r="C132" s="111"/>
      <c r="D132" s="111"/>
      <c r="E132" s="111"/>
      <c r="F132" s="111"/>
      <c r="G132" s="15"/>
      <c r="H132" s="6"/>
      <c r="I132" s="112"/>
      <c r="J132" s="112"/>
      <c r="K132" s="112"/>
      <c r="L132" s="112"/>
    </row>
    <row r="133" spans="2:12" x14ac:dyDescent="0.25">
      <c r="B133" s="6"/>
      <c r="C133" s="111"/>
      <c r="D133" s="111"/>
      <c r="E133" s="111"/>
      <c r="F133" s="111"/>
      <c r="G133" s="15"/>
      <c r="H133" s="6"/>
      <c r="I133" s="113"/>
      <c r="J133" s="113"/>
      <c r="K133" s="113"/>
      <c r="L133" s="113"/>
    </row>
    <row r="134" spans="2:12" x14ac:dyDescent="0.25">
      <c r="B134" s="6"/>
      <c r="C134" s="111"/>
      <c r="D134" s="111"/>
      <c r="E134" s="111"/>
      <c r="F134" s="111"/>
      <c r="G134" s="15"/>
      <c r="H134" s="6"/>
      <c r="I134" s="111"/>
      <c r="J134" s="111"/>
      <c r="K134" s="111"/>
      <c r="L134" s="111"/>
    </row>
    <row r="135" spans="2:12" x14ac:dyDescent="0.25">
      <c r="B135" s="6"/>
      <c r="C135" s="114"/>
      <c r="D135" s="114"/>
      <c r="E135" s="114"/>
      <c r="F135" s="114"/>
      <c r="G135" s="15"/>
      <c r="H135" s="6"/>
      <c r="I135" s="111"/>
      <c r="J135" s="111"/>
      <c r="K135" s="111"/>
      <c r="L135" s="111"/>
    </row>
    <row r="136" spans="2:12" x14ac:dyDescent="0.25">
      <c r="B136" s="6"/>
      <c r="C136" s="7"/>
      <c r="D136" s="7"/>
      <c r="E136" s="7"/>
      <c r="F136" s="7"/>
      <c r="G136" s="15"/>
      <c r="H136" s="6"/>
      <c r="I136" s="7"/>
      <c r="J136" s="7"/>
      <c r="K136" s="7"/>
      <c r="L136" s="7"/>
    </row>
    <row r="137" spans="2:12" x14ac:dyDescent="0.25">
      <c r="B137" s="6"/>
      <c r="C137" s="7"/>
      <c r="D137" s="7"/>
      <c r="E137" s="7"/>
      <c r="F137" s="7"/>
      <c r="G137" s="15"/>
      <c r="H137" s="6"/>
      <c r="I137" s="7"/>
      <c r="J137" s="7"/>
      <c r="K137" s="7"/>
      <c r="L137" s="7"/>
    </row>
    <row r="138" spans="2:12" x14ac:dyDescent="0.25">
      <c r="B138" s="6"/>
      <c r="C138" s="7"/>
      <c r="D138" s="7"/>
      <c r="E138" s="7"/>
      <c r="F138" s="7"/>
      <c r="G138" s="15"/>
      <c r="H138" s="6"/>
      <c r="I138" s="7"/>
      <c r="J138" s="7"/>
      <c r="K138" s="7"/>
      <c r="L138" s="7"/>
    </row>
    <row r="139" spans="2:12" x14ac:dyDescent="0.25">
      <c r="B139" s="6"/>
      <c r="C139" s="7"/>
      <c r="D139" s="7"/>
      <c r="E139" s="7"/>
      <c r="F139" s="7"/>
      <c r="G139" s="15"/>
      <c r="H139" s="6"/>
      <c r="I139" s="7"/>
      <c r="J139" s="7"/>
      <c r="K139" s="7"/>
      <c r="L139" s="7"/>
    </row>
    <row r="140" spans="2:12" x14ac:dyDescent="0.25">
      <c r="B140" s="6"/>
      <c r="C140" s="7"/>
      <c r="D140" s="7"/>
      <c r="E140" s="7"/>
      <c r="F140" s="7"/>
      <c r="G140" s="15"/>
      <c r="H140" s="6"/>
      <c r="I140" s="7"/>
      <c r="J140" s="7"/>
      <c r="K140" s="7"/>
      <c r="L140" s="7"/>
    </row>
    <row r="141" spans="2:12" x14ac:dyDescent="0.25">
      <c r="B141" s="115"/>
      <c r="C141" s="115"/>
      <c r="D141" s="115"/>
      <c r="E141" s="115"/>
      <c r="F141" s="115"/>
      <c r="G141" s="15"/>
      <c r="H141" s="115"/>
      <c r="I141" s="115"/>
      <c r="J141" s="115"/>
      <c r="K141" s="115"/>
      <c r="L141" s="115"/>
    </row>
    <row r="142" spans="2:12" x14ac:dyDescent="0.25">
      <c r="B142" s="16"/>
      <c r="C142" s="116"/>
      <c r="D142" s="117"/>
      <c r="E142" s="16"/>
      <c r="F142" s="16"/>
      <c r="G142" s="15"/>
      <c r="H142" s="16"/>
      <c r="I142" s="116"/>
      <c r="J142" s="117"/>
      <c r="K142" s="16"/>
      <c r="L142" s="16"/>
    </row>
    <row r="143" spans="2:12" x14ac:dyDescent="0.25">
      <c r="B143" s="6"/>
      <c r="C143" s="111"/>
      <c r="D143" s="111"/>
      <c r="E143" s="111"/>
      <c r="F143" s="111"/>
      <c r="G143" s="15"/>
      <c r="H143" s="6"/>
      <c r="I143" s="111"/>
      <c r="J143" s="111"/>
      <c r="K143" s="111"/>
      <c r="L143" s="111"/>
    </row>
    <row r="144" spans="2:12" x14ac:dyDescent="0.25">
      <c r="B144" s="6"/>
      <c r="C144" s="111"/>
      <c r="D144" s="111"/>
      <c r="E144" s="111"/>
      <c r="F144" s="111"/>
      <c r="G144" s="15"/>
      <c r="H144" s="6"/>
      <c r="I144" s="111"/>
      <c r="J144" s="111"/>
      <c r="K144" s="111"/>
      <c r="L144" s="111"/>
    </row>
    <row r="145" spans="2:12" x14ac:dyDescent="0.25">
      <c r="B145" s="6"/>
      <c r="C145" s="111"/>
      <c r="D145" s="111"/>
      <c r="E145" s="111"/>
      <c r="F145" s="111"/>
      <c r="G145" s="15"/>
      <c r="H145" s="6"/>
      <c r="I145" s="111"/>
      <c r="J145" s="111"/>
      <c r="K145" s="111"/>
      <c r="L145" s="111"/>
    </row>
    <row r="146" spans="2:12" x14ac:dyDescent="0.25">
      <c r="B146" s="6"/>
      <c r="C146" s="111"/>
      <c r="D146" s="111"/>
      <c r="E146" s="111"/>
      <c r="F146" s="111"/>
      <c r="G146" s="15"/>
      <c r="H146" s="6"/>
      <c r="I146" s="111"/>
      <c r="J146" s="111"/>
      <c r="K146" s="111"/>
      <c r="L146" s="111"/>
    </row>
    <row r="147" spans="2:12" x14ac:dyDescent="0.25">
      <c r="B147" s="6"/>
      <c r="C147" s="111"/>
      <c r="D147" s="111"/>
      <c r="E147" s="111"/>
      <c r="F147" s="111"/>
      <c r="G147" s="15"/>
      <c r="H147" s="6"/>
      <c r="I147" s="111"/>
      <c r="J147" s="111"/>
      <c r="K147" s="111"/>
      <c r="L147" s="111"/>
    </row>
    <row r="148" spans="2:12" x14ac:dyDescent="0.25">
      <c r="B148" s="6"/>
      <c r="C148" s="111"/>
      <c r="D148" s="111"/>
      <c r="E148" s="111"/>
      <c r="F148" s="111"/>
      <c r="G148" s="15"/>
      <c r="H148" s="6"/>
      <c r="I148" s="111"/>
      <c r="J148" s="111"/>
      <c r="K148" s="111"/>
      <c r="L148" s="111"/>
    </row>
    <row r="149" spans="2:12" x14ac:dyDescent="0.25">
      <c r="B149" s="6"/>
      <c r="C149" s="111"/>
      <c r="D149" s="111"/>
      <c r="E149" s="111"/>
      <c r="F149" s="111"/>
      <c r="G149" s="15"/>
      <c r="H149" s="6"/>
      <c r="I149" s="111"/>
      <c r="J149" s="111"/>
      <c r="K149" s="111"/>
      <c r="L149" s="111"/>
    </row>
    <row r="150" spans="2:12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2:12" x14ac:dyDescent="0.25">
      <c r="B151" s="115"/>
      <c r="C151" s="115"/>
      <c r="D151" s="115"/>
      <c r="E151" s="115"/>
      <c r="F151" s="115"/>
      <c r="G151" s="15"/>
      <c r="H151" s="115"/>
      <c r="I151" s="115"/>
      <c r="J151" s="115"/>
      <c r="K151" s="115"/>
      <c r="L151" s="115"/>
    </row>
    <row r="152" spans="2:12" x14ac:dyDescent="0.25">
      <c r="B152" s="16"/>
      <c r="C152" s="116"/>
      <c r="D152" s="117"/>
      <c r="E152" s="16"/>
      <c r="F152" s="16"/>
      <c r="G152" s="15"/>
      <c r="H152" s="16"/>
      <c r="I152" s="116"/>
      <c r="J152" s="117"/>
      <c r="K152" s="16"/>
      <c r="L152" s="16"/>
    </row>
    <row r="153" spans="2:12" x14ac:dyDescent="0.25">
      <c r="B153" s="6"/>
      <c r="C153" s="117"/>
      <c r="D153" s="117"/>
      <c r="E153" s="117"/>
      <c r="F153" s="117"/>
      <c r="G153" s="15"/>
      <c r="H153" s="6"/>
      <c r="I153" s="117"/>
      <c r="J153" s="117"/>
      <c r="K153" s="117"/>
      <c r="L153" s="117"/>
    </row>
    <row r="154" spans="2:12" x14ac:dyDescent="0.25">
      <c r="B154" s="6"/>
      <c r="C154" s="111"/>
      <c r="D154" s="111"/>
      <c r="E154" s="111"/>
      <c r="F154" s="111"/>
      <c r="G154" s="15"/>
      <c r="H154" s="6"/>
      <c r="I154" s="112"/>
      <c r="J154" s="112"/>
      <c r="K154" s="112"/>
      <c r="L154" s="112"/>
    </row>
    <row r="155" spans="2:12" x14ac:dyDescent="0.25">
      <c r="B155" s="6"/>
      <c r="C155" s="111"/>
      <c r="D155" s="111"/>
      <c r="E155" s="111"/>
      <c r="F155" s="111"/>
      <c r="G155" s="15"/>
      <c r="H155" s="6"/>
      <c r="I155" s="112"/>
      <c r="J155" s="112"/>
      <c r="K155" s="112"/>
      <c r="L155" s="112"/>
    </row>
    <row r="156" spans="2:12" x14ac:dyDescent="0.25">
      <c r="B156" s="6"/>
      <c r="C156" s="111"/>
      <c r="D156" s="111"/>
      <c r="E156" s="111"/>
      <c r="F156" s="111"/>
      <c r="G156" s="15"/>
      <c r="H156" s="6"/>
      <c r="I156" s="112"/>
      <c r="J156" s="112"/>
      <c r="K156" s="112"/>
      <c r="L156" s="112"/>
    </row>
    <row r="157" spans="2:12" x14ac:dyDescent="0.25">
      <c r="B157" s="6"/>
      <c r="C157" s="111"/>
      <c r="D157" s="111"/>
      <c r="E157" s="111"/>
      <c r="F157" s="111"/>
      <c r="G157" s="15"/>
      <c r="H157" s="6"/>
      <c r="I157" s="113"/>
      <c r="J157" s="113"/>
      <c r="K157" s="113"/>
      <c r="L157" s="113"/>
    </row>
    <row r="158" spans="2:12" x14ac:dyDescent="0.25">
      <c r="B158" s="6"/>
      <c r="C158" s="111"/>
      <c r="D158" s="111"/>
      <c r="E158" s="111"/>
      <c r="F158" s="111"/>
      <c r="G158" s="15"/>
      <c r="H158" s="6"/>
      <c r="I158" s="112"/>
      <c r="J158" s="112"/>
      <c r="K158" s="112"/>
      <c r="L158" s="112"/>
    </row>
    <row r="159" spans="2:12" x14ac:dyDescent="0.25">
      <c r="B159" s="6"/>
      <c r="C159" s="111"/>
      <c r="D159" s="111"/>
      <c r="E159" s="111"/>
      <c r="F159" s="111"/>
      <c r="G159" s="15"/>
      <c r="H159" s="6"/>
      <c r="I159" s="112"/>
      <c r="J159" s="112"/>
      <c r="K159" s="112"/>
      <c r="L159" s="112"/>
    </row>
    <row r="160" spans="2:12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2:12" x14ac:dyDescent="0.25">
      <c r="B161" s="115"/>
      <c r="C161" s="115"/>
      <c r="D161" s="115"/>
      <c r="E161" s="115"/>
      <c r="F161" s="115"/>
      <c r="G161" s="15"/>
      <c r="H161" s="115"/>
      <c r="I161" s="115"/>
      <c r="J161" s="115"/>
      <c r="K161" s="115"/>
      <c r="L161" s="115"/>
    </row>
    <row r="162" spans="2:12" x14ac:dyDescent="0.25">
      <c r="B162" s="16"/>
      <c r="C162" s="116"/>
      <c r="D162" s="117"/>
      <c r="E162" s="16"/>
      <c r="F162" s="16"/>
      <c r="G162" s="15"/>
      <c r="H162" s="16"/>
      <c r="I162" s="116"/>
      <c r="J162" s="117"/>
      <c r="K162" s="16"/>
      <c r="L162" s="16"/>
    </row>
    <row r="163" spans="2:12" x14ac:dyDescent="0.25">
      <c r="B163" s="6"/>
      <c r="C163" s="111"/>
      <c r="D163" s="111"/>
      <c r="E163" s="111"/>
      <c r="F163" s="111"/>
      <c r="G163" s="15"/>
      <c r="H163" s="6"/>
      <c r="I163" s="117"/>
      <c r="J163" s="117"/>
      <c r="K163" s="117"/>
      <c r="L163" s="117"/>
    </row>
    <row r="164" spans="2:12" x14ac:dyDescent="0.25">
      <c r="B164" s="6"/>
      <c r="C164" s="111"/>
      <c r="D164" s="111"/>
      <c r="E164" s="111"/>
      <c r="F164" s="111"/>
      <c r="G164" s="15"/>
      <c r="H164" s="6"/>
      <c r="I164" s="112"/>
      <c r="J164" s="112"/>
      <c r="K164" s="112"/>
      <c r="L164" s="112"/>
    </row>
    <row r="165" spans="2:12" x14ac:dyDescent="0.25">
      <c r="B165" s="6"/>
      <c r="C165" s="111"/>
      <c r="D165" s="111"/>
      <c r="E165" s="111"/>
      <c r="F165" s="111"/>
      <c r="G165" s="15"/>
      <c r="H165" s="6"/>
      <c r="I165" s="112"/>
      <c r="J165" s="112"/>
      <c r="K165" s="112"/>
      <c r="L165" s="112"/>
    </row>
    <row r="166" spans="2:12" x14ac:dyDescent="0.25">
      <c r="B166" s="6"/>
      <c r="C166" s="111"/>
      <c r="D166" s="111"/>
      <c r="E166" s="111"/>
      <c r="F166" s="111"/>
      <c r="G166" s="15"/>
      <c r="H166" s="6"/>
      <c r="I166" s="112"/>
      <c r="J166" s="112"/>
      <c r="K166" s="112"/>
      <c r="L166" s="112"/>
    </row>
    <row r="167" spans="2:12" x14ac:dyDescent="0.25">
      <c r="B167" s="6"/>
      <c r="C167" s="111"/>
      <c r="D167" s="111"/>
      <c r="E167" s="111"/>
      <c r="F167" s="111"/>
      <c r="G167" s="15"/>
      <c r="H167" s="6"/>
      <c r="I167" s="113"/>
      <c r="J167" s="113"/>
      <c r="K167" s="113"/>
      <c r="L167" s="113"/>
    </row>
    <row r="168" spans="2:12" x14ac:dyDescent="0.25">
      <c r="B168" s="6"/>
      <c r="C168" s="111"/>
      <c r="D168" s="111"/>
      <c r="E168" s="111"/>
      <c r="F168" s="111"/>
      <c r="G168" s="15"/>
      <c r="H168" s="6"/>
      <c r="I168" s="111"/>
      <c r="J168" s="111"/>
      <c r="K168" s="111"/>
      <c r="L168" s="111"/>
    </row>
    <row r="169" spans="2:12" x14ac:dyDescent="0.25">
      <c r="B169" s="6"/>
      <c r="C169" s="114"/>
      <c r="D169" s="114"/>
      <c r="E169" s="114"/>
      <c r="F169" s="114"/>
      <c r="G169" s="15"/>
      <c r="H169" s="6"/>
      <c r="I169" s="111"/>
      <c r="J169" s="111"/>
      <c r="K169" s="111"/>
      <c r="L169" s="111"/>
    </row>
    <row r="170" spans="2:12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</sheetData>
  <mergeCells count="236">
    <mergeCell ref="E70:F70"/>
    <mergeCell ref="E71:F71"/>
    <mergeCell ref="H71:I71"/>
    <mergeCell ref="H70:I70"/>
    <mergeCell ref="C70:D70"/>
    <mergeCell ref="C71:D71"/>
    <mergeCell ref="K70:L70"/>
    <mergeCell ref="K71:L71"/>
    <mergeCell ref="K69:L69"/>
    <mergeCell ref="H69:I69"/>
    <mergeCell ref="C69:D69"/>
    <mergeCell ref="I46:L46"/>
    <mergeCell ref="I47:L47"/>
    <mergeCell ref="I42:L42"/>
    <mergeCell ref="I43:L43"/>
    <mergeCell ref="I44:L44"/>
    <mergeCell ref="B59:F59"/>
    <mergeCell ref="C43:F43"/>
    <mergeCell ref="I55:L55"/>
    <mergeCell ref="I56:L56"/>
    <mergeCell ref="I57:L57"/>
    <mergeCell ref="I52:L52"/>
    <mergeCell ref="I53:L53"/>
    <mergeCell ref="I54:L54"/>
    <mergeCell ref="I51:K51"/>
    <mergeCell ref="H49:L49"/>
    <mergeCell ref="I50:J50"/>
    <mergeCell ref="C44:F44"/>
    <mergeCell ref="H59:L59"/>
    <mergeCell ref="C61:E61"/>
    <mergeCell ref="C51:E51"/>
    <mergeCell ref="C56:F56"/>
    <mergeCell ref="C66:F66"/>
    <mergeCell ref="C57:F57"/>
    <mergeCell ref="C67:F67"/>
    <mergeCell ref="C41:E41"/>
    <mergeCell ref="I41:K41"/>
    <mergeCell ref="H14:L14"/>
    <mergeCell ref="C53:F53"/>
    <mergeCell ref="C63:F63"/>
    <mergeCell ref="C54:F54"/>
    <mergeCell ref="C64:F64"/>
    <mergeCell ref="C55:F55"/>
    <mergeCell ref="C65:F65"/>
    <mergeCell ref="C50:D50"/>
    <mergeCell ref="C60:D60"/>
    <mergeCell ref="C52:F52"/>
    <mergeCell ref="C62:F62"/>
    <mergeCell ref="C46:F46"/>
    <mergeCell ref="I31:L31"/>
    <mergeCell ref="C47:F47"/>
    <mergeCell ref="I32:L32"/>
    <mergeCell ref="B49:F49"/>
    <mergeCell ref="C45:F45"/>
    <mergeCell ref="I30:L30"/>
    <mergeCell ref="C40:D40"/>
    <mergeCell ref="I25:J25"/>
    <mergeCell ref="C39:F39"/>
    <mergeCell ref="C42:F42"/>
    <mergeCell ref="I27:L27"/>
    <mergeCell ref="H39:L39"/>
    <mergeCell ref="I40:J40"/>
    <mergeCell ref="B36:J38"/>
    <mergeCell ref="C26:E26"/>
    <mergeCell ref="I26:K26"/>
    <mergeCell ref="C34:D34"/>
    <mergeCell ref="E34:F34"/>
    <mergeCell ref="H34:I34"/>
    <mergeCell ref="K34:L34"/>
    <mergeCell ref="C35:D35"/>
    <mergeCell ref="E35:F35"/>
    <mergeCell ref="I28:L28"/>
    <mergeCell ref="I45:L45"/>
    <mergeCell ref="I18:L18"/>
    <mergeCell ref="I19:L19"/>
    <mergeCell ref="I20:L20"/>
    <mergeCell ref="I15:J15"/>
    <mergeCell ref="I17:L17"/>
    <mergeCell ref="C16:E16"/>
    <mergeCell ref="I16:K16"/>
    <mergeCell ref="H35:I35"/>
    <mergeCell ref="K35:L35"/>
    <mergeCell ref="I21:L21"/>
    <mergeCell ref="I22:L22"/>
    <mergeCell ref="H24:L24"/>
    <mergeCell ref="C32:F32"/>
    <mergeCell ref="C22:F22"/>
    <mergeCell ref="B24:F24"/>
    <mergeCell ref="C25:D25"/>
    <mergeCell ref="C27:F27"/>
    <mergeCell ref="C28:F28"/>
    <mergeCell ref="C21:F21"/>
    <mergeCell ref="I29:L29"/>
    <mergeCell ref="C5:D5"/>
    <mergeCell ref="B14:F14"/>
    <mergeCell ref="C15:D15"/>
    <mergeCell ref="C9:F9"/>
    <mergeCell ref="C17:F17"/>
    <mergeCell ref="C18:F18"/>
    <mergeCell ref="C19:F19"/>
    <mergeCell ref="C20:F20"/>
    <mergeCell ref="C6:E6"/>
    <mergeCell ref="C7:F7"/>
    <mergeCell ref="C8:F8"/>
    <mergeCell ref="C10:F10"/>
    <mergeCell ref="C11:F11"/>
    <mergeCell ref="C12:F12"/>
    <mergeCell ref="B1:J3"/>
    <mergeCell ref="B107:F107"/>
    <mergeCell ref="C108:D108"/>
    <mergeCell ref="I108:J108"/>
    <mergeCell ref="C109:F109"/>
    <mergeCell ref="I109:L109"/>
    <mergeCell ref="C110:F110"/>
    <mergeCell ref="I110:L110"/>
    <mergeCell ref="C111:F111"/>
    <mergeCell ref="I111:L111"/>
    <mergeCell ref="H107:L107"/>
    <mergeCell ref="H4:L4"/>
    <mergeCell ref="I11:L11"/>
    <mergeCell ref="I12:L12"/>
    <mergeCell ref="I5:J5"/>
    <mergeCell ref="I7:L7"/>
    <mergeCell ref="I8:L8"/>
    <mergeCell ref="I9:L9"/>
    <mergeCell ref="I10:L10"/>
    <mergeCell ref="I6:K6"/>
    <mergeCell ref="C4:F4"/>
    <mergeCell ref="C29:F29"/>
    <mergeCell ref="C30:F30"/>
    <mergeCell ref="C31:F31"/>
    <mergeCell ref="C112:F112"/>
    <mergeCell ref="I112:L112"/>
    <mergeCell ref="C113:F113"/>
    <mergeCell ref="I113:L113"/>
    <mergeCell ref="C114:F114"/>
    <mergeCell ref="I114:L114"/>
    <mergeCell ref="C115:F115"/>
    <mergeCell ref="I115:L115"/>
    <mergeCell ref="B117:F117"/>
    <mergeCell ref="C118:D118"/>
    <mergeCell ref="I118:J118"/>
    <mergeCell ref="C119:F119"/>
    <mergeCell ref="I119:L119"/>
    <mergeCell ref="C120:F120"/>
    <mergeCell ref="I120:L120"/>
    <mergeCell ref="C121:F121"/>
    <mergeCell ref="I121:L121"/>
    <mergeCell ref="C122:F122"/>
    <mergeCell ref="I122:L122"/>
    <mergeCell ref="C123:F123"/>
    <mergeCell ref="I123:L123"/>
    <mergeCell ref="C124:F124"/>
    <mergeCell ref="I124:L124"/>
    <mergeCell ref="C125:F125"/>
    <mergeCell ref="I125:L125"/>
    <mergeCell ref="B127:F127"/>
    <mergeCell ref="H127:L127"/>
    <mergeCell ref="C128:D128"/>
    <mergeCell ref="I128:J128"/>
    <mergeCell ref="C129:F129"/>
    <mergeCell ref="I129:L129"/>
    <mergeCell ref="C130:F130"/>
    <mergeCell ref="I130:L130"/>
    <mergeCell ref="C131:F131"/>
    <mergeCell ref="I131:L131"/>
    <mergeCell ref="C132:F132"/>
    <mergeCell ref="I132:L132"/>
    <mergeCell ref="C133:F133"/>
    <mergeCell ref="I133:L133"/>
    <mergeCell ref="C134:F134"/>
    <mergeCell ref="I134:L134"/>
    <mergeCell ref="C135:F135"/>
    <mergeCell ref="I135:L135"/>
    <mergeCell ref="B141:F141"/>
    <mergeCell ref="H141:L141"/>
    <mergeCell ref="C142:D142"/>
    <mergeCell ref="I142:J142"/>
    <mergeCell ref="C143:F143"/>
    <mergeCell ref="I143:L143"/>
    <mergeCell ref="C152:D152"/>
    <mergeCell ref="I152:J152"/>
    <mergeCell ref="C153:F153"/>
    <mergeCell ref="I153:L153"/>
    <mergeCell ref="C154:F154"/>
    <mergeCell ref="I154:L154"/>
    <mergeCell ref="C144:F144"/>
    <mergeCell ref="I144:L144"/>
    <mergeCell ref="C145:F145"/>
    <mergeCell ref="I145:L145"/>
    <mergeCell ref="C146:F146"/>
    <mergeCell ref="I146:L146"/>
    <mergeCell ref="C147:F147"/>
    <mergeCell ref="I147:L147"/>
    <mergeCell ref="C148:F148"/>
    <mergeCell ref="I148:L148"/>
    <mergeCell ref="C167:F167"/>
    <mergeCell ref="I167:L167"/>
    <mergeCell ref="C168:F168"/>
    <mergeCell ref="I168:L168"/>
    <mergeCell ref="C169:F169"/>
    <mergeCell ref="I169:L169"/>
    <mergeCell ref="B161:F161"/>
    <mergeCell ref="H161:L161"/>
    <mergeCell ref="C162:D162"/>
    <mergeCell ref="I162:J162"/>
    <mergeCell ref="C163:F163"/>
    <mergeCell ref="I163:L163"/>
    <mergeCell ref="C164:F164"/>
    <mergeCell ref="I164:L164"/>
    <mergeCell ref="C165:F165"/>
    <mergeCell ref="I165:L165"/>
    <mergeCell ref="I60:J60"/>
    <mergeCell ref="I61:K61"/>
    <mergeCell ref="I62:L62"/>
    <mergeCell ref="I63:L63"/>
    <mergeCell ref="I64:L64"/>
    <mergeCell ref="I65:L65"/>
    <mergeCell ref="I66:L66"/>
    <mergeCell ref="I67:L67"/>
    <mergeCell ref="C166:F166"/>
    <mergeCell ref="I166:L166"/>
    <mergeCell ref="C155:F155"/>
    <mergeCell ref="I155:L155"/>
    <mergeCell ref="C156:F156"/>
    <mergeCell ref="I156:L156"/>
    <mergeCell ref="C157:F157"/>
    <mergeCell ref="I157:L157"/>
    <mergeCell ref="C158:F158"/>
    <mergeCell ref="I158:L158"/>
    <mergeCell ref="C159:F159"/>
    <mergeCell ref="I159:L159"/>
    <mergeCell ref="C149:F149"/>
    <mergeCell ref="I149:L149"/>
    <mergeCell ref="B151:F151"/>
    <mergeCell ref="H151:L151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H2" sqref="H2"/>
    </sheetView>
  </sheetViews>
  <sheetFormatPr baseColWidth="10" defaultRowHeight="15" x14ac:dyDescent="0.25"/>
  <cols>
    <col min="1" max="1" width="1.5703125" customWidth="1"/>
    <col min="2" max="2" width="10.7109375" customWidth="1"/>
    <col min="3" max="3" width="35.85546875" customWidth="1"/>
    <col min="4" max="4" width="8.28515625" bestFit="1" customWidth="1"/>
    <col min="5" max="5" width="20.5703125" bestFit="1" customWidth="1"/>
    <col min="6" max="6" width="10.85546875" customWidth="1"/>
    <col min="7" max="7" width="12.28515625" bestFit="1" customWidth="1"/>
    <col min="8" max="8" width="19.7109375" bestFit="1" customWidth="1"/>
  </cols>
  <sheetData>
    <row r="1" spans="2:8" ht="15" customHeight="1" thickBot="1" x14ac:dyDescent="0.3">
      <c r="B1" s="131" t="s">
        <v>142</v>
      </c>
      <c r="C1" s="132"/>
      <c r="D1" s="132"/>
      <c r="E1" s="132"/>
      <c r="F1" s="132"/>
      <c r="G1" s="53" t="s">
        <v>146</v>
      </c>
      <c r="H1" s="54" t="s">
        <v>151</v>
      </c>
    </row>
    <row r="2" spans="2:8" ht="15" customHeight="1" thickBot="1" x14ac:dyDescent="0.3">
      <c r="B2" s="133"/>
      <c r="C2" s="134"/>
      <c r="D2" s="134"/>
      <c r="E2" s="134"/>
      <c r="F2" s="134"/>
      <c r="G2" s="53" t="s">
        <v>148</v>
      </c>
      <c r="H2" s="55" t="s">
        <v>150</v>
      </c>
    </row>
    <row r="3" spans="2:8" ht="15" customHeight="1" thickBot="1" x14ac:dyDescent="0.3">
      <c r="B3" s="133"/>
      <c r="C3" s="134"/>
      <c r="D3" s="134"/>
      <c r="E3" s="134"/>
      <c r="F3" s="134"/>
      <c r="G3" s="53" t="s">
        <v>149</v>
      </c>
      <c r="H3" s="56">
        <v>42940</v>
      </c>
    </row>
    <row r="4" spans="2:8" ht="15.75" customHeight="1" thickBot="1" x14ac:dyDescent="0.3">
      <c r="B4" s="135"/>
      <c r="C4" s="136"/>
      <c r="D4" s="136"/>
      <c r="E4" s="136"/>
      <c r="F4" s="136"/>
      <c r="G4" s="35"/>
      <c r="H4" s="40"/>
    </row>
    <row r="5" spans="2:8" ht="15.75" thickBot="1" x14ac:dyDescent="0.3">
      <c r="B5" s="9" t="s">
        <v>82</v>
      </c>
      <c r="C5" s="13" t="s">
        <v>78</v>
      </c>
      <c r="D5" s="10" t="s">
        <v>83</v>
      </c>
      <c r="E5" s="10" t="s">
        <v>80</v>
      </c>
      <c r="F5" s="10" t="s">
        <v>123</v>
      </c>
      <c r="G5" s="13" t="s">
        <v>79</v>
      </c>
      <c r="H5" s="11" t="s">
        <v>81</v>
      </c>
    </row>
    <row r="6" spans="2:8" x14ac:dyDescent="0.25">
      <c r="B6" s="26" t="s">
        <v>109</v>
      </c>
      <c r="C6" s="22" t="s">
        <v>84</v>
      </c>
      <c r="D6" s="23" t="s">
        <v>9</v>
      </c>
      <c r="E6" s="24">
        <v>350</v>
      </c>
      <c r="F6" s="24">
        <v>350</v>
      </c>
      <c r="G6" s="25">
        <v>0.3</v>
      </c>
      <c r="H6" s="27">
        <f>E6*0.3</f>
        <v>105</v>
      </c>
    </row>
    <row r="7" spans="2:8" x14ac:dyDescent="0.25">
      <c r="B7" s="28" t="s">
        <v>110</v>
      </c>
      <c r="C7" s="17" t="s">
        <v>85</v>
      </c>
      <c r="D7" s="18" t="s">
        <v>9</v>
      </c>
      <c r="E7" s="19">
        <v>350</v>
      </c>
      <c r="F7" s="19">
        <v>350</v>
      </c>
      <c r="G7" s="20">
        <v>0.3</v>
      </c>
      <c r="H7" s="29">
        <f>E7*0.3</f>
        <v>105</v>
      </c>
    </row>
    <row r="8" spans="2:8" x14ac:dyDescent="0.25">
      <c r="B8" s="28" t="s">
        <v>111</v>
      </c>
      <c r="C8" s="17" t="s">
        <v>16</v>
      </c>
      <c r="D8" s="18" t="s">
        <v>9</v>
      </c>
      <c r="E8" s="19">
        <v>500</v>
      </c>
      <c r="F8" s="19">
        <v>500</v>
      </c>
      <c r="G8" s="20">
        <v>0.3</v>
      </c>
      <c r="H8" s="29">
        <f>E8*0.3</f>
        <v>150</v>
      </c>
    </row>
    <row r="9" spans="2:8" x14ac:dyDescent="0.25">
      <c r="B9" s="28" t="s">
        <v>112</v>
      </c>
      <c r="C9" s="17" t="s">
        <v>23</v>
      </c>
      <c r="D9" s="18" t="s">
        <v>32</v>
      </c>
      <c r="E9" s="19">
        <v>1100</v>
      </c>
      <c r="F9" s="19">
        <v>1100</v>
      </c>
      <c r="G9" s="20">
        <v>0.3</v>
      </c>
      <c r="H9" s="29">
        <f>E9*0.3</f>
        <v>330</v>
      </c>
    </row>
    <row r="10" spans="2:8" x14ac:dyDescent="0.25">
      <c r="B10" s="28" t="s">
        <v>113</v>
      </c>
      <c r="C10" s="17" t="s">
        <v>52</v>
      </c>
      <c r="D10" s="18" t="s">
        <v>40</v>
      </c>
      <c r="E10" s="19">
        <v>120000</v>
      </c>
      <c r="F10" s="19">
        <f>E10*0.03</f>
        <v>3600</v>
      </c>
      <c r="G10" s="20">
        <v>0.3</v>
      </c>
      <c r="H10" s="29">
        <f>F10*0.3</f>
        <v>1080</v>
      </c>
    </row>
    <row r="11" spans="2:8" x14ac:dyDescent="0.25">
      <c r="B11" s="28" t="s">
        <v>114</v>
      </c>
      <c r="C11" s="17" t="s">
        <v>124</v>
      </c>
      <c r="D11" s="18" t="s">
        <v>9</v>
      </c>
      <c r="E11" s="19">
        <v>700</v>
      </c>
      <c r="F11" s="19">
        <v>700</v>
      </c>
      <c r="G11" s="20">
        <v>0.3</v>
      </c>
      <c r="H11" s="29">
        <f>E11*0.3</f>
        <v>210</v>
      </c>
    </row>
    <row r="12" spans="2:8" x14ac:dyDescent="0.25">
      <c r="B12" s="28" t="s">
        <v>115</v>
      </c>
      <c r="C12" s="17" t="s">
        <v>125</v>
      </c>
      <c r="D12" s="18" t="s">
        <v>40</v>
      </c>
      <c r="E12" s="19">
        <v>80000</v>
      </c>
      <c r="F12" s="19">
        <f>E12*0.03</f>
        <v>2400</v>
      </c>
      <c r="G12" s="32">
        <v>0.3</v>
      </c>
      <c r="H12" s="29">
        <f>F12*0.3</f>
        <v>720</v>
      </c>
    </row>
    <row r="13" spans="2:8" x14ac:dyDescent="0.25">
      <c r="B13" s="28" t="s">
        <v>116</v>
      </c>
      <c r="C13" s="17" t="s">
        <v>126</v>
      </c>
      <c r="D13" s="18" t="s">
        <v>9</v>
      </c>
      <c r="E13" s="19">
        <v>1000</v>
      </c>
      <c r="F13" s="19">
        <v>1000</v>
      </c>
      <c r="G13" s="20">
        <v>0.3</v>
      </c>
      <c r="H13" s="29">
        <f>F13*0.3</f>
        <v>300</v>
      </c>
    </row>
    <row r="14" spans="2:8" x14ac:dyDescent="0.25">
      <c r="B14" s="28" t="s">
        <v>117</v>
      </c>
      <c r="C14" s="17" t="s">
        <v>61</v>
      </c>
      <c r="D14" s="18" t="s">
        <v>40</v>
      </c>
      <c r="E14" s="19">
        <v>120000</v>
      </c>
      <c r="F14" s="19">
        <f>E14*0.03</f>
        <v>3600</v>
      </c>
      <c r="G14" s="20">
        <v>0.3</v>
      </c>
      <c r="H14" s="29">
        <f>F14*0.3</f>
        <v>1080</v>
      </c>
    </row>
    <row r="15" spans="2:8" x14ac:dyDescent="0.25">
      <c r="B15" s="28" t="s">
        <v>118</v>
      </c>
      <c r="C15" s="17" t="s">
        <v>10</v>
      </c>
      <c r="D15" s="18" t="s">
        <v>40</v>
      </c>
      <c r="E15" s="19">
        <v>90000</v>
      </c>
      <c r="F15" s="19">
        <f>E15*0.03</f>
        <v>2700</v>
      </c>
      <c r="G15" s="20">
        <v>0.3</v>
      </c>
      <c r="H15" s="29">
        <f>F15*0.3</f>
        <v>810</v>
      </c>
    </row>
    <row r="16" spans="2:8" x14ac:dyDescent="0.25">
      <c r="B16" s="28" t="s">
        <v>119</v>
      </c>
      <c r="C16" s="17" t="s">
        <v>127</v>
      </c>
      <c r="D16" s="18" t="s">
        <v>40</v>
      </c>
      <c r="E16" s="19"/>
      <c r="F16" s="19"/>
      <c r="G16" s="21"/>
      <c r="H16" s="29">
        <f t="shared" ref="H16:H23" si="0">F16*0.3</f>
        <v>0</v>
      </c>
    </row>
    <row r="17" spans="2:8" x14ac:dyDescent="0.25">
      <c r="B17" s="28" t="s">
        <v>105</v>
      </c>
      <c r="C17" s="17" t="s">
        <v>128</v>
      </c>
      <c r="D17" s="18" t="s">
        <v>9</v>
      </c>
      <c r="E17" s="19">
        <v>1500</v>
      </c>
      <c r="F17" s="19">
        <f>E17</f>
        <v>1500</v>
      </c>
      <c r="G17" s="20">
        <v>0.3</v>
      </c>
      <c r="H17" s="29"/>
    </row>
    <row r="18" spans="2:8" x14ac:dyDescent="0.25">
      <c r="B18" s="28" t="s">
        <v>106</v>
      </c>
      <c r="C18" s="17" t="s">
        <v>129</v>
      </c>
      <c r="D18" s="18" t="s">
        <v>9</v>
      </c>
      <c r="E18" s="19">
        <v>1700</v>
      </c>
      <c r="F18" s="19">
        <f>E18</f>
        <v>1700</v>
      </c>
      <c r="G18" s="20">
        <v>0.3</v>
      </c>
      <c r="H18" s="29">
        <f t="shared" si="0"/>
        <v>510</v>
      </c>
    </row>
    <row r="19" spans="2:8" x14ac:dyDescent="0.25">
      <c r="B19" s="28" t="s">
        <v>107</v>
      </c>
      <c r="C19" s="17" t="s">
        <v>130</v>
      </c>
      <c r="D19" s="18" t="s">
        <v>9</v>
      </c>
      <c r="E19" s="19">
        <v>1500</v>
      </c>
      <c r="F19" s="19">
        <f>E19</f>
        <v>1500</v>
      </c>
      <c r="G19" s="20">
        <v>0.3</v>
      </c>
      <c r="H19" s="29">
        <f t="shared" si="0"/>
        <v>450</v>
      </c>
    </row>
    <row r="20" spans="2:8" x14ac:dyDescent="0.25">
      <c r="B20" s="28" t="s">
        <v>108</v>
      </c>
      <c r="C20" s="17" t="s">
        <v>131</v>
      </c>
      <c r="D20" s="18" t="s">
        <v>40</v>
      </c>
      <c r="E20" s="19">
        <v>600000</v>
      </c>
      <c r="F20" s="19">
        <f>E20*0.04</f>
        <v>24000</v>
      </c>
      <c r="G20" s="20">
        <v>0.45</v>
      </c>
      <c r="H20" s="29">
        <f>F20*0.45</f>
        <v>10800</v>
      </c>
    </row>
    <row r="21" spans="2:8" x14ac:dyDescent="0.25">
      <c r="B21" s="28" t="s">
        <v>120</v>
      </c>
      <c r="C21" s="17" t="s">
        <v>70</v>
      </c>
      <c r="D21" s="18" t="s">
        <v>40</v>
      </c>
      <c r="E21" s="19">
        <v>138000</v>
      </c>
      <c r="F21" s="19">
        <f>E21*0.03</f>
        <v>4140</v>
      </c>
      <c r="G21" s="20">
        <v>0.3</v>
      </c>
      <c r="H21" s="29">
        <f t="shared" si="0"/>
        <v>1242</v>
      </c>
    </row>
    <row r="22" spans="2:8" x14ac:dyDescent="0.25">
      <c r="B22" s="28" t="s">
        <v>121</v>
      </c>
      <c r="C22" s="17" t="s">
        <v>72</v>
      </c>
      <c r="D22" s="18" t="s">
        <v>40</v>
      </c>
      <c r="E22" s="19">
        <v>126000</v>
      </c>
      <c r="F22" s="19">
        <f>E22*0.03</f>
        <v>3780</v>
      </c>
      <c r="G22" s="20">
        <v>0.3</v>
      </c>
      <c r="H22" s="29">
        <f t="shared" si="0"/>
        <v>1134</v>
      </c>
    </row>
    <row r="23" spans="2:8" ht="15.75" thickBot="1" x14ac:dyDescent="0.3">
      <c r="B23" s="30" t="s">
        <v>122</v>
      </c>
      <c r="C23" s="31" t="s">
        <v>132</v>
      </c>
      <c r="D23" s="41" t="s">
        <v>40</v>
      </c>
      <c r="E23" s="42"/>
      <c r="F23" s="42">
        <f>E23*0.03</f>
        <v>0</v>
      </c>
      <c r="G23" s="31"/>
      <c r="H23" s="46">
        <f t="shared" si="0"/>
        <v>0</v>
      </c>
    </row>
    <row r="24" spans="2:8" ht="15.75" thickBot="1" x14ac:dyDescent="0.3">
      <c r="B24" s="12"/>
      <c r="C24" s="12"/>
      <c r="D24" s="43" t="s">
        <v>143</v>
      </c>
      <c r="E24" s="45">
        <f>(E6+E7+E8+E9+E10+E11+E12+E13+E14+E15+E16+E17+E18+E19+E20+E21+E22+E23)</f>
        <v>1282700</v>
      </c>
      <c r="F24" s="44">
        <f>(F6+F7+F8+F9+F10+F11+F12+F13+F14+F15+F16+F17+F18+F19+F20+F21+F22+F23)</f>
        <v>52920</v>
      </c>
      <c r="G24" s="12"/>
      <c r="H24" s="45">
        <f>(H6+H7+H8+H9+H10+H11+H12+H13+H14+H15+H16+H17+H18+H19+H20+H21+H22+H23)</f>
        <v>19026</v>
      </c>
    </row>
    <row r="25" spans="2:8" x14ac:dyDescent="0.25">
      <c r="B25" s="12"/>
      <c r="C25" s="12"/>
      <c r="D25" s="14"/>
      <c r="E25" s="12"/>
      <c r="F25" s="12"/>
      <c r="G25" s="12"/>
      <c r="H25" s="12"/>
    </row>
    <row r="26" spans="2:8" x14ac:dyDescent="0.25">
      <c r="B26" s="12"/>
      <c r="C26" s="12"/>
      <c r="D26" s="14"/>
      <c r="E26" s="12"/>
      <c r="F26" s="12"/>
      <c r="G26" s="12"/>
      <c r="H26" s="12"/>
    </row>
    <row r="27" spans="2:8" x14ac:dyDescent="0.25">
      <c r="B27" s="12"/>
      <c r="C27" s="12"/>
      <c r="D27" s="14"/>
      <c r="E27" s="12"/>
      <c r="F27" s="12"/>
      <c r="G27" s="12"/>
      <c r="H27" s="12"/>
    </row>
    <row r="28" spans="2:8" x14ac:dyDescent="0.25">
      <c r="B28" s="12"/>
      <c r="C28" s="12"/>
      <c r="D28" s="14"/>
      <c r="E28" s="12"/>
      <c r="F28" s="12"/>
      <c r="G28" s="12"/>
      <c r="H28" s="12"/>
    </row>
    <row r="29" spans="2:8" x14ac:dyDescent="0.25">
      <c r="B29" s="12"/>
      <c r="C29" s="33" t="s">
        <v>137</v>
      </c>
      <c r="D29" s="34"/>
      <c r="E29" s="87" t="s">
        <v>136</v>
      </c>
      <c r="F29" s="87"/>
      <c r="G29" s="34"/>
      <c r="H29" s="33" t="s">
        <v>138</v>
      </c>
    </row>
    <row r="30" spans="2:8" x14ac:dyDescent="0.25">
      <c r="C30" s="34" t="s">
        <v>133</v>
      </c>
      <c r="D30" s="14"/>
      <c r="E30" s="85" t="s">
        <v>134</v>
      </c>
      <c r="F30" s="85"/>
      <c r="G30" s="34"/>
      <c r="H30" s="34" t="s">
        <v>135</v>
      </c>
    </row>
  </sheetData>
  <mergeCells count="3">
    <mergeCell ref="E29:F29"/>
    <mergeCell ref="E30:F30"/>
    <mergeCell ref="B1:F4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 COMERCIALIZAR</vt:lpstr>
      <vt:lpstr>REQUERIMIENTOS</vt:lpstr>
      <vt:lpstr>COMISIONES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INMOBILIARIA</dc:creator>
  <cp:lastModifiedBy>IPE INMOBILIARIA</cp:lastModifiedBy>
  <cp:lastPrinted>2018-09-07T23:59:28Z</cp:lastPrinted>
  <dcterms:created xsi:type="dcterms:W3CDTF">2018-08-24T22:40:47Z</dcterms:created>
  <dcterms:modified xsi:type="dcterms:W3CDTF">2018-09-20T20:44:34Z</dcterms:modified>
</cp:coreProperties>
</file>