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00592683\my-website\"/>
    </mc:Choice>
  </mc:AlternateContent>
  <xr:revisionPtr revIDLastSave="0" documentId="8_{34241A15-2DD3-476E-9408-DE9B7F23435F}" xr6:coauthVersionLast="47" xr6:coauthVersionMax="47" xr10:uidLastSave="{00000000-0000-0000-0000-000000000000}"/>
  <bookViews>
    <workbookView xWindow="28680" yWindow="-120" windowWidth="51840" windowHeight="21120" xr2:uid="{87C8F013-B2CA-4BB5-B7E8-DB48D99A0069}"/>
  </bookViews>
  <sheets>
    <sheet name=" SYS MQTT Standard Pd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42" i="3" l="1" a="1"/>
  <c r="B342" i="3" s="1"/>
  <c r="B333" i="3" a="1"/>
  <c r="B333" i="3" s="1"/>
  <c r="B311" i="3" a="1"/>
  <c r="B311" i="3" s="1"/>
  <c r="B306" i="3" a="1"/>
  <c r="B306" i="3" s="1"/>
  <c r="B275" i="3" a="1"/>
  <c r="B275" i="3" s="1"/>
  <c r="B254" i="3" a="1"/>
  <c r="B254" i="3" s="1"/>
  <c r="B246" i="3" a="1"/>
  <c r="B246" i="3" s="1"/>
  <c r="B232" i="3" a="1"/>
  <c r="B232" i="3" s="1"/>
  <c r="B219" i="3"/>
  <c r="B219" i="3" a="1"/>
  <c r="B207" i="3" a="1"/>
  <c r="B207" i="3" s="1"/>
  <c r="B88" i="3" a="1"/>
  <c r="B88" i="3" s="1"/>
  <c r="B83" i="3"/>
  <c r="B82" i="3"/>
  <c r="B81" i="3"/>
  <c r="B80" i="3"/>
  <c r="B76" i="3"/>
  <c r="B75" i="3"/>
  <c r="B74" i="3"/>
  <c r="B73" i="3"/>
  <c r="B72" i="3"/>
  <c r="B71" i="3"/>
  <c r="B70" i="3"/>
  <c r="B69" i="3"/>
  <c r="B66" i="3"/>
  <c r="C65" i="3"/>
  <c r="B65" i="3"/>
  <c r="C64" i="3"/>
  <c r="B64" i="3"/>
  <c r="B62" i="3"/>
  <c r="B61" i="3"/>
  <c r="B46" i="3"/>
  <c r="B92" i="3" l="1" a="1"/>
  <c r="B92" i="3" s="1"/>
  <c r="B68" i="3" l="1"/>
  <c r="B63"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<sst xmlns="http://schemas.openxmlformats.org/spreadsheetml/2006/main" count="669" uniqueCount="384">
  <si>
    <t>Date</t>
  </si>
  <si>
    <t>Modifications</t>
  </si>
  <si>
    <t>by</t>
  </si>
  <si>
    <t>Version</t>
  </si>
  <si>
    <t>Messages definition</t>
  </si>
  <si>
    <t>Markus Herold</t>
  </si>
  <si>
    <t>V0.1</t>
  </si>
  <si>
    <t>Layout adaptations</t>
  </si>
  <si>
    <t>V1.0</t>
  </si>
  <si>
    <t>Extension for 2C systems</t>
  </si>
  <si>
    <t>Marten Tolk</t>
  </si>
  <si>
    <t>V1.1</t>
  </si>
  <si>
    <t xml:space="preserve">Vision message added </t>
  </si>
  <si>
    <t>Aparna Lakshmi</t>
  </si>
  <si>
    <t>V1.2</t>
  </si>
  <si>
    <t>Template changed</t>
  </si>
  <si>
    <t>V1.3</t>
  </si>
  <si>
    <t xml:space="preserve">Added more data to Statistics </t>
  </si>
  <si>
    <t>V1.4</t>
  </si>
  <si>
    <t>Updates Vision messages</t>
  </si>
  <si>
    <t>Added Pump temperatures</t>
  </si>
  <si>
    <t>V1.5</t>
  </si>
  <si>
    <t>Added RTVision.3d message</t>
  </si>
  <si>
    <t>Corrected DateTime to TimeStamp</t>
  </si>
  <si>
    <t>V1.6</t>
  </si>
  <si>
    <t>Commertial Guideline and contact person updated</t>
  </si>
  <si>
    <t>Leandro Gil</t>
  </si>
  <si>
    <t>V1.7</t>
  </si>
  <si>
    <t>Added barrel data and potting times to application message</t>
  </si>
  <si>
    <t>Santiago Lamas</t>
  </si>
  <si>
    <t>V1.8</t>
  </si>
  <si>
    <t>Data</t>
  </si>
  <si>
    <t>Description</t>
  </si>
  <si>
    <t>Name in json</t>
  </si>
  <si>
    <t>Example / Format</t>
  </si>
  <si>
    <t>Unit</t>
  </si>
  <si>
    <t xml:space="preserve"> Mqtt Version</t>
  </si>
  <si>
    <t>Mqtt Version</t>
  </si>
  <si>
    <t>Message Examples</t>
  </si>
  <si>
    <t>Application Message</t>
  </si>
  <si>
    <t>Line</t>
  </si>
  <si>
    <t>Example</t>
  </si>
  <si>
    <t>{</t>
  </si>
  <si>
    <t xml:space="preserve">    "TimeStamp": "2025-03-25T10:41:46.934Z",</t>
  </si>
  <si>
    <t xml:space="preserve">    "TempLastHeatZone": "25",</t>
  </si>
  <si>
    <t xml:space="preserve">    "MixerStatus": "",</t>
  </si>
  <si>
    <t xml:space="preserve">    "TargetMixRatio": 1,</t>
  </si>
  <si>
    <t xml:space="preserve">    "MixRatio": 100,</t>
  </si>
  <si>
    <t xml:space="preserve">    "MixRatioMinimum": 3,</t>
  </si>
  <si>
    <t xml:space="preserve">    "MixRatioMaximum": 4,</t>
  </si>
  <si>
    <t xml:space="preserve">    "TargetPotLife1C": 5000,</t>
  </si>
  <si>
    <t xml:space="preserve">    "TargetPotLife2C": 4000,</t>
  </si>
  <si>
    <t xml:space="preserve">    "RemainingPotLife1C": 2500,</t>
  </si>
  <si>
    <t xml:space="preserve">    "RemainingPotLife2C": 2200,</t>
  </si>
  <si>
    <t xml:space="preserve">    "UniqueId": 3,</t>
  </si>
  <si>
    <t xml:space="preserve">    "PartId": "PartId_3",</t>
  </si>
  <si>
    <t xml:space="preserve">    "ProgramNumber": 4,</t>
  </si>
  <si>
    <t xml:space="preserve">    "ApplicationResult": "Max. volume",</t>
  </si>
  <si>
    <t xml:space="preserve">    "ConfirmationResult": "OK",</t>
  </si>
  <si>
    <t xml:space="preserve">    "TargetVolume": 150.0,</t>
  </si>
  <si>
    <t xml:space="preserve">    "MeasuredVolume": 155.87039,</t>
  </si>
  <si>
    <t xml:space="preserve">    "CalculatedVolume": 29.5,</t>
  </si>
  <si>
    <t xml:space="preserve">    "VolumeDeviation": 5.870384,</t>
  </si>
  <si>
    <t xml:space="preserve">    "ApplTime": 10.0,</t>
  </si>
  <si>
    <t xml:space="preserve">    "MaxPressure1": 190,</t>
  </si>
  <si>
    <t xml:space="preserve">    "MaxPressure2": 45,</t>
  </si>
  <si>
    <t xml:space="preserve">    "MinPressure1": 23,</t>
  </si>
  <si>
    <t xml:space="preserve">    "MinPressure2": 0,</t>
  </si>
  <si>
    <t xml:space="preserve">    "AveragePressure1": 31,</t>
  </si>
  <si>
    <t xml:space="preserve">    "AveragePressure2": 31,</t>
  </si>
  <si>
    <t xml:space="preserve">    "SetPrePressure1": 52,</t>
  </si>
  <si>
    <t xml:space="preserve">    "SetPrePressure2": 55,</t>
  </si>
  <si>
    <t xml:space="preserve">    "BeadCount": 2,</t>
  </si>
  <si>
    <t xml:space="preserve">    "BatteryId": "",</t>
  </si>
  <si>
    <t xml:space="preserve">    "ModuleNumber": 0,</t>
  </si>
  <si>
    <t xml:space="preserve">    "ActionId": "Application",</t>
  </si>
  <si>
    <t xml:space="preserve">    "ErrorNumber": "",</t>
  </si>
  <si>
    <t xml:space="preserve">    "AverageTorque1": 0.253,</t>
  </si>
  <si>
    <t xml:space="preserve">    "AverageTorque2": 0.253,</t>
  </si>
  <si>
    <t xml:space="preserve">    "MaxTorque1": 0.772,</t>
  </si>
  <si>
    <t xml:space="preserve">    "MaxTorque2": 0.0,</t>
  </si>
  <si>
    <t xml:space="preserve">    "FillTime": 0.399,</t>
  </si>
  <si>
    <t xml:space="preserve">    "FillTime2": 0.0,</t>
  </si>
  <si>
    <t xml:space="preserve">    "FillRate": 21.7,</t>
  </si>
  <si>
    <t xml:space="preserve">    "FillRate2": 0.0,</t>
  </si>
  <si>
    <t xml:space="preserve">    "FillVolume": 8.8,</t>
  </si>
  <si>
    <t xml:space="preserve">    "FillVolume2": 0.0,</t>
  </si>
  <si>
    <t xml:space="preserve">    "ShortestBeadTime": 0,</t>
  </si>
  <si>
    <t xml:space="preserve">    "CompressionFactor1": 0.0,</t>
  </si>
  <si>
    <t xml:space="preserve">    "CompressionFactor2": 0.0,</t>
  </si>
  <si>
    <t xml:space="preserve">    "ActiveBarrel1": 1,</t>
  </si>
  <si>
    <t xml:space="preserve">    "ActiveBarrel2": 1,</t>
  </si>
  <si>
    <t xml:space="preserve">    "SpindleEfficiencyApplication1": 69.0,</t>
  </si>
  <si>
    <t xml:space="preserve">    "SpindleEfficiencyApplication2": 0.0,</t>
  </si>
  <si>
    <t xml:space="preserve">    "ViCofMeter1": 0,</t>
  </si>
  <si>
    <t xml:space="preserve">    "ViCofMeter2": 0,</t>
  </si>
  <si>
    <t xml:space="preserve">    "VoCofMeter1": 0,</t>
  </si>
  <si>
    <t xml:space="preserve">    "VoCofMeter2": 0,</t>
  </si>
  <si>
    <t xml:space="preserve">    "ApplicatorOpeningTime1": 0,</t>
  </si>
  <si>
    <t xml:space="preserve">    "ApplicatorOpeningTime2": 0,</t>
  </si>
  <si>
    <t xml:space="preserve">    "ApplicatorClosingTime1": 0,</t>
  </si>
  <si>
    <t xml:space="preserve">    "ApplicatorClosingTime2": 0,</t>
  </si>
  <si>
    <t xml:space="preserve">    "CAClosingTime": 0,</t>
  </si>
  <si>
    <t xml:space="preserve">    "CAOpeningTime": 0,</t>
  </si>
  <si>
    <t xml:space="preserve">    "CAViscoFactor_Start": 0,</t>
  </si>
  <si>
    <t xml:space="preserve">    "CAViscoFactor_End": 0,</t>
  </si>
  <si>
    <t xml:space="preserve">    "CANozzleContactMaxRampAppl": 0,</t>
  </si>
  <si>
    <t xml:space="preserve">    "MinAirSwirl": 0.0,</t>
  </si>
  <si>
    <t xml:space="preserve">    "MaxAirSwirl": 0.0,</t>
  </si>
  <si>
    <t xml:space="preserve">    "MinAirSwirlFeedback": 0.0,</t>
  </si>
  <si>
    <t xml:space="preserve">    "MaxAirSwirlFeedback": 0.0,</t>
  </si>
  <si>
    <t xml:space="preserve">    "SmartAdjustUsed": "UNKNOWN",</t>
  </si>
  <si>
    <t xml:space="preserve">    "ErrorNumberMatProgramParam": 0,</t>
  </si>
  <si>
    <t xml:space="preserve">    "ErrorNumberMatBeadNumber": 0,</t>
  </si>
  <si>
    <t xml:space="preserve">    "LastCycleTime": 4.239,</t>
  </si>
  <si>
    <t xml:space="preserve">    "LastDispenseTime": 1.0,</t>
  </si>
  <si>
    <t xml:space="preserve">    "LastVolume": 52.935192,</t>
  </si>
  <si>
    <t xml:space="preserve">    "LastVolumeMeter1": 52.935192,</t>
  </si>
  <si>
    <t xml:space="preserve">    "LastVolumeMeter2": 0.0,</t>
  </si>
  <si>
    <t xml:space="preserve">    "System": {</t>
  </si>
  <si>
    <t xml:space="preserve">        "MachineName": "SimulatedSys6000",</t>
  </si>
  <si>
    <t xml:space="preserve">        "IpAddress": "10.49.12.13"</t>
  </si>
  <si>
    <t xml:space="preserve">    },</t>
  </si>
  <si>
    <t xml:space="preserve">    "SingleBeads": [{</t>
  </si>
  <si>
    <t xml:space="preserve">            "BeadName": "SingleBeadNameSingleBeadName1",</t>
  </si>
  <si>
    <t xml:space="preserve">            "BeadNumber": 1,</t>
  </si>
  <si>
    <t xml:space="preserve">            "AppliedVolume": 5.5,</t>
  </si>
  <si>
    <t xml:space="preserve">            "TargetVolume": 12.0,</t>
  </si>
  <si>
    <t xml:space="preserve">            "Result": "NOK",</t>
  </si>
  <si>
    <t xml:space="preserve">            "LowerLimit": 11.0,</t>
  </si>
  <si>
    <t xml:space="preserve">            "UpperLimit": 13.0,</t>
  </si>
  <si>
    <t xml:space="preserve">            "ApplicationTime": 1</t>
  </si>
  <si>
    <t xml:space="preserve">        }, {</t>
  </si>
  <si>
    <t xml:space="preserve">            "BeadName": "",</t>
  </si>
  <si>
    <t xml:space="preserve">            "BeadNumber": 2,</t>
  </si>
  <si>
    <t xml:space="preserve">            "AppliedVolume": 18.3,</t>
  </si>
  <si>
    <t xml:space="preserve">            "TargetVolume": 13.100000381469727,</t>
  </si>
  <si>
    <t xml:space="preserve">            "Result": "OK",</t>
  </si>
  <si>
    <t xml:space="preserve">            "LowerLimit": 11.000000476837158,</t>
  </si>
  <si>
    <t xml:space="preserve">            "UpperLimit": 15.200000286102295,</t>
  </si>
  <si>
    <t xml:space="preserve">            "ApplicationTime": 2.1</t>
  </si>
  <si>
    <t xml:space="preserve">        }</t>
  </si>
  <si>
    <t xml:space="preserve">    ],</t>
  </si>
  <si>
    <t xml:space="preserve">    "BarrelData": {</t>
  </si>
  <si>
    <t xml:space="preserve">        "Hpc1": {</t>
  </si>
  <si>
    <t xml:space="preserve">            "ActiveBarrel": 1,</t>
  </si>
  <si>
    <t xml:space="preserve">            "Material": "Epoxy1",</t>
  </si>
  <si>
    <t xml:space="preserve">            "ExpirationDate": "25.04.2025",</t>
  </si>
  <si>
    <t xml:space="preserve">            "Charge": "Charge1",</t>
  </si>
  <si>
    <t xml:space="preserve">            "InstallDate": "",</t>
  </si>
  <si>
    <t xml:space="preserve">            "PackageNumber": "PackageNumber1"</t>
  </si>
  <si>
    <t xml:space="preserve">        },</t>
  </si>
  <si>
    <t xml:space="preserve">        "Hpc2": {</t>
  </si>
  <si>
    <t xml:space="preserve">            "ActiveBarrel": 2,</t>
  </si>
  <si>
    <t xml:space="preserve">            "Material": "PVC2",</t>
  </si>
  <si>
    <t xml:space="preserve">            "ExpirationDate": "25.07.2025",</t>
  </si>
  <si>
    <t xml:space="preserve">            "Charge": "Charge4",</t>
  </si>
  <si>
    <t xml:space="preserve">            "PackageNumber": "PackageNumber2"</t>
  </si>
  <si>
    <t xml:space="preserve">    }</t>
  </si>
  <si>
    <t>}</t>
  </si>
  <si>
    <t>Barrel Change Message</t>
  </si>
  <si>
    <t xml:space="preserve">  "TimeStamp": "2024-01-16T22:39:39.509Z",</t>
  </si>
  <si>
    <t xml:space="preserve">  "UniqueId": 11737,</t>
  </si>
  <si>
    <t xml:space="preserve">  "HPC": 11,</t>
  </si>
  <si>
    <t xml:space="preserve">  "Barrel": 7,</t>
  </si>
  <si>
    <t xml:space="preserve">  "UserName": "RANDOM",</t>
  </si>
  <si>
    <t xml:space="preserve">  "ExpirationDate": 2024-04-19",</t>
  </si>
  <si>
    <t xml:space="preserve">  "Material": "Material1",</t>
  </si>
  <si>
    <t xml:space="preserve">  "Charge": "Charge1",</t>
  </si>
  <si>
    <t xml:space="preserve">  "PackageNumber": "123",</t>
  </si>
  <si>
    <t xml:space="preserve">  "System": {</t>
  </si>
  <si>
    <t xml:space="preserve">    "MachineName": "Aparna V3 Board",</t>
  </si>
  <si>
    <t xml:space="preserve">    "IpAddress": "192.168.68.107"</t>
  </si>
  <si>
    <t xml:space="preserve">  }</t>
  </si>
  <si>
    <t>Counters Message</t>
  </si>
  <si>
    <r>
      <t xml:space="preserve">   "TimeStamp"</t>
    </r>
    <r>
      <rPr>
        <sz val="7"/>
        <color rgb="FF000000"/>
        <rFont val="Consolas"/>
        <family val="3"/>
      </rPr>
      <t xml:space="preserve">: </t>
    </r>
    <r>
      <rPr>
        <sz val="7"/>
        <color rgb="FF0451A5"/>
        <rFont val="Consolas"/>
        <family val="3"/>
      </rPr>
      <t>"2022-07-18T13:06:07.911Z"</t>
    </r>
    <r>
      <rPr>
        <sz val="7"/>
        <color rgb="FF000000"/>
        <rFont val="Consolas"/>
        <family val="3"/>
      </rPr>
      <t>,</t>
    </r>
  </si>
  <si>
    <r>
      <t xml:space="preserve">   "SystemCycles"</t>
    </r>
    <r>
      <rPr>
        <sz val="7"/>
        <color rgb="FF000000"/>
        <rFont val="Consolas"/>
        <family val="3"/>
      </rPr>
      <t xml:space="preserve">: </t>
    </r>
    <r>
      <rPr>
        <sz val="7"/>
        <color rgb="FF09885A"/>
        <rFont val="Consolas"/>
        <family val="3"/>
      </rPr>
      <t>16</t>
    </r>
    <r>
      <rPr>
        <sz val="7"/>
        <color rgb="FF000000"/>
        <rFont val="Consolas"/>
        <family val="3"/>
      </rPr>
      <t>,</t>
    </r>
  </si>
  <si>
    <r>
      <t xml:space="preserve">   "TotalCounterSinceLastReset"</t>
    </r>
    <r>
      <rPr>
        <sz val="7"/>
        <color rgb="FF000000"/>
        <rFont val="Consolas"/>
        <family val="3"/>
      </rPr>
      <t xml:space="preserve">: </t>
    </r>
    <r>
      <rPr>
        <sz val="7"/>
        <color rgb="FF09885A"/>
        <rFont val="Consolas"/>
        <family val="3"/>
      </rPr>
      <t>0</t>
    </r>
    <r>
      <rPr>
        <sz val="7"/>
        <color rgb="FF000000"/>
        <rFont val="Consolas"/>
        <family val="3"/>
      </rPr>
      <t>,</t>
    </r>
  </si>
  <si>
    <r>
      <t xml:space="preserve">   "TotalProductionQuantity"</t>
    </r>
    <r>
      <rPr>
        <sz val="7"/>
        <color rgb="FF000000"/>
        <rFont val="Consolas"/>
        <family val="3"/>
      </rPr>
      <t xml:space="preserve">: </t>
    </r>
    <r>
      <rPr>
        <sz val="7"/>
        <color rgb="FF09885A"/>
        <rFont val="Consolas"/>
        <family val="3"/>
      </rPr>
      <t>0</t>
    </r>
    <r>
      <rPr>
        <sz val="7"/>
        <color rgb="FF000000"/>
        <rFont val="Consolas"/>
        <family val="3"/>
      </rPr>
      <t>,</t>
    </r>
  </si>
  <si>
    <r>
      <t xml:space="preserve">   "TotalPurgeVolume"</t>
    </r>
    <r>
      <rPr>
        <sz val="7"/>
        <color rgb="FF000000"/>
        <rFont val="Consolas"/>
        <family val="3"/>
      </rPr>
      <t xml:space="preserve">: </t>
    </r>
    <r>
      <rPr>
        <sz val="7"/>
        <color rgb="FF09885A"/>
        <rFont val="Consolas"/>
        <family val="3"/>
      </rPr>
      <t>0</t>
    </r>
    <r>
      <rPr>
        <sz val="7"/>
        <color rgb="FF000000"/>
        <rFont val="Consolas"/>
        <family val="3"/>
      </rPr>
      <t>,</t>
    </r>
  </si>
  <si>
    <r>
      <t xml:space="preserve">   "TotalMaintenanceVolume"</t>
    </r>
    <r>
      <rPr>
        <sz val="7"/>
        <color rgb="FF000000"/>
        <rFont val="Consolas"/>
        <family val="3"/>
      </rPr>
      <t xml:space="preserve">: </t>
    </r>
    <r>
      <rPr>
        <sz val="7"/>
        <color rgb="FF09885A"/>
        <rFont val="Consolas"/>
        <family val="3"/>
      </rPr>
      <t>32.0</t>
    </r>
    <r>
      <rPr>
        <sz val="7"/>
        <color rgb="FF000000"/>
        <rFont val="Consolas"/>
        <family val="3"/>
      </rPr>
      <t>,</t>
    </r>
  </si>
  <si>
    <r>
      <t xml:space="preserve">   "System"</t>
    </r>
    <r>
      <rPr>
        <sz val="7"/>
        <color rgb="FF000000"/>
        <rFont val="Consolas"/>
        <family val="3"/>
      </rPr>
      <t>: {</t>
    </r>
  </si>
  <si>
    <r>
      <t xml:space="preserve">      "MachineName"</t>
    </r>
    <r>
      <rPr>
        <sz val="7"/>
        <color rgb="FF000000"/>
        <rFont val="Consolas"/>
        <family val="3"/>
      </rPr>
      <t xml:space="preserve">: </t>
    </r>
    <r>
      <rPr>
        <sz val="7"/>
        <color rgb="FF0451A5"/>
        <rFont val="Consolas"/>
        <family val="3"/>
      </rPr>
      <t>"SimulatedSys6000"</t>
    </r>
    <r>
      <rPr>
        <sz val="7"/>
        <color rgb="FF000000"/>
        <rFont val="Consolas"/>
        <family val="3"/>
      </rPr>
      <t>,</t>
    </r>
  </si>
  <si>
    <r>
      <t xml:space="preserve">      "IpAddress"</t>
    </r>
    <r>
      <rPr>
        <sz val="7"/>
        <color rgb="FF000000"/>
        <rFont val="Consolas"/>
        <family val="3"/>
      </rPr>
      <t xml:space="preserve">: </t>
    </r>
    <r>
      <rPr>
        <sz val="7"/>
        <color rgb="FF0451A5"/>
        <rFont val="Consolas"/>
        <family val="3"/>
      </rPr>
      <t>"10.49.12.13"</t>
    </r>
  </si>
  <si>
    <t xml:space="preserve">   },</t>
  </si>
  <si>
    <r>
      <t xml:space="preserve">   "Meter1"</t>
    </r>
    <r>
      <rPr>
        <sz val="7"/>
        <color rgb="FF000000"/>
        <rFont val="Consolas"/>
        <family val="3"/>
      </rPr>
      <t>: {</t>
    </r>
  </si>
  <si>
    <r>
      <t xml:space="preserve">      "CyclesApplicator1"</t>
    </r>
    <r>
      <rPr>
        <sz val="7"/>
        <color rgb="FF000000"/>
        <rFont val="Consolas"/>
        <family val="3"/>
      </rPr>
      <t xml:space="preserve">: </t>
    </r>
    <r>
      <rPr>
        <sz val="7"/>
        <color rgb="FF09885A"/>
        <rFont val="Consolas"/>
        <family val="3"/>
      </rPr>
      <t>0</t>
    </r>
    <r>
      <rPr>
        <sz val="7"/>
        <color rgb="FF000000"/>
        <rFont val="Consolas"/>
        <family val="3"/>
      </rPr>
      <t>,</t>
    </r>
  </si>
  <si>
    <r>
      <t xml:space="preserve">      "CyclesApplicator2"</t>
    </r>
    <r>
      <rPr>
        <sz val="7"/>
        <color rgb="FF000000"/>
        <rFont val="Consolas"/>
        <family val="3"/>
      </rPr>
      <t xml:space="preserve">: </t>
    </r>
    <r>
      <rPr>
        <sz val="7"/>
        <color rgb="FF09885A"/>
        <rFont val="Consolas"/>
        <family val="3"/>
      </rPr>
      <t>0</t>
    </r>
    <r>
      <rPr>
        <sz val="7"/>
        <color rgb="FF000000"/>
        <rFont val="Consolas"/>
        <family val="3"/>
      </rPr>
      <t>,</t>
    </r>
  </si>
  <si>
    <r>
      <t xml:space="preserve">      "CyclesApplicator3"</t>
    </r>
    <r>
      <rPr>
        <sz val="7"/>
        <color rgb="FF000000"/>
        <rFont val="Consolas"/>
        <family val="3"/>
      </rPr>
      <t xml:space="preserve">: </t>
    </r>
    <r>
      <rPr>
        <sz val="7"/>
        <color rgb="FF09885A"/>
        <rFont val="Consolas"/>
        <family val="3"/>
      </rPr>
      <t>0</t>
    </r>
    <r>
      <rPr>
        <sz val="7"/>
        <color rgb="FF000000"/>
        <rFont val="Consolas"/>
        <family val="3"/>
      </rPr>
      <t>,</t>
    </r>
  </si>
  <si>
    <r>
      <t xml:space="preserve">      "CyclesApplicator4"</t>
    </r>
    <r>
      <rPr>
        <sz val="7"/>
        <color rgb="FF000000"/>
        <rFont val="Consolas"/>
        <family val="3"/>
      </rPr>
      <t xml:space="preserve">: </t>
    </r>
    <r>
      <rPr>
        <sz val="7"/>
        <color rgb="FF09885A"/>
        <rFont val="Consolas"/>
        <family val="3"/>
      </rPr>
      <t>0</t>
    </r>
    <r>
      <rPr>
        <sz val="7"/>
        <color rgb="FF000000"/>
        <rFont val="Consolas"/>
        <family val="3"/>
      </rPr>
      <t>,</t>
    </r>
  </si>
  <si>
    <r>
      <t xml:space="preserve">      "CyclesFillValve"</t>
    </r>
    <r>
      <rPr>
        <sz val="7"/>
        <color rgb="FF000000"/>
        <rFont val="Consolas"/>
        <family val="3"/>
      </rPr>
      <t xml:space="preserve">: </t>
    </r>
    <r>
      <rPr>
        <sz val="7"/>
        <color rgb="FF09885A"/>
        <rFont val="Consolas"/>
        <family val="3"/>
      </rPr>
      <t>16</t>
    </r>
  </si>
  <si>
    <r>
      <t xml:space="preserve">   "Meter2"</t>
    </r>
    <r>
      <rPr>
        <sz val="7"/>
        <color rgb="FF000000"/>
        <rFont val="Consolas"/>
        <family val="3"/>
      </rPr>
      <t>: {</t>
    </r>
  </si>
  <si>
    <r>
      <t xml:space="preserve">      "CyclesFillValve"</t>
    </r>
    <r>
      <rPr>
        <sz val="7"/>
        <color rgb="FF000000"/>
        <rFont val="Consolas"/>
        <family val="3"/>
      </rPr>
      <t xml:space="preserve">: </t>
    </r>
    <r>
      <rPr>
        <sz val="7"/>
        <color rgb="FF09885A"/>
        <rFont val="Consolas"/>
        <family val="3"/>
      </rPr>
      <t>0</t>
    </r>
  </si>
  <si>
    <r>
      <t xml:space="preserve">   "Hpc1"</t>
    </r>
    <r>
      <rPr>
        <sz val="7"/>
        <color rgb="FF000000"/>
        <rFont val="Consolas"/>
        <family val="3"/>
      </rPr>
      <t>: {</t>
    </r>
  </si>
  <si>
    <r>
      <t xml:space="preserve">      "NumberOfStrokesPump1"</t>
    </r>
    <r>
      <rPr>
        <sz val="7"/>
        <color rgb="FF000000"/>
        <rFont val="Consolas"/>
        <family val="3"/>
      </rPr>
      <t xml:space="preserve">: </t>
    </r>
    <r>
      <rPr>
        <sz val="7"/>
        <color rgb="FF09885A"/>
        <rFont val="Consolas"/>
        <family val="3"/>
      </rPr>
      <t>16</t>
    </r>
    <r>
      <rPr>
        <sz val="7"/>
        <color rgb="FF000000"/>
        <rFont val="Consolas"/>
        <family val="3"/>
      </rPr>
      <t>,</t>
    </r>
  </si>
  <si>
    <r>
      <t xml:space="preserve">      "NumberOfStrokesPump2"</t>
    </r>
    <r>
      <rPr>
        <sz val="7"/>
        <color rgb="FF000000"/>
        <rFont val="Consolas"/>
        <family val="3"/>
      </rPr>
      <t xml:space="preserve">: </t>
    </r>
    <r>
      <rPr>
        <sz val="7"/>
        <color rgb="FF09885A"/>
        <rFont val="Consolas"/>
        <family val="3"/>
      </rPr>
      <t>0</t>
    </r>
    <r>
      <rPr>
        <sz val="7"/>
        <color rgb="FF000000"/>
        <rFont val="Consolas"/>
        <family val="3"/>
      </rPr>
      <t>,</t>
    </r>
  </si>
  <si>
    <r>
      <t xml:space="preserve">      "TotalQuantity"</t>
    </r>
    <r>
      <rPr>
        <sz val="7"/>
        <color rgb="FF000000"/>
        <rFont val="Consolas"/>
        <family val="3"/>
      </rPr>
      <t xml:space="preserve">: </t>
    </r>
    <r>
      <rPr>
        <sz val="7"/>
        <color rgb="FF09885A"/>
        <rFont val="Consolas"/>
        <family val="3"/>
      </rPr>
      <t>0</t>
    </r>
  </si>
  <si>
    <r>
      <t xml:space="preserve">   "Hpc2"</t>
    </r>
    <r>
      <rPr>
        <sz val="7"/>
        <color rgb="FF000000"/>
        <rFont val="Consolas"/>
        <family val="3"/>
      </rPr>
      <t>: {</t>
    </r>
  </si>
  <si>
    <r>
      <t xml:space="preserve">      "NumberOfStrokesPump1"</t>
    </r>
    <r>
      <rPr>
        <sz val="7"/>
        <color rgb="FF000000"/>
        <rFont val="Consolas"/>
        <family val="3"/>
      </rPr>
      <t xml:space="preserve">: </t>
    </r>
    <r>
      <rPr>
        <sz val="7"/>
        <color rgb="FF09885A"/>
        <rFont val="Consolas"/>
        <family val="3"/>
      </rPr>
      <t>0</t>
    </r>
    <r>
      <rPr>
        <sz val="7"/>
        <color rgb="FF000000"/>
        <rFont val="Consolas"/>
        <family val="3"/>
      </rPr>
      <t>,</t>
    </r>
  </si>
  <si>
    <t xml:space="preserve">   }</t>
  </si>
  <si>
    <t>Error Message</t>
  </si>
  <si>
    <t xml:space="preserve">  "TimeStamp": "2024-01-16T22:39:39.659Z",</t>
  </si>
  <si>
    <t xml:space="preserve">  "UniqueId": 126690,</t>
  </si>
  <si>
    <t xml:space="preserve">  "ErrorCode": "00A3",</t>
  </si>
  <si>
    <t xml:space="preserve">  "ErrorType": "Warning",</t>
  </si>
  <si>
    <t xml:space="preserve">  "Acknowledged": false,</t>
  </si>
  <si>
    <t xml:space="preserve">  "ErrorText": "Bead interruption program 219: Emergency stop pump. ",</t>
  </si>
  <si>
    <t xml:space="preserve">  "ErrorSystemConfiguration": 25,</t>
  </si>
  <si>
    <t xml:space="preserve">  "ErrorDuration": 0,</t>
  </si>
  <si>
    <t xml:space="preserve">  "ErrorMaterialProgramActive": 1,</t>
  </si>
  <si>
    <t xml:space="preserve">  "ErrorMaterialProgramNumber": 186,</t>
  </si>
  <si>
    <t xml:space="preserve">  "ErrorMaterialProgramParameter": 0,</t>
  </si>
  <si>
    <t xml:space="preserve">  "ErrorBeadNumber": 0,</t>
  </si>
  <si>
    <t xml:space="preserve">  "ApplicationId": 0,</t>
  </si>
  <si>
    <t>General Event Message</t>
  </si>
  <si>
    <r>
      <t xml:space="preserve">   "TimeStamp"</t>
    </r>
    <r>
      <rPr>
        <sz val="7"/>
        <color rgb="FF000000"/>
        <rFont val="Consolas"/>
        <family val="3"/>
      </rPr>
      <t xml:space="preserve">: </t>
    </r>
    <r>
      <rPr>
        <sz val="7"/>
        <color rgb="FF0451A5"/>
        <rFont val="Consolas"/>
        <family val="3"/>
      </rPr>
      <t>"2022-07-18T13:04:37.895Z"</t>
    </r>
    <r>
      <rPr>
        <sz val="7"/>
        <color rgb="FF000000"/>
        <rFont val="Consolas"/>
        <family val="3"/>
      </rPr>
      <t>,</t>
    </r>
  </si>
  <si>
    <r>
      <t xml:space="preserve">   "UniqueId"</t>
    </r>
    <r>
      <rPr>
        <sz val="7"/>
        <color rgb="FF000000"/>
        <rFont val="Consolas"/>
        <family val="3"/>
      </rPr>
      <t xml:space="preserve">: </t>
    </r>
    <r>
      <rPr>
        <sz val="7"/>
        <color rgb="FF09885A"/>
        <rFont val="Consolas"/>
        <family val="3"/>
      </rPr>
      <t>5</t>
    </r>
    <r>
      <rPr>
        <sz val="7"/>
        <color rgb="FF000000"/>
        <rFont val="Consolas"/>
        <family val="3"/>
      </rPr>
      <t>,</t>
    </r>
  </si>
  <si>
    <r>
      <t xml:space="preserve">   "EventCode"</t>
    </r>
    <r>
      <rPr>
        <sz val="7"/>
        <color rgb="FF000000"/>
        <rFont val="Consolas"/>
        <family val="3"/>
      </rPr>
      <t xml:space="preserve">: </t>
    </r>
    <r>
      <rPr>
        <sz val="7"/>
        <color rgb="FF0451A5"/>
        <rFont val="Consolas"/>
        <family val="3"/>
      </rPr>
      <t>"3"</t>
    </r>
    <r>
      <rPr>
        <sz val="7"/>
        <color rgb="FF000000"/>
        <rFont val="Consolas"/>
        <family val="3"/>
      </rPr>
      <t>,</t>
    </r>
  </si>
  <si>
    <r>
      <t xml:space="preserve">   "LocalizedDescription"</t>
    </r>
    <r>
      <rPr>
        <sz val="7"/>
        <color rgb="FF000000"/>
        <rFont val="Consolas"/>
        <family val="3"/>
      </rPr>
      <t xml:space="preserve">: </t>
    </r>
    <r>
      <rPr>
        <sz val="7"/>
        <color rgb="FF0451A5"/>
        <rFont val="Consolas"/>
        <family val="3"/>
      </rPr>
      <t>"Heizung eingeschaltet. "</t>
    </r>
    <r>
      <rPr>
        <sz val="7"/>
        <color rgb="FF000000"/>
        <rFont val="Consolas"/>
        <family val="3"/>
      </rPr>
      <t>,</t>
    </r>
  </si>
  <si>
    <t>Parameter Change Message</t>
  </si>
  <si>
    <t xml:space="preserve">  "TimeStamp": "2024-01-16T22:39:39.622Z",</t>
  </si>
  <si>
    <t xml:space="preserve">  "UniqueId": 14085,</t>
  </si>
  <si>
    <t xml:space="preserve">  "User": "No_User",</t>
  </si>
  <si>
    <t xml:space="preserve">  "AccessLevel": 0,</t>
  </si>
  <si>
    <t xml:space="preserve">  "ModificationLocation": "IbmMq_Audi_PortStat",</t>
  </si>
  <si>
    <t xml:space="preserve">  "OldValue": "mN Tfptz7WlXr",</t>
  </si>
  <si>
    <t xml:space="preserve">  "NewValue": "",</t>
  </si>
  <si>
    <t xml:space="preserve">  "ModificationTarget": "Setup.xml",</t>
  </si>
  <si>
    <t xml:space="preserve">  "ModificationLocationDescription": "",</t>
  </si>
  <si>
    <t xml:space="preserve">  "ModificationLocationAsDigit": 0,</t>
  </si>
  <si>
    <t>System Status Message</t>
  </si>
  <si>
    <r>
      <t xml:space="preserve">   "TimeStamp"</t>
    </r>
    <r>
      <rPr>
        <sz val="7"/>
        <color rgb="FF000000"/>
        <rFont val="Consolas"/>
        <family val="3"/>
      </rPr>
      <t xml:space="preserve">: </t>
    </r>
    <r>
      <rPr>
        <sz val="7"/>
        <color rgb="FF0451A5"/>
        <rFont val="Consolas"/>
        <family val="3"/>
      </rPr>
      <t>"2022-07-18T13:04:08.897Z"</t>
    </r>
    <r>
      <rPr>
        <sz val="7"/>
        <color rgb="FF000000"/>
        <rFont val="Consolas"/>
        <family val="3"/>
      </rPr>
      <t>,</t>
    </r>
  </si>
  <si>
    <r>
      <t xml:space="preserve">   "StatusLine"</t>
    </r>
    <r>
      <rPr>
        <sz val="7"/>
        <color rgb="FF000000"/>
        <rFont val="Consolas"/>
        <family val="3"/>
      </rPr>
      <t xml:space="preserve">: </t>
    </r>
    <r>
      <rPr>
        <sz val="7"/>
        <color rgb="FF0451A5"/>
        <rFont val="Consolas"/>
        <family val="3"/>
      </rPr>
      <t>"STATUS_LINE_EMPTY"</t>
    </r>
    <r>
      <rPr>
        <sz val="7"/>
        <color rgb="FF000000"/>
        <rFont val="Consolas"/>
        <family val="3"/>
      </rPr>
      <t>,</t>
    </r>
  </si>
  <si>
    <r>
      <t xml:space="preserve">      "Available"</t>
    </r>
    <r>
      <rPr>
        <sz val="7"/>
        <color rgb="FF000000"/>
        <rFont val="Consolas"/>
        <family val="3"/>
      </rPr>
      <t xml:space="preserve">: </t>
    </r>
    <r>
      <rPr>
        <sz val="7"/>
        <color rgb="FF0451A5"/>
        <rFont val="Consolas"/>
        <family val="3"/>
      </rPr>
      <t>"True"</t>
    </r>
    <r>
      <rPr>
        <sz val="7"/>
        <color rgb="FF000000"/>
        <rFont val="Consolas"/>
        <family val="3"/>
      </rPr>
      <t>,</t>
    </r>
  </si>
  <si>
    <r>
      <t xml:space="preserve">      "StatePump1"</t>
    </r>
    <r>
      <rPr>
        <sz val="7"/>
        <color rgb="FF000000"/>
        <rFont val="Consolas"/>
        <family val="3"/>
      </rPr>
      <t xml:space="preserve">: </t>
    </r>
    <r>
      <rPr>
        <sz val="7"/>
        <color rgb="FF0451A5"/>
        <rFont val="Consolas"/>
        <family val="3"/>
      </rPr>
      <t>"Active"</t>
    </r>
    <r>
      <rPr>
        <sz val="7"/>
        <color rgb="FF000000"/>
        <rFont val="Consolas"/>
        <family val="3"/>
      </rPr>
      <t>,</t>
    </r>
  </si>
  <si>
    <r>
      <t xml:space="preserve">      "StatePump2"</t>
    </r>
    <r>
      <rPr>
        <sz val="7"/>
        <color rgb="FF000000"/>
        <rFont val="Consolas"/>
        <family val="3"/>
      </rPr>
      <t xml:space="preserve">: </t>
    </r>
    <r>
      <rPr>
        <sz val="7"/>
        <color rgb="FF0451A5"/>
        <rFont val="Consolas"/>
        <family val="3"/>
      </rPr>
      <t>"OFF"</t>
    </r>
    <r>
      <rPr>
        <sz val="7"/>
        <color rgb="FF000000"/>
        <rFont val="Consolas"/>
        <family val="3"/>
      </rPr>
      <t>,</t>
    </r>
  </si>
  <si>
    <r>
      <t xml:space="preserve">      "FillLevelWarningPump1"</t>
    </r>
    <r>
      <rPr>
        <sz val="7"/>
        <color rgb="FF000000"/>
        <rFont val="Consolas"/>
        <family val="3"/>
      </rPr>
      <t xml:space="preserve">: </t>
    </r>
    <r>
      <rPr>
        <sz val="7"/>
        <color rgb="FF0451A5"/>
        <rFont val="Consolas"/>
        <family val="3"/>
      </rPr>
      <t>"1"</t>
    </r>
    <r>
      <rPr>
        <sz val="7"/>
        <color rgb="FF000000"/>
        <rFont val="Consolas"/>
        <family val="3"/>
      </rPr>
      <t>,</t>
    </r>
  </si>
  <si>
    <r>
      <t xml:space="preserve">      "FillLevelWarningPump2"</t>
    </r>
    <r>
      <rPr>
        <sz val="7"/>
        <color rgb="FF000000"/>
        <rFont val="Consolas"/>
        <family val="3"/>
      </rPr>
      <t xml:space="preserve">: </t>
    </r>
    <r>
      <rPr>
        <sz val="7"/>
        <color rgb="FF0451A5"/>
        <rFont val="Consolas"/>
        <family val="3"/>
      </rPr>
      <t>"1"</t>
    </r>
  </si>
  <si>
    <r>
      <t xml:space="preserve">      "Available"</t>
    </r>
    <r>
      <rPr>
        <sz val="7"/>
        <color rgb="FF000000"/>
        <rFont val="Consolas"/>
        <family val="3"/>
      </rPr>
      <t xml:space="preserve">: </t>
    </r>
    <r>
      <rPr>
        <sz val="7"/>
        <color rgb="FF0451A5"/>
        <rFont val="Consolas"/>
        <family val="3"/>
      </rPr>
      <t>"False"</t>
    </r>
    <r>
      <rPr>
        <sz val="7"/>
        <color rgb="FF000000"/>
        <rFont val="Consolas"/>
        <family val="3"/>
      </rPr>
      <t>,</t>
    </r>
  </si>
  <si>
    <r>
      <t xml:space="preserve">      "StatePump1"</t>
    </r>
    <r>
      <rPr>
        <sz val="7"/>
        <color rgb="FF000000"/>
        <rFont val="Consolas"/>
        <family val="3"/>
      </rPr>
      <t xml:space="preserve">: </t>
    </r>
    <r>
      <rPr>
        <sz val="7"/>
        <color rgb="FF0451A5"/>
        <rFont val="Consolas"/>
        <family val="3"/>
      </rPr>
      <t>"OFF"</t>
    </r>
    <r>
      <rPr>
        <sz val="7"/>
        <color rgb="FF000000"/>
        <rFont val="Consolas"/>
        <family val="3"/>
      </rPr>
      <t>,</t>
    </r>
  </si>
  <si>
    <t>BarrelData Message</t>
  </si>
  <si>
    <t xml:space="preserve">    "MachineName": "SimulatedSys6000",</t>
  </si>
  <si>
    <t xml:space="preserve">    "IpAddress": "10.49.12.13"</t>
  </si>
  <si>
    <t xml:space="preserve">  },</t>
  </si>
  <si>
    <t xml:space="preserve">  "Hpc1": {</t>
  </si>
  <si>
    <t xml:space="preserve">    "Available": true,</t>
  </si>
  <si>
    <t xml:space="preserve">    "ActiveBarrelNumber": 2,</t>
  </si>
  <si>
    <t xml:space="preserve">    "ScanBarrelInfo": "Scan Module Off-Line",</t>
  </si>
  <si>
    <t xml:space="preserve">    "Barrel1": {</t>
  </si>
  <si>
    <t xml:space="preserve">      "Material": "Epoxy1",</t>
  </si>
  <si>
    <t xml:space="preserve">      "ExpirationDate": "2024-04-19",</t>
  </si>
  <si>
    <t xml:space="preserve">      "UserName": "User1",</t>
  </si>
  <si>
    <t xml:space="preserve">      "Charge": "Charge1",</t>
  </si>
  <si>
    <t xml:space="preserve">      "PackageNumber": "PackageNumber1",</t>
  </si>
  <si>
    <t xml:space="preserve">      "InstallDate": "2024-02-08"</t>
  </si>
  <si>
    <t xml:space="preserve">    "Barrel2": {</t>
  </si>
  <si>
    <t xml:space="preserve">      "Material": "PVC1",</t>
  </si>
  <si>
    <t xml:space="preserve">      "ExpirationDate": "2024-05-19",</t>
  </si>
  <si>
    <t xml:space="preserve">      "UserName": "User2",</t>
  </si>
  <si>
    <t xml:space="preserve">      "Charge": "Charge2",</t>
  </si>
  <si>
    <t xml:space="preserve">      "PackageNumber": "PackageNumber2",</t>
  </si>
  <si>
    <t xml:space="preserve">      "InstallDate": "2024-02-28"</t>
  </si>
  <si>
    <t xml:space="preserve">  "Hpc2": {</t>
  </si>
  <si>
    <t xml:space="preserve">    "Available": false,</t>
  </si>
  <si>
    <t xml:space="preserve">    "ActiveBarrelNumber": 1,</t>
  </si>
  <si>
    <t xml:space="preserve">    "ScanBarrelInfo": "PCU Off-Line",</t>
  </si>
  <si>
    <t xml:space="preserve">      "Material": "Epoxy2",</t>
  </si>
  <si>
    <t xml:space="preserve">      "ExpirationDate": "2024-06-19",</t>
  </si>
  <si>
    <t xml:space="preserve">      "InstallDate": "2024-02-18"</t>
  </si>
  <si>
    <t xml:space="preserve">      "Material": "PVC2",</t>
  </si>
  <si>
    <t xml:space="preserve">      "ExpirationDate": "2024-07-19",</t>
  </si>
  <si>
    <t xml:space="preserve">      "InstallDate": "2024-03-09"</t>
  </si>
  <si>
    <t>MeterData Message</t>
  </si>
  <si>
    <t xml:space="preserve">  "Meter1": {</t>
  </si>
  <si>
    <t xml:space="preserve">    "FillLevel": 86</t>
  </si>
  <si>
    <t xml:space="preserve">  "Meter2": {</t>
  </si>
  <si>
    <t xml:space="preserve">    "FillLevel": 48</t>
  </si>
  <si>
    <t>Active Errors</t>
  </si>
  <si>
    <t xml:space="preserve">  "ErrorCount": 2,</t>
  </si>
  <si>
    <t xml:space="preserve">  "ErrorList": [</t>
  </si>
  <si>
    <t xml:space="preserve">    {</t>
  </si>
  <si>
    <t xml:space="preserve">      "ErrorNumber": "1327",</t>
  </si>
  <si>
    <t xml:space="preserve">      "ErrorMatProgAct": 0,</t>
  </si>
  <si>
    <t xml:space="preserve">      "ErrorMatProgNr": 0,</t>
  </si>
  <si>
    <t xml:space="preserve">      "ErrorMatProgPar": 0,</t>
  </si>
  <si>
    <t xml:space="preserve">      "ErrorBeadNr": 0,</t>
  </si>
  <si>
    <t xml:space="preserve">      "ErrorSyscfg": 0,</t>
  </si>
  <si>
    <t xml:space="preserve">      "ErrorType": "1",</t>
  </si>
  <si>
    <t xml:space="preserve">      "ErrorParam1": "",</t>
  </si>
  <si>
    <t xml:space="preserve">      "ErrorParam2": "",</t>
  </si>
  <si>
    <t xml:space="preserve">      "ErrorParam3": "",</t>
  </si>
  <si>
    <t xml:space="preserve">      "ErrorParam4": "",</t>
  </si>
  <si>
    <t xml:space="preserve">      "ErrorParam5": "",</t>
  </si>
  <si>
    <t xml:space="preserve">      "ErrorParam6": "",</t>
  </si>
  <si>
    <t xml:space="preserve">      "ErrorParam7": "",</t>
  </si>
  <si>
    <t xml:space="preserve">      "ErrorParam8": "",</t>
  </si>
  <si>
    <t xml:space="preserve">      "ErrorParam9": "",</t>
  </si>
  <si>
    <t xml:space="preserve">      "ErrorParam10": ""</t>
  </si>
  <si>
    <t xml:space="preserve">      "ErrorNumber": "2108",</t>
  </si>
  <si>
    <t xml:space="preserve">      "ErrorMatProgAct": 1,</t>
  </si>
  <si>
    <t xml:space="preserve">      "ErrorMatProgNr": 20,</t>
  </si>
  <si>
    <t xml:space="preserve">      "ErrorMatProgPar": 2,</t>
  </si>
  <si>
    <t xml:space="preserve">      "ErrorBeadNr": 3,</t>
  </si>
  <si>
    <t xml:space="preserve">      "ErrorType": "2",</t>
  </si>
  <si>
    <t xml:space="preserve">  ]</t>
  </si>
  <si>
    <t>Vision Message for integrated RTVision.t without inspection results via MQTT</t>
  </si>
  <si>
    <t xml:space="preserve">    "ApplicationTimeStamp": "2024-02-12T09:13:27.364+01:00",</t>
  </si>
  <si>
    <t xml:space="preserve">    "PartId": "partId1",</t>
  </si>
  <si>
    <t xml:space="preserve">    "ProductResult": "WARN",</t>
  </si>
  <si>
    <t xml:space="preserve">        "IpAddress": "10.1.1.1",</t>
  </si>
  <si>
    <t xml:space="preserve">        "MachineName": "SystemName"</t>
  </si>
  <si>
    <t xml:space="preserve">    "SystemError": false,</t>
  </si>
  <si>
    <t xml:space="preserve">    "UniqueId": 1</t>
  </si>
  <si>
    <t>Vision Message for integrated RTVision.t with inspection results via MQTT</t>
  </si>
  <si>
    <t xml:space="preserve">    "ApplicationTimeStamp": "2023-05-03T11:44:44.000",</t>
  </si>
  <si>
    <t xml:space="preserve">    "Inspections": [</t>
  </si>
  <si>
    <t xml:space="preserve">        {</t>
  </si>
  <si>
    <t xml:space="preserve">            "BeadTooNarrow": "OK",</t>
  </si>
  <si>
    <t xml:space="preserve">            "BeadTooWide": "OK",</t>
  </si>
  <si>
    <t xml:space="preserve">            "DistanceDisplaced": "OK",</t>
  </si>
  <si>
    <t xml:space="preserve">            "GapTooLong": "OK",</t>
  </si>
  <si>
    <t xml:space="preserve">            "GlueDisplaced": "OK",</t>
  </si>
  <si>
    <t xml:space="preserve">            "GlueFound": "OK",</t>
  </si>
  <si>
    <t xml:space="preserve">            "GlueNotFound": "Error",</t>
  </si>
  <si>
    <t xml:space="preserve">            "InspectionNr": 1,</t>
  </si>
  <si>
    <t xml:space="preserve">            "InspectionResult": "Error",</t>
  </si>
  <si>
    <t xml:space="preserve">            "InvalidReference": "OK",</t>
  </si>
  <si>
    <t xml:space="preserve">            "OtherProblem": "OK",</t>
  </si>
  <si>
    <t xml:space="preserve">            "ReferenceDisplaced": "OK",</t>
  </si>
  <si>
    <t xml:space="preserve">            "ReferenceNotFound": "OK",</t>
  </si>
  <si>
    <t xml:space="preserve">            "SensorComparisonNOK": "OK"</t>
  </si>
  <si>
    <t xml:space="preserve">            "GlueNotFound": "OK",</t>
  </si>
  <si>
    <t xml:space="preserve">            "InspectionNr": 2,</t>
  </si>
  <si>
    <t xml:space="preserve">            "InspectionResult": "OK",</t>
  </si>
  <si>
    <t xml:space="preserve">            "BeadTooNarrow": "Warning",</t>
  </si>
  <si>
    <t xml:space="preserve">            "InspectionNr": 3,</t>
  </si>
  <si>
    <t xml:space="preserve">            "InspectionResult": "Warning",</t>
  </si>
  <si>
    <t xml:space="preserve">    "InspectionTimeStamp": "2023-04-26T09:15:50.659",</t>
  </si>
  <si>
    <t xml:space="preserve">    "ProductResult": "Error",</t>
  </si>
  <si>
    <t>Vision Message for RTVision.3D</t>
  </si>
  <si>
    <t xml:space="preserve">  "PartId": "partId1",</t>
  </si>
  <si>
    <t xml:space="preserve">  "ApplicationTimeStamp": "2023-05-03T11:44:44.000",</t>
  </si>
  <si>
    <t xml:space="preserve">  "InspectionTimeStamp": "2024-03-13T15:09:00.000",</t>
  </si>
  <si>
    <t xml:space="preserve">  "UniqueId": 1,</t>
  </si>
  <si>
    <t xml:space="preserve">  "ProductResult": "NOK",</t>
  </si>
  <si>
    <t xml:space="preserve">    "MachineName": "SystemName",</t>
  </si>
  <si>
    <t xml:space="preserve">    "IpAddress": "10.1.1.1"</t>
  </si>
  <si>
    <t xml:space="preserve">  "Inspections": [</t>
  </si>
  <si>
    <t xml:space="preserve">      "InspectionName": "Raupeninspektion (3D) 1",</t>
  </si>
  <si>
    <t xml:space="preserve">      "BeadInspectionResults": "ok",</t>
  </si>
  <si>
    <t xml:space="preserve">      "DotsInspectionResults": "none",</t>
  </si>
  <si>
    <t xml:space="preserve">      "HeightInspectionResults": "ok",</t>
  </si>
  <si>
    <t xml:space="preserve">      "Depth": "ok",</t>
  </si>
  <si>
    <t xml:space="preserve">      "VolumeInspectionResults": "ok"</t>
  </si>
  <si>
    <t xml:space="preserve">      "InspectionName": "Raupeninspektion (3D) 2",</t>
  </si>
  <si>
    <t>TemperatureData Message</t>
  </si>
  <si>
    <t xml:space="preserve">  "TemperaturesMeter1": [</t>
  </si>
  <si>
    <t xml:space="preserve">      "HZ": 1,</t>
  </si>
  <si>
    <t xml:space="preserve">      "Enabled": true,</t>
  </si>
  <si>
    <t xml:space="preserve">      "Status": "Ready",</t>
  </si>
  <si>
    <t xml:space="preserve">      "Actual": 20</t>
  </si>
  <si>
    <t xml:space="preserve">      "HZ": 6,</t>
  </si>
  <si>
    <t xml:space="preserve">      "Status": "Sensor break",</t>
  </si>
  <si>
    <t xml:space="preserve">      "Actual": 300</t>
  </si>
  <si>
    <t xml:space="preserve">  ],</t>
  </si>
  <si>
    <t xml:space="preserve">  "TemperaturesMeter2": [</t>
  </si>
  <si>
    <t xml:space="preserve">  "TemperaturesPeltier": [</t>
  </si>
  <si>
    <t xml:space="preserve">      "PeltierTempCore": 20,</t>
  </si>
  <si>
    <t xml:space="preserve">      "PeltierTempIn": 20,</t>
  </si>
  <si>
    <t xml:space="preserve">      "PeltierTempOut": 20,</t>
  </si>
  <si>
    <t xml:space="preserve">      "PeltierTempAppl": 20</t>
  </si>
  <si>
    <t xml:space="preserve">      "PeltierTempCore": 16,</t>
  </si>
  <si>
    <t xml:space="preserve">      "PeltierTempIn": 16,</t>
  </si>
  <si>
    <t xml:space="preserve">      "PeltierTempOut": 16,</t>
  </si>
  <si>
    <t xml:space="preserve">      "PeltierTempAppl": 16</t>
  </si>
  <si>
    <t xml:space="preserve">  "TemperaturesHpc1": [</t>
  </si>
  <si>
    <t xml:space="preserve">      "Status": "ZoneReady",</t>
  </si>
  <si>
    <t xml:space="preserve">      "Actual": 23</t>
  </si>
  <si>
    <t xml:space="preserve">      "HZ": 48,</t>
  </si>
  <si>
    <t xml:space="preserve">      "Enabled": false,</t>
  </si>
  <si>
    <t xml:space="preserve">      "Status": "Off",</t>
  </si>
  <si>
    <t xml:space="preserve">      "Actual": 0</t>
  </si>
  <si>
    <t xml:space="preserve">  "TemperaturesHpc2": [</t>
  </si>
  <si>
    <t xml:space="preserve">      "Actual":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</si>
</sst>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rgb="FF006100"/>
      <name val="Aptos Narrow"/>
      <family val="2"/>
      <scheme val="minor"/>
    </font>
    <font>
      <b/>
      <sz val="11"/>
      <color theme="1"/>
      <name val="Aptos Narrow"/>
      <family val="2"/>
      <scheme val="minor"/>
    </font>
    <font>
      <sz val="9"/>
      <color theme="1"/>
      <name val="Aptos Narrow"/>
      <family val="2"/>
      <scheme val="minor"/>
    </font>
    <font>
      <b/>
      <sz val="20"/>
      <color theme="1"/>
      <name val="Aptos Narrow"/>
      <family val="2"/>
      <scheme val="minor"/>
    </font>
    <font>
      <sz val="11"/>
      <color theme="4" tint="-0.249977111117893"/>
      <name val="Aptos Narrow"/>
      <family val="2"/>
      <scheme val="minor"/>
    </font>
    <font>
      <b/>
      <sz val="8"/>
      <color theme="1"/>
      <name val="Aptos Narrow"/>
      <family val="2"/>
      <scheme val="minor"/>
    </font>
    <font>
      <sz val="8"/>
      <color theme="1"/>
      <name val="Aptos Narrow"/>
      <family val="2"/>
      <scheme val="minor"/>
    </font>
    <font>
      <u/>
      <sz val="11"/>
      <color theme="4" tint="-0.249977111117893"/>
      <name val="Aptos Narrow"/>
      <family val="2"/>
      <scheme val="minor"/>
    </font>
    <font>
      <sz val="11"/>
      <name val="Aptos Narrow"/>
      <family val="2"/>
      <scheme val="minor"/>
    </font>
    <font>
      <sz val="9"/>
      <name val="Aptos Narrow"/>
      <family val="2"/>
      <scheme val="minor"/>
    </font>
    <font>
      <b/>
      <sz val="9"/>
      <color theme="1"/>
      <name val="Aptos Narrow"/>
      <family val="2"/>
      <scheme val="minor"/>
    </font>
    <font>
      <b/>
      <u/>
      <sz val="11"/>
      <color theme="1"/>
      <name val="Aptos Narrow"/>
      <family val="2"/>
      <scheme val="minor"/>
    </font>
    <font>
      <b/>
      <sz val="10"/>
      <color theme="1"/>
      <name val="Aptos Narrow"/>
      <family val="2"/>
      <scheme val="minor"/>
    </font>
    <font>
      <sz val="10"/>
      <color theme="1"/>
      <name val="Aptos Narrow"/>
      <family val="2"/>
      <scheme val="minor"/>
    </font>
    <font>
      <sz val="8"/>
      <color rgb="FF0070C0"/>
      <name val="Consolas"/>
      <family val="3"/>
    </font>
    <font>
      <sz val="7"/>
      <color rgb="FF000000"/>
      <name val="Consolas"/>
      <family val="3"/>
    </font>
    <font>
      <sz val="7"/>
      <color rgb="FF0451A5"/>
      <name val="Consolas"/>
      <family val="3"/>
    </font>
    <font>
      <sz val="7"/>
      <color rgb="FF09885A"/>
      <name val="Consolas"/>
      <family val="3"/>
    </font>
  </fonts>
  <fills count="4">
    <fill>
      <patternFill patternType="none"/>
    </fill>
    <fill>
      <patternFill patternType="gray125"/>
    </fill>
    <fill>
      <patternFill patternType="solid">
        <fgColor rgb="FFC6EFCE"/>
      </patternFill>
    </fill>
    <fill>
      <patternFill patternType="solid">
        <fgColor theme="0" tint="-0.14999847407452621"/>
        <bgColor indexed="64"/>
      </patternFill>
    </fill>
  </fills>
  <borders count="9">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9">
    <xf numFmtId="0" fontId="0" fillId="0" borderId="0" xfId="0"/>
    <xf numFmtId="0" fontId="3" fillId="0" borderId="1" xfId="0" applyFont="1" applyBorder="1" applyAlignment="1">
      <alignment vertical="top" wrapText="1"/>
    </xf>
    <xf numFmtId="0" fontId="0" fillId="0" borderId="0" xfId="0" applyAlignment="1">
      <alignment horizontal="center"/>
    </xf>
    <xf numFmtId="0" fontId="4" fillId="0" borderId="0" xfId="0" applyFont="1" applyAlignment="1">
      <alignment horizontal="center"/>
    </xf>
    <xf numFmtId="0" fontId="2" fillId="0" borderId="0" xfId="0" applyFont="1"/>
    <xf numFmtId="0" fontId="2" fillId="0" borderId="0" xfId="0" applyFont="1" applyAlignment="1">
      <alignment horizontal="left"/>
    </xf>
    <xf numFmtId="0" fontId="5" fillId="0" borderId="0" xfId="0" applyFont="1"/>
    <xf numFmtId="0" fontId="6" fillId="0" borderId="2" xfId="0" applyFont="1" applyBorder="1"/>
    <xf numFmtId="0" fontId="6" fillId="0" borderId="3" xfId="0" applyFont="1" applyBorder="1"/>
    <xf numFmtId="0" fontId="2" fillId="0" borderId="4" xfId="0" applyFont="1" applyBorder="1"/>
    <xf numFmtId="0" fontId="6" fillId="0" borderId="2" xfId="0" applyFont="1" applyBorder="1" applyAlignment="1">
      <alignment horizontal="center"/>
    </xf>
    <xf numFmtId="14" fontId="7" fillId="0" borderId="2" xfId="0" applyNumberFormat="1" applyFont="1" applyBorder="1" applyAlignment="1">
      <alignment horizontal="left" vertical="top"/>
    </xf>
    <xf numFmtId="0" fontId="7" fillId="0" borderId="3" xfId="0" applyFont="1" applyBorder="1" applyAlignment="1">
      <alignment vertical="top"/>
    </xf>
    <xf numFmtId="0" fontId="0" fillId="0" borderId="4" xfId="0" applyBorder="1" applyAlignment="1">
      <alignment vertical="top"/>
    </xf>
    <xf numFmtId="0" fontId="7" fillId="0" borderId="2" xfId="0" applyFont="1" applyBorder="1" applyAlignment="1">
      <alignment horizontal="left" vertical="top"/>
    </xf>
    <xf numFmtId="0" fontId="7" fillId="0" borderId="2" xfId="0" applyFont="1" applyBorder="1" applyAlignment="1">
      <alignment vertical="top"/>
    </xf>
    <xf numFmtId="0" fontId="7" fillId="0" borderId="2" xfId="0" applyFont="1" applyBorder="1" applyAlignment="1">
      <alignment horizontal="left" vertical="top" wrapText="1"/>
    </xf>
    <xf numFmtId="0" fontId="8" fillId="0" borderId="0" xfId="0" applyFont="1"/>
    <xf numFmtId="0" fontId="9" fillId="0" borderId="0" xfId="0" applyFont="1"/>
    <xf numFmtId="0" fontId="10" fillId="0" borderId="0" xfId="0" applyFont="1"/>
    <xf numFmtId="0" fontId="7" fillId="0" borderId="0" xfId="0" applyFont="1" applyAlignment="1">
      <alignment horizontal="left"/>
    </xf>
    <xf numFmtId="0" fontId="11" fillId="0" borderId="2" xfId="0" applyFont="1" applyBorder="1" applyAlignment="1">
      <alignment horizontal="left" vertical="top" wrapText="1"/>
    </xf>
    <xf numFmtId="0" fontId="11" fillId="0" borderId="2" xfId="0" applyFont="1" applyBorder="1" applyAlignment="1">
      <alignment vertical="top" wrapText="1"/>
    </xf>
    <xf numFmtId="0" fontId="3" fillId="0" borderId="2" xfId="0" applyFont="1" applyBorder="1" applyAlignment="1">
      <alignment horizontal="left" vertical="top" wrapText="1"/>
    </xf>
    <xf numFmtId="0" fontId="3" fillId="0" borderId="2" xfId="0" applyFont="1" applyBorder="1" applyAlignment="1">
      <alignment vertical="top" wrapText="1"/>
    </xf>
    <xf numFmtId="0" fontId="3" fillId="3" borderId="2" xfId="0" applyFont="1" applyFill="1" applyBorder="1" applyAlignment="1">
      <alignment horizontal="left" vertical="top" wrapText="1"/>
    </xf>
    <xf numFmtId="0" fontId="3" fillId="3" borderId="2" xfId="0" applyFont="1" applyFill="1" applyBorder="1" applyAlignment="1">
      <alignment vertical="top" wrapText="1"/>
    </xf>
    <xf numFmtId="0" fontId="0" fillId="0" borderId="0" xfId="0" applyAlignment="1">
      <alignment horizontal="left"/>
    </xf>
    <xf numFmtId="0" fontId="3" fillId="3" borderId="2" xfId="0" applyFont="1" applyFill="1" applyBorder="1" applyAlignment="1">
      <alignment horizontal="left" vertical="top"/>
    </xf>
    <xf numFmtId="0" fontId="1" fillId="0" borderId="0" xfId="1" applyFill="1" applyAlignment="1">
      <alignment vertical="top"/>
    </xf>
    <xf numFmtId="0" fontId="0" fillId="0" borderId="0" xfId="0" applyAlignment="1">
      <alignment vertical="top"/>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 fillId="0" borderId="0" xfId="1" applyFill="1" applyAlignment="1">
      <alignment vertical="top" wrapText="1"/>
    </xf>
    <xf numFmtId="0" fontId="11" fillId="3" borderId="2" xfId="0" applyFont="1" applyFill="1" applyBorder="1" applyAlignment="1">
      <alignment horizontal="left" vertical="top" wrapText="1"/>
    </xf>
    <xf numFmtId="0" fontId="0" fillId="0" borderId="0" xfId="0" applyAlignment="1">
      <alignment vertical="top" wrapText="1"/>
    </xf>
    <xf numFmtId="0" fontId="1" fillId="0" borderId="0" xfId="1" applyFill="1"/>
    <xf numFmtId="0" fontId="3" fillId="0" borderId="0" xfId="0" applyFont="1" applyAlignment="1">
      <alignment horizontal="left" wrapText="1"/>
    </xf>
    <xf numFmtId="0" fontId="3" fillId="0" borderId="0" xfId="0" applyFont="1" applyAlignment="1">
      <alignment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0" borderId="6" xfId="0" applyFont="1" applyBorder="1" applyAlignment="1">
      <alignment vertical="top" wrapText="1"/>
    </xf>
    <xf numFmtId="0" fontId="11" fillId="0" borderId="7" xfId="0" applyFont="1" applyBorder="1" applyAlignment="1">
      <alignment vertical="center" wrapText="1"/>
    </xf>
    <xf numFmtId="0" fontId="11" fillId="3" borderId="1" xfId="0" applyFont="1" applyFill="1" applyBorder="1" applyAlignment="1">
      <alignment vertical="top" wrapText="1"/>
    </xf>
    <xf numFmtId="0" fontId="3" fillId="3" borderId="8" xfId="0" applyFont="1" applyFill="1" applyBorder="1" applyAlignment="1">
      <alignment vertical="top" wrapText="1"/>
    </xf>
    <xf numFmtId="0" fontId="3" fillId="0" borderId="8" xfId="0" applyFont="1" applyBorder="1" applyAlignment="1">
      <alignment vertical="top" wrapText="1"/>
    </xf>
    <xf numFmtId="0" fontId="3" fillId="3" borderId="1" xfId="0" applyFont="1" applyFill="1" applyBorder="1" applyAlignment="1">
      <alignment vertical="top" wrapText="1"/>
    </xf>
    <xf numFmtId="0" fontId="3" fillId="0" borderId="0" xfId="0" applyFont="1" applyAlignment="1">
      <alignment horizontal="center" wrapText="1"/>
    </xf>
    <xf numFmtId="0" fontId="11" fillId="3" borderId="2" xfId="0" applyFont="1" applyFill="1" applyBorder="1" applyAlignment="1">
      <alignment vertical="top" wrapText="1"/>
    </xf>
    <xf numFmtId="0" fontId="11" fillId="0" borderId="0" xfId="0" applyFont="1" applyAlignment="1">
      <alignment horizont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6" xfId="0" applyFont="1" applyBorder="1" applyAlignment="1">
      <alignment vertical="center" wrapText="1"/>
    </xf>
    <xf numFmtId="0" fontId="12" fillId="0" borderId="0" xfId="0" applyFont="1"/>
    <xf numFmtId="0" fontId="13" fillId="0" borderId="0" xfId="0" applyFont="1"/>
    <xf numFmtId="0" fontId="14" fillId="0" borderId="0" xfId="0" applyFont="1"/>
    <xf numFmtId="0" fontId="15" fillId="0" borderId="0" xfId="0" applyFont="1" applyAlignment="1">
      <alignment vertical="center"/>
    </xf>
    <xf numFmtId="0" fontId="14" fillId="0" borderId="0" xfId="0" applyFont="1" applyAlignment="1">
      <alignment horizontal="center"/>
    </xf>
    <xf numFmtId="0" fontId="3"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51290</xdr:colOff>
      <xdr:row>0</xdr:row>
      <xdr:rowOff>11458</xdr:rowOff>
    </xdr:from>
    <xdr:to>
      <xdr:col>6</xdr:col>
      <xdr:colOff>417636</xdr:colOff>
      <xdr:row>39</xdr:row>
      <xdr:rowOff>164225</xdr:rowOff>
    </xdr:to>
    <xdr:sp macro="" textlink="">
      <xdr:nvSpPr>
        <xdr:cNvPr id="2" name="TextBox 1">
          <a:extLst>
            <a:ext uri="{FF2B5EF4-FFF2-40B4-BE49-F238E27FC236}">
              <a16:creationId xmlns:a16="http://schemas.microsoft.com/office/drawing/2014/main" id="{7D29BF77-2435-42F9-8AB6-EFB3AE35B5BF}"/>
            </a:ext>
          </a:extLst>
        </xdr:cNvPr>
        <xdr:cNvSpPr txBox="1"/>
      </xdr:nvSpPr>
      <xdr:spPr>
        <a:xfrm>
          <a:off x="51290" y="11458"/>
          <a:ext cx="6090871" cy="80108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endParaRPr lang="en-US" sz="1100" b="0" i="0" u="none" strike="noStrike">
            <a:solidFill>
              <a:schemeClr val="dk1"/>
            </a:solidFill>
            <a:effectLst/>
            <a:latin typeface="+mn-lt"/>
            <a:ea typeface="+mn-ea"/>
            <a:cs typeface="+mn-cs"/>
          </a:endParaRPr>
        </a:p>
        <a:p>
          <a:pPr algn="ctr"/>
          <a:r>
            <a:rPr lang="en-US" sz="1100" b="0" i="0" u="none" strike="noStrike">
              <a:solidFill>
                <a:schemeClr val="dk1"/>
              </a:solidFill>
              <a:effectLst/>
              <a:latin typeface="+mn-lt"/>
              <a:ea typeface="+mn-ea"/>
              <a:cs typeface="+mn-cs"/>
            </a:rPr>
            <a:t>Industrial Assembly Solutions - ADH</a:t>
          </a:r>
        </a:p>
        <a:p>
          <a:pPr algn="ctr"/>
          <a:endParaRPr lang="en-US" sz="1100" b="0" i="0" u="none" strike="noStrike">
            <a:solidFill>
              <a:schemeClr val="dk1"/>
            </a:solidFill>
            <a:effectLst/>
            <a:latin typeface="+mn-lt"/>
            <a:ea typeface="+mn-ea"/>
            <a:cs typeface="+mn-cs"/>
          </a:endParaRPr>
        </a:p>
        <a:p>
          <a:pPr algn="ctr"/>
          <a:endParaRPr lang="en-US" sz="1050"/>
        </a:p>
        <a:p>
          <a:pPr algn="ctr"/>
          <a:r>
            <a:rPr lang="en-US" sz="1100" b="0" i="0" u="none" strike="noStrike">
              <a:solidFill>
                <a:schemeClr val="dk1"/>
              </a:solidFill>
              <a:effectLst/>
              <a:latin typeface="+mn-lt"/>
              <a:ea typeface="+mn-ea"/>
              <a:cs typeface="+mn-cs"/>
            </a:rPr>
            <a:t>Atlas Copco Industrial Assembly Solutions</a:t>
          </a:r>
          <a:endParaRPr lang="en-US" sz="6600"/>
        </a:p>
        <a:p>
          <a:pPr algn="ctr"/>
          <a:r>
            <a:rPr lang="en-US" sz="1100" b="0" i="0" u="none" strike="noStrike">
              <a:solidFill>
                <a:schemeClr val="dk1"/>
              </a:solidFill>
              <a:effectLst/>
              <a:latin typeface="+mn-lt"/>
              <a:ea typeface="+mn-ea"/>
              <a:cs typeface="+mn-cs"/>
            </a:rPr>
            <a:t>Atlas Copco IAS GmbH</a:t>
          </a:r>
        </a:p>
        <a:p>
          <a:pPr algn="ctr"/>
          <a:endParaRPr lang="en-US" sz="2000"/>
        </a:p>
        <a:p>
          <a:pPr algn="ctr"/>
          <a:r>
            <a:rPr lang="en-US" sz="1100" b="0" i="0" u="none" strike="noStrike">
              <a:solidFill>
                <a:schemeClr val="dk1"/>
              </a:solidFill>
              <a:effectLst/>
              <a:latin typeface="+mn-lt"/>
              <a:ea typeface="+mn-ea"/>
              <a:cs typeface="+mn-cs"/>
            </a:rPr>
            <a:t>Visitor Address:Gewerbestr. 52</a:t>
          </a:r>
          <a:endParaRPr lang="en-US" sz="2800"/>
        </a:p>
        <a:p>
          <a:pPr algn="ctr"/>
          <a:r>
            <a:rPr lang="en-US" sz="1100" b="0" i="0" u="none" strike="noStrike">
              <a:solidFill>
                <a:schemeClr val="dk1"/>
              </a:solidFill>
              <a:effectLst/>
              <a:latin typeface="+mn-lt"/>
              <a:ea typeface="+mn-ea"/>
              <a:cs typeface="+mn-cs"/>
            </a:rPr>
            <a:t>75015 Bretten – Germany</a:t>
          </a:r>
          <a:endParaRPr lang="en-US" sz="2800"/>
        </a:p>
        <a:p>
          <a:pPr algn="ctr"/>
          <a:r>
            <a:rPr lang="en-US" sz="1100" b="0" i="0" u="none" strike="noStrike">
              <a:solidFill>
                <a:schemeClr val="dk1"/>
              </a:solidFill>
              <a:effectLst/>
              <a:latin typeface="+mn-lt"/>
              <a:ea typeface="+mn-ea"/>
              <a:cs typeface="+mn-cs"/>
            </a:rPr>
            <a:t>Visit Atlas Copco at: http://www.atlascopco.com</a:t>
          </a:r>
          <a:endParaRPr lang="en-US" sz="2800" b="0" i="0" u="none" strike="noStrike">
            <a:solidFill>
              <a:schemeClr val="dk1"/>
            </a:solidFill>
            <a:effectLst/>
            <a:latin typeface="+mn-lt"/>
            <a:ea typeface="+mn-ea"/>
            <a:cs typeface="+mn-cs"/>
          </a:endParaRPr>
        </a:p>
        <a:p>
          <a:pPr algn="ctr"/>
          <a:endParaRPr lang="en-US" sz="2800"/>
        </a:p>
        <a:p>
          <a:pPr algn="ctr"/>
          <a:r>
            <a:rPr lang="en-US" sz="2800" b="1" i="0" u="none" strike="noStrike">
              <a:solidFill>
                <a:schemeClr val="dk1"/>
              </a:solidFill>
              <a:effectLst/>
              <a:latin typeface="+mn-lt"/>
              <a:ea typeface="+mn-ea"/>
              <a:cs typeface="+mn-cs"/>
            </a:rPr>
            <a:t>SYS6000V4 MQTT Specification</a:t>
          </a:r>
          <a:br>
            <a:rPr lang="en-US" sz="2800" b="1" i="0" u="none" strike="noStrike">
              <a:solidFill>
                <a:schemeClr val="dk1"/>
              </a:solidFill>
              <a:effectLst/>
              <a:latin typeface="+mn-lt"/>
              <a:ea typeface="+mn-ea"/>
              <a:cs typeface="+mn-cs"/>
            </a:rPr>
          </a:br>
          <a:r>
            <a:rPr lang="en-US" sz="2800" b="1" i="0" u="none" strike="noStrike">
              <a:solidFill>
                <a:schemeClr val="dk1"/>
              </a:solidFill>
              <a:effectLst/>
              <a:latin typeface="+mn-lt"/>
              <a:ea typeface="+mn-ea"/>
              <a:cs typeface="+mn-cs"/>
            </a:rPr>
            <a:t>Interface 1.0: Standard </a:t>
          </a:r>
          <a:r>
            <a:rPr lang="en-US" sz="2800"/>
            <a:t> </a:t>
          </a: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	Contact: </a:t>
          </a:r>
          <a:r>
            <a:rPr lang="en-US"/>
            <a:t> 	</a:t>
          </a:r>
          <a:r>
            <a:rPr lang="en-US" sz="1100" b="1" i="0" u="none" strike="noStrike">
              <a:solidFill>
                <a:schemeClr val="dk1"/>
              </a:solidFill>
              <a:effectLst/>
              <a:latin typeface="+mn-lt"/>
              <a:ea typeface="+mn-ea"/>
              <a:cs typeface="+mn-cs"/>
            </a:rPr>
            <a:t>Florian Danvin</a:t>
          </a:r>
          <a:r>
            <a:rPr lang="en-US"/>
            <a:t> </a:t>
          </a:r>
        </a:p>
        <a:p>
          <a:r>
            <a:rPr lang="en-US" sz="1100" b="1" i="0" u="none" strike="noStrike">
              <a:solidFill>
                <a:schemeClr val="dk1"/>
              </a:solidFill>
              <a:effectLst/>
              <a:latin typeface="+mn-lt"/>
              <a:ea typeface="+mn-ea"/>
              <a:cs typeface="+mn-cs"/>
            </a:rPr>
            <a:t>		Tel.: +32 38701946</a:t>
          </a:r>
          <a:r>
            <a:rPr lang="en-US"/>
            <a:t> </a:t>
          </a:r>
        </a:p>
        <a:p>
          <a:r>
            <a:rPr lang="en-US" sz="1100" b="1" i="0" u="none" strike="noStrike">
              <a:solidFill>
                <a:schemeClr val="dk1"/>
              </a:solidFill>
              <a:effectLst/>
              <a:latin typeface="+mn-lt"/>
              <a:ea typeface="+mn-ea"/>
              <a:cs typeface="+mn-cs"/>
            </a:rPr>
            <a:t>		e-mail: </a:t>
          </a:r>
          <a:r>
            <a:rPr lang="en-US" sz="1100" b="1" i="0" u="sng" strike="noStrike">
              <a:solidFill>
                <a:srgbClr val="0070C0"/>
              </a:solidFill>
              <a:effectLst/>
              <a:latin typeface="+mn-lt"/>
              <a:ea typeface="+mn-ea"/>
              <a:cs typeface="+mn-cs"/>
            </a:rPr>
            <a:t>florian.danvin@atlascopco.com</a:t>
          </a: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	Version: 	V</a:t>
          </a:r>
          <a:r>
            <a:rPr lang="en-US" sz="1100" b="1" i="0" u="none" strike="noStrike" baseline="0">
              <a:solidFill>
                <a:schemeClr val="dk1"/>
              </a:solidFill>
              <a:effectLst/>
              <a:latin typeface="+mn-lt"/>
              <a:ea typeface="+mn-ea"/>
              <a:cs typeface="+mn-cs"/>
            </a:rPr>
            <a:t> 1.8    March 18</a:t>
          </a:r>
          <a:r>
            <a:rPr lang="en-US" sz="1100" b="1" i="0" u="none" strike="noStrike">
              <a:solidFill>
                <a:schemeClr val="dk1"/>
              </a:solidFill>
              <a:effectLst/>
              <a:latin typeface="+mn-lt"/>
              <a:ea typeface="+mn-ea"/>
              <a:cs typeface="+mn-cs"/>
            </a:rPr>
            <a:t>, 2025</a:t>
          </a:r>
          <a:r>
            <a:rPr lang="en-US"/>
            <a:t> </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	SAP Nr.: 	</a:t>
          </a:r>
          <a:r>
            <a:rPr lang="en-US" sz="1100" b="1" i="0" baseline="0">
              <a:solidFill>
                <a:schemeClr val="dk1"/>
              </a:solidFill>
              <a:effectLst/>
              <a:latin typeface="+mn-lt"/>
              <a:ea typeface="+mn-ea"/>
              <a:cs typeface="+mn-cs"/>
            </a:rPr>
            <a:t>10000105088</a:t>
          </a:r>
          <a:endParaRPr lang="de-DE">
            <a:effectLst/>
          </a:endParaRPr>
        </a:p>
        <a:p>
          <a:endParaRPr lang="de-DE">
            <a:effectLst/>
          </a:endParaRPr>
        </a:p>
        <a:p>
          <a:pPr eaLnBrk="1" fontAlgn="auto" latinLnBrk="0" hangingPunct="1"/>
          <a:r>
            <a:rPr lang="en-US" sz="1100" b="1" i="0">
              <a:solidFill>
                <a:schemeClr val="dk1"/>
              </a:solidFill>
              <a:effectLst/>
              <a:latin typeface="+mn-lt"/>
              <a:ea typeface="+mn-ea"/>
              <a:cs typeface="+mn-cs"/>
            </a:rPr>
            <a:t>	Release: 	SYS6000V4 V</a:t>
          </a:r>
          <a:r>
            <a:rPr lang="en-US" sz="1100" b="1" i="0" baseline="0">
              <a:solidFill>
                <a:schemeClr val="dk1"/>
              </a:solidFill>
              <a:effectLst/>
              <a:latin typeface="+mn-lt"/>
              <a:ea typeface="+mn-ea"/>
              <a:cs typeface="+mn-cs"/>
            </a:rPr>
            <a:t>4.00.32, MQTT 6.0 </a:t>
          </a:r>
          <a:endParaRPr lang="de-DE">
            <a:effectLst/>
          </a:endParaRPr>
        </a:p>
        <a:p>
          <a:endParaRPr lang="en-US" sz="1100"/>
        </a:p>
        <a:p>
          <a:endParaRPr lang="en-US" sz="1100"/>
        </a:p>
      </xdr:txBody>
    </xdr:sp>
    <xdr:clientData/>
  </xdr:twoCellAnchor>
  <xdr:twoCellAnchor editAs="oneCell">
    <xdr:from>
      <xdr:col>2</xdr:col>
      <xdr:colOff>1093193</xdr:colOff>
      <xdr:row>3</xdr:row>
      <xdr:rowOff>41224</xdr:rowOff>
    </xdr:from>
    <xdr:to>
      <xdr:col>3</xdr:col>
      <xdr:colOff>1015228</xdr:colOff>
      <xdr:row>7</xdr:row>
      <xdr:rowOff>79346</xdr:rowOff>
    </xdr:to>
    <xdr:pic>
      <xdr:nvPicPr>
        <xdr:cNvPr id="3" name="Grafik 1907187861" descr="Ein Bild, das Logo enthält.&#10;&#10;Automatisch generierte Beschreibung">
          <a:extLst>
            <a:ext uri="{FF2B5EF4-FFF2-40B4-BE49-F238E27FC236}">
              <a16:creationId xmlns:a16="http://schemas.microsoft.com/office/drawing/2014/main" id="{E60B58BF-19D6-49D4-B001-74AFE87D57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79068" y="612724"/>
          <a:ext cx="1627010" cy="80012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00592683\my-website\Overview_Data_Communication_Services%20with%20PDF.xlsx" TargetMode="External"/><Relationship Id="rId1" Type="http://schemas.openxmlformats.org/officeDocument/2006/relationships/externalLinkPath" Target="Overview_Data_Communication_Services%20with%20PD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Guide"/>
      <sheetName val="Template Pdf"/>
      <sheetName val="SAP Übersicht"/>
      <sheetName val="Übersicht SYS"/>
      <sheetName val="Comparision MQTT Standard"/>
      <sheetName val="SYS MQTT Standard"/>
      <sheetName val=" SYS MQTT Standard Pdf"/>
      <sheetName val="SYS MQTT Mercedes"/>
      <sheetName val="SYS MQTT FFT Boysen"/>
      <sheetName val="SYS MQTT FFT Boysen Pdf"/>
      <sheetName val="SYS MQTT Porsche"/>
      <sheetName val="SYS MQTT FFT Magna"/>
      <sheetName val="SYS MQTT Porsche Pdf"/>
      <sheetName val="SYS MQTT FFT Magna Pdf"/>
      <sheetName val="SYS OPC Standard"/>
      <sheetName val="SYS OPCUA Pdf"/>
      <sheetName val="SYS IBM MQ Audi"/>
      <sheetName val="SYS IBM MQ Audi Pdf"/>
      <sheetName val="Übersicht ASC"/>
      <sheetName val="ASC MQTT Standard"/>
      <sheetName val="ASC MQTT Standard Pdf"/>
      <sheetName val="ASC OPC Standard"/>
      <sheetName val="ASC OPC BMW"/>
      <sheetName val="ASC OPCUA Pdf"/>
      <sheetName val="ASC OPCUA BMW Pdf"/>
      <sheetName val="ASC OPC UA IJT"/>
      <sheetName val="Übersicht Enso-GM"/>
      <sheetName val="Enso-GM MQTT Standard"/>
    </sheetNames>
    <sheetDataSet>
      <sheetData sheetId="0"/>
      <sheetData sheetId="1">
        <row r="47">
          <cell r="B47" t="str">
            <v>1. Revision History</v>
          </cell>
        </row>
        <row r="55">
          <cell r="B55" t="str">
            <v>Table of contents</v>
          </cell>
        </row>
        <row r="56">
          <cell r="B56" t="str">
            <v>1. Revision History</v>
          </cell>
        </row>
        <row r="57">
          <cell r="B57" t="str">
            <v>2.  Data Collection</v>
          </cell>
        </row>
        <row r="58">
          <cell r="C58" t="str">
            <v>2.1 Commercial Guideline &amp; Recommendations</v>
          </cell>
        </row>
        <row r="59">
          <cell r="C59" t="str">
            <v>2.2 Data description</v>
          </cell>
        </row>
        <row r="62">
          <cell r="B62" t="str">
            <v>2.  Data Collection</v>
          </cell>
        </row>
        <row r="63">
          <cell r="B63" t="str">
            <v xml:space="preserve">2.1 Commercial Guideline &amp; Recommendations </v>
          </cell>
        </row>
        <row r="64">
          <cell r="B64" t="str">
            <v>1. The current document serves as a guide. It is continuously enriched and maintained by Atlas Copco.</v>
          </cell>
        </row>
        <row r="65">
          <cell r="B65" t="str">
            <v xml:space="preserve">2. The enabling of the data transfer functionality, is linked to a license file activation on the controller. </v>
          </cell>
        </row>
        <row r="66">
          <cell r="B66" t="str">
            <v xml:space="preserve">    A temporary license can be provided for up to 3 months, for Demo purposes. </v>
          </cell>
        </row>
        <row r="67">
          <cell r="B67" t="str">
            <v>3. It has to be noted that some quantities might only be available through the use of specific options in the controller, </v>
          </cell>
        </row>
        <row r="68">
          <cell r="B68" t="str">
            <v xml:space="preserve">    which might not be activated by default.</v>
          </cell>
        </row>
        <row r="69">
          <cell r="B69" t="str">
            <v xml:space="preserve">4. A simulator is usually provided to facilitate the integration in the factory network, prior the delivery of the real </v>
          </cell>
        </row>
        <row r="70">
          <cell r="B70" t="str">
            <v xml:space="preserve">    system.</v>
          </cell>
        </row>
        <row r="75">
          <cell r="B75" t="str">
            <v>2.2 Data description</v>
          </cell>
        </row>
        <row r="76">
          <cell r="B76" t="str">
            <v xml:space="preserve">Available data are listed in the table below. </v>
          </cell>
        </row>
        <row r="77">
          <cell r="B77" t="str">
            <v xml:space="preserve">Within JSON messages (especially for MQTT), the order of the properties may differ in the future, </v>
          </cell>
        </row>
        <row r="78">
          <cell r="B78" t="str">
            <v xml:space="preserve">but the names of the properties are fixed. </v>
          </cell>
        </row>
      </sheetData>
      <sheetData sheetId="2"/>
      <sheetData sheetId="3"/>
      <sheetData sheetId="4"/>
      <sheetData sheetId="5">
        <row r="3">
          <cell r="A3" t="str">
            <v>Machine name</v>
          </cell>
          <cell r="B3" t="str">
            <v>Machine name</v>
          </cell>
          <cell r="C3" t="str">
            <v>MachineName</v>
          </cell>
          <cell r="D3" t="str">
            <v>string
e.g. "SimulatedSys6000"</v>
          </cell>
          <cell r="E3" t="str">
            <v>-</v>
          </cell>
          <cell r="F3" t="str">
            <v>5.0.8</v>
          </cell>
        </row>
        <row r="4">
          <cell r="A4" t="str">
            <v>IP-address</v>
          </cell>
          <cell r="B4" t="str">
            <v>IP-address</v>
          </cell>
          <cell r="C4" t="str">
            <v>IpAddress</v>
          </cell>
          <cell r="D4" t="str">
            <v>string</v>
          </cell>
          <cell r="E4" t="str">
            <v>-</v>
          </cell>
          <cell r="F4" t="str">
            <v>5.0.8</v>
          </cell>
        </row>
        <row r="5">
          <cell r="A5" t="str">
            <v>Application</v>
          </cell>
          <cell r="B5" t="str">
            <v>Topic: {Topic}/Application
Triggered when an application is done</v>
          </cell>
        </row>
        <row r="6">
          <cell r="A6" t="str">
            <v>Application time stamp</v>
          </cell>
          <cell r="B6" t="str">
            <v>Time stamp at end of application</v>
          </cell>
          <cell r="C6" t="str">
            <v>TimeStamp
[Vision]ApplicationTimeStamp</v>
          </cell>
          <cell r="D6" t="str">
            <v>string
e.g. "2021-10-12 08:37:16Z"</v>
          </cell>
          <cell r="E6" t="str">
            <v>-</v>
          </cell>
          <cell r="F6" t="str">
            <v>5.0.8</v>
          </cell>
        </row>
        <row r="7">
          <cell r="A7" t="str">
            <v>Unique-ID</v>
          </cell>
          <cell r="B7" t="str">
            <v>Unique-ID</v>
          </cell>
          <cell r="C7" t="str">
            <v>UniqueId</v>
          </cell>
          <cell r="D7" t="str">
            <v>number</v>
          </cell>
          <cell r="E7" t="str">
            <v>count</v>
          </cell>
          <cell r="F7" t="str">
            <v>5.0.8</v>
          </cell>
        </row>
        <row r="8">
          <cell r="A8" t="str">
            <v>Type / Part ID</v>
          </cell>
          <cell r="B8" t="str">
            <v xml:space="preserve">Type / Part ID
In SYS6000, this is the PartId. It depends on the robot interface, whether there is a useful value. 
In ASC5000, this is sometimes also used as a TypeId. </v>
          </cell>
          <cell r="C8" t="str">
            <v>PartId</v>
          </cell>
          <cell r="D8" t="str">
            <v>string</v>
          </cell>
          <cell r="E8" t="str">
            <v>-</v>
          </cell>
          <cell r="F8" t="str">
            <v>5.0.8</v>
          </cell>
        </row>
        <row r="9">
          <cell r="A9" t="str">
            <v>Material program number</v>
          </cell>
          <cell r="B9" t="str">
            <v>Material program number</v>
          </cell>
          <cell r="C9" t="str">
            <v>ProgramNumber</v>
          </cell>
          <cell r="D9" t="str">
            <v>number</v>
          </cell>
          <cell r="E9" t="str">
            <v>count</v>
          </cell>
          <cell r="F9" t="str">
            <v>5.0.8</v>
          </cell>
        </row>
        <row r="10">
          <cell r="A10" t="str">
            <v>Application Result</v>
          </cell>
          <cell r="B10" t="str">
            <v>Result of application</v>
          </cell>
          <cell r="C10" t="str">
            <v>ApplicationResult</v>
          </cell>
          <cell r="D10" t="str">
            <v>string
e.g. "0"</v>
          </cell>
          <cell r="E10" t="str">
            <v>-</v>
          </cell>
          <cell r="F10" t="str">
            <v>5.0.8</v>
          </cell>
        </row>
        <row r="11">
          <cell r="A11" t="str">
            <v>Target Volume</v>
          </cell>
          <cell r="B11" t="str">
            <v>Set volume in material program</v>
          </cell>
          <cell r="C11" t="str">
            <v>TargetVolume</v>
          </cell>
          <cell r="D11" t="str">
            <v>number</v>
          </cell>
          <cell r="E11" t="str">
            <v>cm³</v>
          </cell>
          <cell r="F11" t="str">
            <v>5.0.8</v>
          </cell>
        </row>
        <row r="12">
          <cell r="A12" t="str">
            <v>Measured Volume</v>
          </cell>
          <cell r="B12" t="str">
            <v>Measured volume</v>
          </cell>
          <cell r="C12" t="str">
            <v>MeasuredVolume</v>
          </cell>
          <cell r="D12" t="str">
            <v>number</v>
          </cell>
          <cell r="E12" t="str">
            <v>cm³</v>
          </cell>
          <cell r="F12" t="str">
            <v>5.0.8</v>
          </cell>
        </row>
        <row r="13">
          <cell r="A13" t="str">
            <v>Volume Deviation</v>
          </cell>
          <cell r="B13" t="str">
            <v>Deviation between dispensed volume and set volume</v>
          </cell>
          <cell r="C13" t="str">
            <v>VolumeDeviation</v>
          </cell>
          <cell r="D13" t="str">
            <v>number</v>
          </cell>
          <cell r="E13" t="str">
            <v>cm³</v>
          </cell>
          <cell r="F13" t="str">
            <v>5.0.8</v>
          </cell>
        </row>
        <row r="14">
          <cell r="A14" t="str">
            <v>Gun open time</v>
          </cell>
          <cell r="B14" t="str">
            <v>Gun open time</v>
          </cell>
          <cell r="C14" t="str">
            <v>ApplTime</v>
          </cell>
          <cell r="D14" t="str">
            <v>number</v>
          </cell>
          <cell r="E14" t="str">
            <v>s</v>
          </cell>
          <cell r="F14" t="str">
            <v>5.0.8</v>
          </cell>
        </row>
        <row r="15">
          <cell r="A15" t="str">
            <v xml:space="preserve">Last Application Total Volume </v>
          </cell>
          <cell r="B15" t="str">
            <v xml:space="preserve">Total volume of the last application </v>
          </cell>
          <cell r="C15" t="str">
            <v>LastVolume</v>
          </cell>
          <cell r="D15" t="str">
            <v>number</v>
          </cell>
          <cell r="E15" t="str">
            <v>cm³</v>
          </cell>
          <cell r="F15" t="str">
            <v>5.0.8</v>
          </cell>
        </row>
        <row r="16">
          <cell r="A16" t="str">
            <v>Last Application Volume Meter 1</v>
          </cell>
          <cell r="B16" t="str">
            <v>Volume of the last application in meter 1</v>
          </cell>
          <cell r="C16" t="str">
            <v>LastVolumeMeter1</v>
          </cell>
          <cell r="D16" t="str">
            <v>number</v>
          </cell>
          <cell r="E16" t="str">
            <v>cm³</v>
          </cell>
          <cell r="F16" t="str">
            <v>5.0.8</v>
          </cell>
        </row>
        <row r="17">
          <cell r="A17" t="str">
            <v>Last Application Volume Meter 2</v>
          </cell>
          <cell r="B17" t="str">
            <v>Volume of the last application in meter 2</v>
          </cell>
          <cell r="C17" t="str">
            <v>LastVolumeMeter2</v>
          </cell>
          <cell r="D17" t="str">
            <v>number</v>
          </cell>
          <cell r="E17" t="str">
            <v>cm³</v>
          </cell>
          <cell r="F17" t="str">
            <v>5.0.8</v>
          </cell>
        </row>
        <row r="18">
          <cell r="A18" t="str">
            <v>Last Application Cycle Time</v>
          </cell>
          <cell r="B18" t="str">
            <v>Total time of the last application in ms</v>
          </cell>
          <cell r="C18" t="str">
            <v>LastCycleTime</v>
          </cell>
          <cell r="D18" t="str">
            <v>number</v>
          </cell>
          <cell r="E18" t="str">
            <v>ms</v>
          </cell>
          <cell r="F18" t="str">
            <v>5.0.8</v>
          </cell>
        </row>
        <row r="19">
          <cell r="A19" t="str">
            <v>Last Application Dispense Time</v>
          </cell>
          <cell r="B19" t="str">
            <v>Valve opening time of the last application in seconds</v>
          </cell>
          <cell r="C19" t="str">
            <v>LastDispenseTime</v>
          </cell>
          <cell r="D19" t="str">
            <v>number</v>
          </cell>
          <cell r="E19" t="str">
            <v>s</v>
          </cell>
          <cell r="F19" t="str">
            <v>5.0.8</v>
          </cell>
        </row>
        <row r="20">
          <cell r="A20" t="str">
            <v>Smart Adjust Used</v>
          </cell>
          <cell r="B20" t="str">
            <v>Indicate whether smart adjust is used or not</v>
          </cell>
          <cell r="C20" t="str">
            <v>SmartAdjustUsed</v>
          </cell>
          <cell r="D20" t="str">
            <v>number</v>
          </cell>
          <cell r="E20" t="str">
            <v>-</v>
          </cell>
          <cell r="F20" t="str">
            <v>5.3.1</v>
          </cell>
        </row>
        <row r="21">
          <cell r="A21" t="str">
            <v>Confirmation Result</v>
          </cell>
          <cell r="B21" t="str">
            <v xml:space="preserve">Part evaluation confirmation result after a bad application.  It depends on the robot interface, whether there is a useful value. </v>
          </cell>
          <cell r="C21" t="str">
            <v>ConfirmationResult</v>
          </cell>
          <cell r="D21" t="str">
            <v>string</v>
          </cell>
          <cell r="E21" t="str">
            <v>-</v>
          </cell>
          <cell r="F21" t="str">
            <v>5.3.1</v>
          </cell>
        </row>
        <row r="22">
          <cell r="A22" t="str">
            <v>Calculated Volume</v>
          </cell>
          <cell r="B22" t="str">
            <v>Volume calculated by flow (without pre-pressures)</v>
          </cell>
          <cell r="C22" t="str">
            <v>CalculatedVolume</v>
          </cell>
          <cell r="D22" t="str">
            <v>number</v>
          </cell>
          <cell r="E22" t="str">
            <v>cm³</v>
          </cell>
          <cell r="F22" t="str">
            <v>5.3.1</v>
          </cell>
        </row>
        <row r="23">
          <cell r="A23" t="str">
            <v>Min Pressure Meter 1</v>
          </cell>
          <cell r="B23" t="str">
            <v>Minimum pressure for meter 1</v>
          </cell>
          <cell r="C23" t="str">
            <v>MinPressure1</v>
          </cell>
          <cell r="D23" t="str">
            <v>number</v>
          </cell>
          <cell r="E23" t="str">
            <v>bar</v>
          </cell>
          <cell r="F23" t="str">
            <v>5.3.1</v>
          </cell>
        </row>
        <row r="24">
          <cell r="A24" t="str">
            <v>Min Pressure Meter 2</v>
          </cell>
          <cell r="B24" t="str">
            <v>Minimum pressure for meter 2</v>
          </cell>
          <cell r="C24" t="str">
            <v>MinPressure2</v>
          </cell>
          <cell r="D24" t="str">
            <v>number</v>
          </cell>
          <cell r="E24" t="str">
            <v>bar</v>
          </cell>
          <cell r="F24" t="str">
            <v>5.3.1</v>
          </cell>
        </row>
        <row r="25">
          <cell r="A25" t="str">
            <v>Max Pressure Meter 1</v>
          </cell>
          <cell r="B25" t="str">
            <v>Maximum pressure for meter 1</v>
          </cell>
          <cell r="C25" t="str">
            <v>MaxPressure1</v>
          </cell>
          <cell r="D25" t="str">
            <v>number</v>
          </cell>
          <cell r="E25" t="str">
            <v>bar</v>
          </cell>
          <cell r="F25" t="str">
            <v>5.0.8</v>
          </cell>
        </row>
        <row r="26">
          <cell r="A26" t="str">
            <v>Max Pressure Meter 2</v>
          </cell>
          <cell r="B26" t="str">
            <v>Maximum pressure for meter 2</v>
          </cell>
          <cell r="C26" t="str">
            <v>MaxPressure2</v>
          </cell>
          <cell r="D26" t="str">
            <v>number</v>
          </cell>
          <cell r="E26" t="str">
            <v>bar</v>
          </cell>
          <cell r="F26" t="str">
            <v>5.0.8</v>
          </cell>
        </row>
        <row r="27">
          <cell r="A27" t="str">
            <v>Average Pressure Meter 1</v>
          </cell>
          <cell r="B27" t="str">
            <v>Average Pressure for meter 1</v>
          </cell>
          <cell r="C27" t="str">
            <v>AveragePressure1</v>
          </cell>
          <cell r="D27" t="str">
            <v>number</v>
          </cell>
          <cell r="E27" t="str">
            <v>bar</v>
          </cell>
          <cell r="F27" t="str">
            <v>5.3.1</v>
          </cell>
        </row>
        <row r="28">
          <cell r="A28" t="str">
            <v>Average Pressure Meter 2</v>
          </cell>
          <cell r="B28" t="str">
            <v>Average Pressure for meter 2</v>
          </cell>
          <cell r="C28" t="str">
            <v>AveragePressure2</v>
          </cell>
          <cell r="D28" t="str">
            <v>number</v>
          </cell>
          <cell r="E28" t="str">
            <v>bar</v>
          </cell>
          <cell r="F28" t="str">
            <v>5.3.1</v>
          </cell>
        </row>
        <row r="29">
          <cell r="A29" t="str">
            <v>Set Prepressure Meter 1</v>
          </cell>
          <cell r="B29" t="str">
            <v>Set PrePressure for meter 1</v>
          </cell>
          <cell r="C29" t="str">
            <v>SetPrePressure1</v>
          </cell>
          <cell r="D29" t="str">
            <v>number</v>
          </cell>
          <cell r="E29" t="str">
            <v>bar</v>
          </cell>
          <cell r="F29" t="str">
            <v>5.3.1</v>
          </cell>
        </row>
        <row r="30">
          <cell r="A30" t="str">
            <v>Set Prepressure Meter 2</v>
          </cell>
          <cell r="B30" t="str">
            <v>Set PrePressure for meter 2</v>
          </cell>
          <cell r="C30" t="str">
            <v>SetPrePressure2</v>
          </cell>
          <cell r="D30" t="str">
            <v>number</v>
          </cell>
          <cell r="E30" t="str">
            <v>bar</v>
          </cell>
          <cell r="F30" t="str">
            <v>5.3.1</v>
          </cell>
        </row>
        <row r="31">
          <cell r="A31" t="str">
            <v>Max Torque Meter 1</v>
          </cell>
          <cell r="B31" t="str">
            <v>Maximum torque for meter 1</v>
          </cell>
          <cell r="C31" t="str">
            <v>MaxTorque1</v>
          </cell>
          <cell r="D31" t="str">
            <v>number</v>
          </cell>
          <cell r="E31" t="str">
            <v>Nm</v>
          </cell>
          <cell r="F31" t="str">
            <v>5.3.1</v>
          </cell>
        </row>
        <row r="32">
          <cell r="A32" t="str">
            <v>Max Torque Meter 2</v>
          </cell>
          <cell r="B32" t="str">
            <v>Maximum torque for meter 2</v>
          </cell>
          <cell r="C32" t="str">
            <v>MaxTorque2</v>
          </cell>
          <cell r="D32" t="str">
            <v>number</v>
          </cell>
          <cell r="E32" t="str">
            <v>Nm</v>
          </cell>
          <cell r="F32" t="str">
            <v>5.3.1</v>
          </cell>
        </row>
        <row r="33">
          <cell r="A33" t="str">
            <v>Average Torque Meter 1</v>
          </cell>
          <cell r="B33" t="str">
            <v>Average torque for meter 1</v>
          </cell>
          <cell r="C33" t="str">
            <v>AverageTorque1</v>
          </cell>
          <cell r="D33" t="str">
            <v>number</v>
          </cell>
          <cell r="E33" t="str">
            <v>Nm</v>
          </cell>
          <cell r="F33" t="str">
            <v>5.3.1</v>
          </cell>
        </row>
        <row r="34">
          <cell r="A34" t="str">
            <v>Average Torque Meter 2</v>
          </cell>
          <cell r="B34" t="str">
            <v>Average torque for meter 2</v>
          </cell>
          <cell r="C34" t="str">
            <v>AverageTorque2</v>
          </cell>
          <cell r="D34" t="str">
            <v>number</v>
          </cell>
          <cell r="E34" t="str">
            <v>Nm</v>
          </cell>
          <cell r="F34" t="str">
            <v>5.3.1</v>
          </cell>
        </row>
        <row r="35">
          <cell r="A35" t="str">
            <v>Active Barrel HPC 1</v>
          </cell>
          <cell r="B35" t="str">
            <v>Active barrel for HPC 1</v>
          </cell>
          <cell r="C35" t="str">
            <v>ActiveBarrel1</v>
          </cell>
          <cell r="D35" t="str">
            <v>number</v>
          </cell>
          <cell r="E35" t="str">
            <v>count</v>
          </cell>
          <cell r="F35" t="str">
            <v>5.3.1</v>
          </cell>
        </row>
        <row r="36">
          <cell r="A36" t="str">
            <v>Active Barrel HPC 2</v>
          </cell>
          <cell r="B36" t="str">
            <v>Active barrel for HPC 2</v>
          </cell>
          <cell r="C36" t="str">
            <v>ActiveBarrel2</v>
          </cell>
          <cell r="D36" t="str">
            <v>number</v>
          </cell>
          <cell r="E36" t="str">
            <v>count</v>
          </cell>
          <cell r="F36" t="str">
            <v>5.3.1</v>
          </cell>
        </row>
        <row r="37">
          <cell r="A37" t="str">
            <v>Spindle Efficiency Meter 1</v>
          </cell>
          <cell r="B37" t="str">
            <v>Spindle efficiency for meter 1</v>
          </cell>
          <cell r="C37" t="str">
            <v>SpindleEfficiencyApplication1</v>
          </cell>
          <cell r="D37" t="str">
            <v>number</v>
          </cell>
          <cell r="E37" t="str">
            <v>%</v>
          </cell>
          <cell r="F37" t="str">
            <v>5.3.1</v>
          </cell>
        </row>
        <row r="38">
          <cell r="A38" t="str">
            <v>Spindle Efficiency Meter 2</v>
          </cell>
          <cell r="B38" t="str">
            <v>Spindle efficiency for meter 2</v>
          </cell>
          <cell r="C38" t="str">
            <v>SpindleEfficiencyApplication2</v>
          </cell>
          <cell r="D38" t="str">
            <v>number</v>
          </cell>
          <cell r="E38" t="str">
            <v>-</v>
          </cell>
          <cell r="F38" t="str">
            <v>5.3.1</v>
          </cell>
        </row>
        <row r="39">
          <cell r="A39" t="str">
            <v>Fill Volume</v>
          </cell>
          <cell r="B39" t="str">
            <v>Fill volume 1</v>
          </cell>
          <cell r="C39" t="str">
            <v>FillVolume</v>
          </cell>
          <cell r="D39" t="str">
            <v>number</v>
          </cell>
          <cell r="E39" t="str">
            <v>cm³</v>
          </cell>
          <cell r="F39" t="str">
            <v>5.3.1</v>
          </cell>
        </row>
        <row r="40">
          <cell r="A40" t="str">
            <v>Fill Volume Meter 2</v>
          </cell>
          <cell r="B40" t="str">
            <v>Fill volume of Meter 2</v>
          </cell>
          <cell r="C40" t="str">
            <v>FillVolume2</v>
          </cell>
          <cell r="D40" t="str">
            <v>number</v>
          </cell>
          <cell r="E40" t="str">
            <v>cm³</v>
          </cell>
          <cell r="F40" t="str">
            <v>5.3.1</v>
          </cell>
        </row>
        <row r="41">
          <cell r="A41" t="str">
            <v>Fill Time</v>
          </cell>
          <cell r="B41" t="str">
            <v>Fill time</v>
          </cell>
          <cell r="C41" t="str">
            <v>FillTime</v>
          </cell>
          <cell r="D41" t="str">
            <v>number</v>
          </cell>
          <cell r="E41" t="str">
            <v>s</v>
          </cell>
          <cell r="F41" t="str">
            <v>5.3.1</v>
          </cell>
        </row>
        <row r="42">
          <cell r="A42" t="str">
            <v>Fill Time Meter 2</v>
          </cell>
          <cell r="B42" t="str">
            <v>Fill time of Meter 2</v>
          </cell>
          <cell r="C42" t="str">
            <v>FillTime2</v>
          </cell>
          <cell r="D42" t="str">
            <v>number</v>
          </cell>
          <cell r="E42" t="str">
            <v>s</v>
          </cell>
          <cell r="F42" t="str">
            <v>5.3.1</v>
          </cell>
        </row>
        <row r="43">
          <cell r="A43" t="str">
            <v>Fill Rate</v>
          </cell>
          <cell r="B43" t="str">
            <v>Fill rate</v>
          </cell>
          <cell r="C43" t="str">
            <v>FillRate</v>
          </cell>
          <cell r="D43" t="str">
            <v>number</v>
          </cell>
          <cell r="E43" t="str">
            <v>cm³/s</v>
          </cell>
          <cell r="F43" t="str">
            <v>5.3.1</v>
          </cell>
        </row>
        <row r="44">
          <cell r="A44" t="str">
            <v>Fill Rate Meter 2</v>
          </cell>
          <cell r="B44" t="str">
            <v>Fill rate of Meter 2</v>
          </cell>
          <cell r="C44" t="str">
            <v>FillRate2</v>
          </cell>
          <cell r="D44" t="str">
            <v>number</v>
          </cell>
          <cell r="E44" t="str">
            <v>cm³/s</v>
          </cell>
          <cell r="F44" t="str">
            <v>5.3.1</v>
          </cell>
        </row>
        <row r="45">
          <cell r="A45" t="str">
            <v>Error Number</v>
          </cell>
          <cell r="B45" t="str">
            <v>Error number of first error occurred during application</v>
          </cell>
          <cell r="C45" t="str">
            <v>ErrorNumber</v>
          </cell>
          <cell r="D45" t="str">
            <v>string</v>
          </cell>
          <cell r="E45" t="str">
            <v>-</v>
          </cell>
          <cell r="F45" t="str">
            <v>5.3.1</v>
          </cell>
        </row>
        <row r="46">
          <cell r="A46" t="str">
            <v>Battery Id</v>
          </cell>
          <cell r="B46" t="str">
            <v>Battery Id</v>
          </cell>
          <cell r="C46" t="str">
            <v>BatteryId</v>
          </cell>
          <cell r="D46" t="str">
            <v>string</v>
          </cell>
          <cell r="E46" t="str">
            <v>-</v>
          </cell>
          <cell r="F46" t="str">
            <v>5.3.1</v>
          </cell>
        </row>
        <row r="47">
          <cell r="A47" t="str">
            <v>Module Number</v>
          </cell>
          <cell r="B47" t="str">
            <v>Module Number</v>
          </cell>
          <cell r="C47" t="str">
            <v>ModuleNumber</v>
          </cell>
          <cell r="D47" t="str">
            <v>number</v>
          </cell>
          <cell r="E47" t="str">
            <v>count</v>
          </cell>
          <cell r="F47" t="str">
            <v>5.3.1</v>
          </cell>
        </row>
        <row r="48">
          <cell r="A48" t="str">
            <v>Shortest Bead Time</v>
          </cell>
          <cell r="B48" t="str">
            <v>Time of shortest bead applied</v>
          </cell>
          <cell r="C48" t="str">
            <v>ShortestBeadTime</v>
          </cell>
          <cell r="D48" t="str">
            <v>number</v>
          </cell>
          <cell r="E48" t="str">
            <v>ms</v>
          </cell>
          <cell r="F48" t="str">
            <v>5.3.1</v>
          </cell>
        </row>
        <row r="49">
          <cell r="A49" t="str">
            <v>Compression Factor 1</v>
          </cell>
          <cell r="B49" t="str">
            <v>Last detected air bubble of meter 1 as ccm</v>
          </cell>
          <cell r="C49" t="str">
            <v>CompressionFactor1</v>
          </cell>
          <cell r="D49" t="str">
            <v>number</v>
          </cell>
          <cell r="E49" t="str">
            <v>cm³</v>
          </cell>
          <cell r="F49" t="str">
            <v>5.3.1</v>
          </cell>
        </row>
        <row r="50">
          <cell r="A50" t="str">
            <v>Compression Factor 2</v>
          </cell>
          <cell r="B50" t="str">
            <v>Last detected air bubble of meter 2 as ccm</v>
          </cell>
          <cell r="C50" t="str">
            <v>CompressionFactor2</v>
          </cell>
          <cell r="D50" t="str">
            <v>number</v>
          </cell>
          <cell r="E50" t="str">
            <v>cm³</v>
          </cell>
          <cell r="F50" t="str">
            <v>5.3.1</v>
          </cell>
        </row>
        <row r="51">
          <cell r="A51" t="str">
            <v>Visco correction factor Meter1</v>
          </cell>
          <cell r="B51" t="str">
            <v>Visco correction factor of Meter1 used for the automatic adaptation of Pre-Pressure</v>
          </cell>
          <cell r="C51" t="str">
            <v>ViCofMeter1</v>
          </cell>
          <cell r="D51" t="str">
            <v>number</v>
          </cell>
          <cell r="E51" t="str">
            <v>-</v>
          </cell>
          <cell r="F51" t="str">
            <v>5.3.1</v>
          </cell>
        </row>
        <row r="52">
          <cell r="A52" t="str">
            <v>Visco correction factor Meter2</v>
          </cell>
          <cell r="B52" t="str">
            <v>Visco correction factor of Meter2 used for the automatic adaptation of Pre-Pressure</v>
          </cell>
          <cell r="C52" t="str">
            <v>ViCofMeter2</v>
          </cell>
          <cell r="D52" t="str">
            <v>number</v>
          </cell>
          <cell r="E52" t="str">
            <v>-</v>
          </cell>
          <cell r="F52" t="str">
            <v>5.3.1</v>
          </cell>
        </row>
        <row r="53">
          <cell r="A53" t="str">
            <v>Volume correction factor Meter1</v>
          </cell>
          <cell r="B53" t="str">
            <v>Volume correction factor of Meter1 used for the automatic adaptation of Pre-Pressure</v>
          </cell>
          <cell r="C53" t="str">
            <v>VoCofMeter1</v>
          </cell>
          <cell r="D53" t="str">
            <v>number</v>
          </cell>
          <cell r="E53" t="str">
            <v>-</v>
          </cell>
          <cell r="F53" t="str">
            <v>5.3.1</v>
          </cell>
        </row>
        <row r="54">
          <cell r="A54" t="str">
            <v>Volume correction factor Meter2</v>
          </cell>
          <cell r="B54" t="str">
            <v>Volume correction factor of Meter2 used for the automatic adaptation of Pre-Pressure</v>
          </cell>
          <cell r="C54" t="str">
            <v>VoCofMeter2</v>
          </cell>
          <cell r="D54" t="str">
            <v>number</v>
          </cell>
          <cell r="E54" t="str">
            <v>-</v>
          </cell>
          <cell r="F54" t="str">
            <v>5.3.1</v>
          </cell>
        </row>
        <row r="55">
          <cell r="A55" t="str">
            <v>Applicator Opening Time 1</v>
          </cell>
          <cell r="B55" t="str">
            <v>Opening time of Applicator 1</v>
          </cell>
          <cell r="C55" t="str">
            <v>ApplicatorOpeningTime1</v>
          </cell>
          <cell r="D55" t="str">
            <v>number</v>
          </cell>
          <cell r="E55" t="str">
            <v>ms</v>
          </cell>
          <cell r="F55" t="str">
            <v>5.3.1</v>
          </cell>
        </row>
        <row r="56">
          <cell r="A56" t="str">
            <v>Applicator Opening Time 2</v>
          </cell>
          <cell r="B56" t="str">
            <v>Opening time of Applicator 2</v>
          </cell>
          <cell r="C56" t="str">
            <v>ApplicatorOpeningTime2</v>
          </cell>
          <cell r="D56" t="str">
            <v>number</v>
          </cell>
          <cell r="E56" t="str">
            <v>ms</v>
          </cell>
          <cell r="F56" t="str">
            <v>5.3.1</v>
          </cell>
        </row>
        <row r="57">
          <cell r="A57" t="str">
            <v>Applicator Closing Time 1</v>
          </cell>
          <cell r="B57" t="str">
            <v>Closing time of Applicator 1</v>
          </cell>
          <cell r="C57" t="str">
            <v>ApplicatorClosingTime1</v>
          </cell>
          <cell r="D57" t="str">
            <v>number</v>
          </cell>
          <cell r="E57" t="str">
            <v>ms</v>
          </cell>
          <cell r="F57" t="str">
            <v>5.3.1</v>
          </cell>
        </row>
        <row r="58">
          <cell r="A58" t="str">
            <v>Applicator Closing Time 2</v>
          </cell>
          <cell r="B58" t="str">
            <v>Closing time of Applicator 2</v>
          </cell>
          <cell r="C58" t="str">
            <v>ApplicatorClosingTime2</v>
          </cell>
          <cell r="D58" t="str">
            <v>number</v>
          </cell>
          <cell r="E58" t="str">
            <v>ms</v>
          </cell>
          <cell r="F58" t="str">
            <v>5.3.1</v>
          </cell>
        </row>
        <row r="59">
          <cell r="A59" t="str">
            <v>Minimum Mix Ratio</v>
          </cell>
          <cell r="B59" t="str">
            <v>Minimum value of mix ratio of a 2K system measured during an application.</v>
          </cell>
          <cell r="C59" t="str">
            <v>MixRatioMinimum</v>
          </cell>
          <cell r="D59" t="str">
            <v>double</v>
          </cell>
          <cell r="E59" t="str">
            <v>-</v>
          </cell>
          <cell r="F59" t="str">
            <v>5.3.1</v>
          </cell>
        </row>
        <row r="60">
          <cell r="A60" t="str">
            <v>Maximum Mix Ratio</v>
          </cell>
          <cell r="B60" t="str">
            <v>Maximum value of mix ratio of a 2K system measured during an application.</v>
          </cell>
          <cell r="C60" t="str">
            <v>MixRatioMaximum</v>
          </cell>
          <cell r="D60" t="str">
            <v>number</v>
          </cell>
          <cell r="E60" t="str">
            <v>-</v>
          </cell>
          <cell r="F60" t="str">
            <v>5.3.1</v>
          </cell>
        </row>
        <row r="61">
          <cell r="A61" t="str">
            <v>Controlled Applicator Closing Time</v>
          </cell>
          <cell r="B61" t="str">
            <v>Longest closing time of controlled applicator during application</v>
          </cell>
          <cell r="C61" t="str">
            <v>CAClosingTime</v>
          </cell>
          <cell r="D61" t="str">
            <v>number</v>
          </cell>
          <cell r="E61" t="str">
            <v>ms</v>
          </cell>
          <cell r="F61" t="str">
            <v>5.3.1</v>
          </cell>
        </row>
        <row r="62">
          <cell r="A62" t="str">
            <v>Controlled Applicator Opening Time</v>
          </cell>
          <cell r="B62" t="str">
            <v>Longest opening time of controlled applicator during application</v>
          </cell>
          <cell r="C62" t="str">
            <v>CAOpeningTime</v>
          </cell>
          <cell r="D62" t="str">
            <v>number</v>
          </cell>
          <cell r="E62" t="str">
            <v>ms</v>
          </cell>
          <cell r="F62" t="str">
            <v>5.3.1</v>
          </cell>
        </row>
        <row r="63">
          <cell r="A63" t="str">
            <v>Controlled Applicator Visco Factor Start</v>
          </cell>
          <cell r="B63" t="str">
            <v>Visco Correction of Controlled Applicator at the begining of an applicaiton</v>
          </cell>
          <cell r="C63" t="str">
            <v>CAViscoFactor_Start</v>
          </cell>
          <cell r="D63" t="str">
            <v>number</v>
          </cell>
          <cell r="E63" t="str">
            <v>-</v>
          </cell>
          <cell r="F63" t="str">
            <v>5.3.1</v>
          </cell>
        </row>
        <row r="64">
          <cell r="A64" t="str">
            <v>Controlled Applicator Visco Factor End</v>
          </cell>
          <cell r="B64" t="str">
            <v>Visco Correction of Controlled Applicator at the end of an applicaiton</v>
          </cell>
          <cell r="C64" t="str">
            <v>CAViscoFactor_End</v>
          </cell>
          <cell r="D64" t="str">
            <v>number</v>
          </cell>
          <cell r="E64" t="str">
            <v>-</v>
          </cell>
          <cell r="F64" t="str">
            <v>5.3.1</v>
          </cell>
        </row>
        <row r="65">
          <cell r="A65" t="str">
            <v>Controlled Applicator Nozzle Contact Max Ramp Appl</v>
          </cell>
          <cell r="B65" t="str">
            <v>Maximum difference measured between calculated and measured pressure at nozzle during application.</v>
          </cell>
          <cell r="C65" t="str">
            <v>CANozzleContactMaxRampAppl</v>
          </cell>
          <cell r="D65" t="str">
            <v>number</v>
          </cell>
          <cell r="E65" t="str">
            <v>-</v>
          </cell>
          <cell r="F65" t="str">
            <v>5.3.1</v>
          </cell>
        </row>
        <row r="66">
          <cell r="A66" t="str">
            <v>Minimum Air Swirl</v>
          </cell>
          <cell r="B66" t="str">
            <v>Minimum used target value for air swirl</v>
          </cell>
          <cell r="C66" t="str">
            <v>MinAirSwirl</v>
          </cell>
          <cell r="D66" t="str">
            <v>number</v>
          </cell>
          <cell r="E66" t="str">
            <v>-</v>
          </cell>
          <cell r="F66" t="str">
            <v>5.3.1</v>
          </cell>
        </row>
        <row r="67">
          <cell r="A67" t="str">
            <v>Maximum Air Swirl</v>
          </cell>
          <cell r="B67" t="str">
            <v>Maximum used target value for air swirl</v>
          </cell>
          <cell r="C67" t="str">
            <v>MaxAirSwirl</v>
          </cell>
          <cell r="D67" t="str">
            <v>number</v>
          </cell>
          <cell r="E67" t="str">
            <v>-</v>
          </cell>
          <cell r="F67" t="str">
            <v>5.3.1</v>
          </cell>
        </row>
        <row r="68">
          <cell r="A68" t="str">
            <v>MinAirSwirl Feedback</v>
          </cell>
          <cell r="B68" t="str">
            <v>Minimum measured value from air swirl feedback sensor</v>
          </cell>
          <cell r="C68" t="str">
            <v>MinAirSwirlFeedback</v>
          </cell>
          <cell r="D68" t="str">
            <v>number</v>
          </cell>
          <cell r="E68" t="str">
            <v>-</v>
          </cell>
          <cell r="F68" t="str">
            <v>5.3.1</v>
          </cell>
        </row>
        <row r="69">
          <cell r="A69" t="str">
            <v>MaxAirSwirl Feedback</v>
          </cell>
          <cell r="B69" t="str">
            <v>Maximum measured value from air swirl feedback sensor</v>
          </cell>
          <cell r="C69" t="str">
            <v>MaxAirSwirlFeedback</v>
          </cell>
          <cell r="D69" t="str">
            <v>number</v>
          </cell>
          <cell r="E69" t="str">
            <v>-</v>
          </cell>
          <cell r="F69" t="str">
            <v>5.3.1</v>
          </cell>
        </row>
        <row r="70">
          <cell r="A70" t="str">
            <v>ErrorNumberMatProgram Param</v>
          </cell>
          <cell r="B70" t="str">
            <v>Parameter Table number when error occured during an application. This is related to Error Number.</v>
          </cell>
          <cell r="C70" t="str">
            <v>ErrorNumberMatProgramParam</v>
          </cell>
          <cell r="D70" t="str">
            <v>number</v>
          </cell>
          <cell r="E70" t="str">
            <v>-</v>
          </cell>
          <cell r="F70" t="str">
            <v>5.3.1</v>
          </cell>
        </row>
        <row r="71">
          <cell r="A71" t="str">
            <v>ErrorNumberMatBead Number</v>
          </cell>
          <cell r="B71" t="str">
            <v>Bead number when error occured during an application. This is related to Error Number.</v>
          </cell>
          <cell r="C71" t="str">
            <v>ErrorNumberMatBeadNumber</v>
          </cell>
          <cell r="D71" t="str">
            <v>number</v>
          </cell>
          <cell r="E71" t="str">
            <v>-</v>
          </cell>
          <cell r="F71" t="str">
            <v>5.3.1</v>
          </cell>
        </row>
        <row r="72">
          <cell r="A72" t="str">
            <v>Mix Ratio</v>
          </cell>
          <cell r="B72" t="str">
            <v xml:space="preserve">Current mixing ratio based on material flow </v>
          </cell>
          <cell r="C72" t="str">
            <v>MixRatio</v>
          </cell>
          <cell r="D72" t="str">
            <v>double</v>
          </cell>
          <cell r="E72" t="str">
            <v>-</v>
          </cell>
          <cell r="F72" t="str">
            <v>6.0</v>
          </cell>
        </row>
        <row r="73">
          <cell r="A73" t="str">
            <v>Temperature of the selected heating zone</v>
          </cell>
          <cell r="B73" t="str">
            <v>Temperature of the selected heating zone</v>
          </cell>
          <cell r="C73" t="str">
            <v>TempLastHeatZone</v>
          </cell>
          <cell r="D73" t="str">
            <v>number</v>
          </cell>
          <cell r="E73" t="str">
            <v>grad C</v>
          </cell>
          <cell r="F73" t="str">
            <v>6.0</v>
          </cell>
        </row>
        <row r="74">
          <cell r="A74" t="str">
            <v>Target potting time 1C</v>
          </cell>
          <cell r="B74" t="str">
            <v>Target potting time 1C</v>
          </cell>
          <cell r="C74" t="str">
            <v>TargetPotLife1C</v>
          </cell>
          <cell r="D74" t="str">
            <v>number</v>
          </cell>
          <cell r="E74" t="str">
            <v>Min</v>
          </cell>
          <cell r="F74" t="str">
            <v>6.0</v>
          </cell>
        </row>
        <row r="75">
          <cell r="A75" t="str">
            <v>Target potting time 2C</v>
          </cell>
          <cell r="B75" t="str">
            <v>Target potting time 2C</v>
          </cell>
          <cell r="C75" t="str">
            <v>TargetPotLife2C</v>
          </cell>
          <cell r="D75" t="str">
            <v>number</v>
          </cell>
          <cell r="E75" t="str">
            <v>Min</v>
          </cell>
          <cell r="F75" t="str">
            <v>6.0</v>
          </cell>
        </row>
        <row r="76">
          <cell r="A76" t="str">
            <v>Potting time of 1 component</v>
          </cell>
          <cell r="B76" t="str">
            <v>Potting time of 1 component</v>
          </cell>
          <cell r="C76" t="str">
            <v>RemainingPotLife1C</v>
          </cell>
          <cell r="D76" t="str">
            <v>number</v>
          </cell>
          <cell r="E76" t="str">
            <v>s</v>
          </cell>
          <cell r="F76" t="str">
            <v>6.0</v>
          </cell>
        </row>
        <row r="77">
          <cell r="A77" t="str">
            <v>Potting time of 2 component</v>
          </cell>
          <cell r="B77" t="str">
            <v>Potting time of 2 component</v>
          </cell>
          <cell r="C77" t="str">
            <v>RemainingPotLife2C</v>
          </cell>
          <cell r="D77" t="str">
            <v>number</v>
          </cell>
          <cell r="E77" t="str">
            <v>s</v>
          </cell>
          <cell r="F77" t="str">
            <v>6.0</v>
          </cell>
        </row>
        <row r="78">
          <cell r="A78" t="str">
            <v>Mixer status</v>
          </cell>
          <cell r="B78" t="str">
            <v>Mixer status</v>
          </cell>
          <cell r="C78" t="str">
            <v>MixerStatus</v>
          </cell>
          <cell r="D78" t="str">
            <v>string</v>
          </cell>
          <cell r="F78" t="str">
            <v>6.0</v>
          </cell>
        </row>
        <row r="79">
          <cell r="A79" t="str">
            <v>Target Mix Ratio</v>
          </cell>
          <cell r="B79" t="str">
            <v>Target Mix Ratio</v>
          </cell>
          <cell r="C79" t="str">
            <v>TargetMixRatio</v>
          </cell>
          <cell r="D79" t="str">
            <v>number</v>
          </cell>
          <cell r="F79" t="str">
            <v>6.0</v>
          </cell>
        </row>
        <row r="80">
          <cell r="A80" t="str">
            <v>Barrel Data</v>
          </cell>
        </row>
        <row r="81">
          <cell r="A81" t="str">
            <v>Hpc 1 Active Barrel Material</v>
          </cell>
          <cell r="B81" t="str">
            <v>Hpc 1 Active Barrel Material</v>
          </cell>
          <cell r="C81" t="str">
            <v>ActiveBarrel</v>
          </cell>
          <cell r="D81" t="str">
            <v>string</v>
          </cell>
          <cell r="E81" t="str">
            <v>-</v>
          </cell>
          <cell r="F81" t="str">
            <v>6.0</v>
          </cell>
        </row>
        <row r="82">
          <cell r="A82" t="str">
            <v>Hpc 2 Active Barrel Material</v>
          </cell>
          <cell r="B82" t="str">
            <v>Hpc 2 Active Barrel Material</v>
          </cell>
          <cell r="C82" t="str">
            <v>ActiveBarrell</v>
          </cell>
          <cell r="D82" t="str">
            <v>string</v>
          </cell>
          <cell r="E82" t="str">
            <v>-</v>
          </cell>
          <cell r="F82" t="str">
            <v>6.0</v>
          </cell>
        </row>
        <row r="83">
          <cell r="A83" t="str">
            <v>Hpc 1 Active Barrel Charge</v>
          </cell>
          <cell r="B83" t="str">
            <v>Hpc 1 Active Barrel Charge</v>
          </cell>
          <cell r="C83" t="str">
            <v>Charge</v>
          </cell>
          <cell r="D83" t="str">
            <v>string</v>
          </cell>
          <cell r="E83" t="str">
            <v>-</v>
          </cell>
          <cell r="F83" t="str">
            <v>6.0</v>
          </cell>
        </row>
        <row r="84">
          <cell r="A84" t="str">
            <v>Hpc 2 Active Barrel Charge</v>
          </cell>
          <cell r="B84" t="str">
            <v>Hpc 2 Active Barrel Charge</v>
          </cell>
          <cell r="C84" t="str">
            <v>Charge</v>
          </cell>
          <cell r="D84" t="str">
            <v>string</v>
          </cell>
          <cell r="E84" t="str">
            <v>-</v>
          </cell>
          <cell r="F84" t="str">
            <v>6.0</v>
          </cell>
        </row>
        <row r="85">
          <cell r="A85" t="str">
            <v>Hpc 1 Active Barrel Expiration Date</v>
          </cell>
          <cell r="B85" t="str">
            <v>Hpc 1 Active Barrel Expiration Date</v>
          </cell>
          <cell r="C85" t="str">
            <v>ExpirationDate</v>
          </cell>
          <cell r="D85" t="str">
            <v>string</v>
          </cell>
          <cell r="E85" t="str">
            <v>-</v>
          </cell>
          <cell r="F85" t="str">
            <v>6.0</v>
          </cell>
        </row>
        <row r="86">
          <cell r="A86" t="str">
            <v>Hpc 2 Active Barrel Expiration Date</v>
          </cell>
          <cell r="B86" t="str">
            <v>Hpc 2 Active Barrel Expiration Date</v>
          </cell>
          <cell r="C86" t="str">
            <v>ExpirationDate</v>
          </cell>
          <cell r="D86" t="str">
            <v>string</v>
          </cell>
          <cell r="E86" t="str">
            <v>-</v>
          </cell>
          <cell r="F86" t="str">
            <v>6.0</v>
          </cell>
        </row>
        <row r="87">
          <cell r="A87" t="str">
            <v>Hpc 1 Active Barrel Install Date</v>
          </cell>
          <cell r="B87" t="str">
            <v>Installation date of active barrel of HPC 1</v>
          </cell>
          <cell r="C87" t="str">
            <v>InstallDate</v>
          </cell>
          <cell r="D87" t="str">
            <v>string</v>
          </cell>
          <cell r="E87" t="str">
            <v>-</v>
          </cell>
          <cell r="F87" t="str">
            <v>6.0</v>
          </cell>
        </row>
        <row r="88">
          <cell r="A88" t="str">
            <v>Hpc 1 Active Barrel Install Date</v>
          </cell>
          <cell r="B88" t="str">
            <v>Installation date of active barrel of HPC 2</v>
          </cell>
          <cell r="C88" t="str">
            <v>InstallDate</v>
          </cell>
          <cell r="D88" t="str">
            <v>string</v>
          </cell>
          <cell r="E88" t="str">
            <v>-</v>
          </cell>
          <cell r="F88" t="str">
            <v>6.0</v>
          </cell>
        </row>
        <row r="89">
          <cell r="A89" t="str">
            <v>Hpc 1 Active Barrel Package Number</v>
          </cell>
          <cell r="B89" t="str">
            <v>Package number of active barrel of HPC 1</v>
          </cell>
          <cell r="C89" t="str">
            <v>PackageNumber</v>
          </cell>
          <cell r="D89" t="str">
            <v>string</v>
          </cell>
          <cell r="E89" t="str">
            <v>-</v>
          </cell>
          <cell r="F89" t="str">
            <v>6.0</v>
          </cell>
        </row>
        <row r="90">
          <cell r="A90" t="str">
            <v>Hpc 2 Active Barrel Package Number</v>
          </cell>
          <cell r="B90" t="str">
            <v>Package number of active barrel of HPC 2</v>
          </cell>
          <cell r="C90" t="str">
            <v>PackageNumber</v>
          </cell>
          <cell r="D90" t="str">
            <v>string</v>
          </cell>
          <cell r="E90" t="str">
            <v>-</v>
          </cell>
          <cell r="F90" t="str">
            <v>6.0</v>
          </cell>
        </row>
        <row r="91">
          <cell r="A91" t="str">
            <v>SingleBead</v>
          </cell>
        </row>
        <row r="92">
          <cell r="A92" t="str">
            <v>Beads Number</v>
          </cell>
          <cell r="B92" t="str">
            <v>Number of beads</v>
          </cell>
          <cell r="C92" t="str">
            <v>BeadCount</v>
          </cell>
          <cell r="D92" t="str">
            <v>number</v>
          </cell>
          <cell r="E92" t="str">
            <v>count</v>
          </cell>
          <cell r="F92" t="str">
            <v>5.0.8</v>
          </cell>
        </row>
        <row r="93">
          <cell r="A93" t="str">
            <v>Bead names</v>
          </cell>
          <cell r="B93" t="str">
            <v>Bead name</v>
          </cell>
          <cell r="C93" t="str">
            <v>BeadName</v>
          </cell>
          <cell r="D93" t="str">
            <v>string</v>
          </cell>
          <cell r="E93" t="str">
            <v>-</v>
          </cell>
          <cell r="F93" t="str">
            <v>5.0.8</v>
          </cell>
        </row>
        <row r="94">
          <cell r="A94" t="str">
            <v>Bead Numbers Array</v>
          </cell>
          <cell r="B94" t="str">
            <v>Bead number calculated from array position using BeadCount</v>
          </cell>
          <cell r="C94" t="str">
            <v>BeadNumber</v>
          </cell>
          <cell r="D94" t="str">
            <v>number</v>
          </cell>
          <cell r="E94" t="str">
            <v>count</v>
          </cell>
          <cell r="F94" t="str">
            <v>5.0.8</v>
          </cell>
        </row>
        <row r="95">
          <cell r="A95" t="str">
            <v>Bead Results</v>
          </cell>
          <cell r="B95" t="str">
            <v>Array of single bead application results. 
Depending upon the customer requirement each value can be extracted in derived data logic.</v>
          </cell>
          <cell r="C95" t="str">
            <v>Result</v>
          </cell>
          <cell r="D95" t="str">
            <v>string</v>
          </cell>
          <cell r="E95" t="str">
            <v>cm³</v>
          </cell>
          <cell r="F95" t="str">
            <v>5.0.8</v>
          </cell>
        </row>
        <row r="96">
          <cell r="A96" t="str">
            <v>Bead Measured Volumes</v>
          </cell>
          <cell r="B96" t="str">
            <v>Array of single bead application volumes.
Depending upon the customer requirement each value can be extracted in derived data logic.</v>
          </cell>
          <cell r="C96" t="str">
            <v>AppliedVolume</v>
          </cell>
          <cell r="D96" t="str">
            <v>number</v>
          </cell>
          <cell r="E96" t="str">
            <v>cm³</v>
          </cell>
          <cell r="F96" t="str">
            <v>5.0.8</v>
          </cell>
        </row>
        <row r="97">
          <cell r="A97" t="str">
            <v>Bead Target Volume</v>
          </cell>
          <cell r="B97" t="str">
            <v>Array of single bead target volumes.
Depending upon the customer requirement each value can be extracted in derived data logic.</v>
          </cell>
          <cell r="C97" t="str">
            <v>TargetVolume</v>
          </cell>
          <cell r="D97" t="str">
            <v>number</v>
          </cell>
          <cell r="E97" t="str">
            <v>cm³</v>
          </cell>
          <cell r="F97" t="str">
            <v>5.0.8</v>
          </cell>
        </row>
        <row r="98">
          <cell r="A98" t="str">
            <v>Bead Lower Tolerances</v>
          </cell>
          <cell r="B98" t="str">
            <v>Array of single bead volume lower tolerance.
Depending upon the customer requirement lower limit can be calculated in derived data logic.
Also value of each single bead can be extracted.</v>
          </cell>
          <cell r="C98" t="str">
            <v>LowerLimit</v>
          </cell>
          <cell r="D98" t="str">
            <v>number</v>
          </cell>
          <cell r="E98" t="str">
            <v>cm³</v>
          </cell>
          <cell r="F98" t="str">
            <v>5.0.8</v>
          </cell>
        </row>
        <row r="99">
          <cell r="A99" t="str">
            <v>Bead Upper Tolerances</v>
          </cell>
          <cell r="B99" t="str">
            <v>Array of single bead volume upper tolerance.
Depending upon the customer requirement each upper limit can be calculated in derived data logic.
Also value of each single bead can be extracted.</v>
          </cell>
          <cell r="C99" t="str">
            <v>UpperLimit</v>
          </cell>
          <cell r="D99" t="str">
            <v>number</v>
          </cell>
          <cell r="E99" t="str">
            <v>cm³</v>
          </cell>
          <cell r="F99" t="str">
            <v>5.0.8</v>
          </cell>
        </row>
        <row r="100">
          <cell r="A100" t="str">
            <v>Bead Application Times</v>
          </cell>
          <cell r="B100" t="str">
            <v>Array of single bead application times.
Depending upon the customer requirement each value can be extracted in derived data logic.</v>
          </cell>
          <cell r="C100" t="str">
            <v>ApplicationTime</v>
          </cell>
          <cell r="D100" t="str">
            <v>number</v>
          </cell>
          <cell r="E100" t="str">
            <v>s</v>
          </cell>
          <cell r="F100" t="str">
            <v>5.0.8</v>
          </cell>
        </row>
        <row r="115">
          <cell r="A115" t="str">
            <v>BarrelChange</v>
          </cell>
          <cell r="B115" t="str">
            <v>Topic: {Topic}/BarrelChange
Triggered when a barrel change is finished (system bar code scanner must be installed and enabled).</v>
          </cell>
        </row>
        <row r="116">
          <cell r="A116" t="str">
            <v>Barrel Change Unique-Id</v>
          </cell>
          <cell r="B116" t="str">
            <v>Barrel change unique id</v>
          </cell>
          <cell r="C116" t="str">
            <v>UniqueId</v>
          </cell>
          <cell r="D116" t="str">
            <v>number</v>
          </cell>
          <cell r="E116" t="str">
            <v>count</v>
          </cell>
          <cell r="F116" t="str">
            <v>5.0.8</v>
          </cell>
        </row>
        <row r="117">
          <cell r="A117" t="str">
            <v>Barrel Change Date Time</v>
          </cell>
          <cell r="B117" t="str">
            <v>Timestamp of barrel change event</v>
          </cell>
          <cell r="C117" t="str">
            <v>TimeStamp</v>
          </cell>
          <cell r="D117" t="str">
            <v>string
e.g. "2021-10-12 08:37:16Z"</v>
          </cell>
          <cell r="E117" t="str">
            <v>-</v>
          </cell>
          <cell r="F117" t="str">
            <v>5.0.8</v>
          </cell>
        </row>
        <row r="118">
          <cell r="A118" t="str">
            <v>Barrel Change Charge</v>
          </cell>
          <cell r="B118" t="str">
            <v>Charge number</v>
          </cell>
          <cell r="C118" t="str">
            <v>Charge</v>
          </cell>
          <cell r="D118" t="str">
            <v>string</v>
          </cell>
          <cell r="E118" t="str">
            <v>-</v>
          </cell>
          <cell r="F118" t="str">
            <v>5.0.8</v>
          </cell>
        </row>
        <row r="119">
          <cell r="A119" t="str">
            <v>Barrel Change Barrel</v>
          </cell>
          <cell r="B119" t="str">
            <v>Barrel number</v>
          </cell>
          <cell r="C119" t="str">
            <v>Barrel</v>
          </cell>
          <cell r="D119" t="str">
            <v>int</v>
          </cell>
          <cell r="E119" t="str">
            <v>count</v>
          </cell>
          <cell r="F119" t="str">
            <v>5.0.8</v>
          </cell>
        </row>
        <row r="120">
          <cell r="A120" t="str">
            <v>Barrel Change Material</v>
          </cell>
          <cell r="B120" t="str">
            <v>Adhesive material used</v>
          </cell>
          <cell r="C120" t="str">
            <v>Material</v>
          </cell>
          <cell r="D120" t="str">
            <v>string
e.g. "PVC"</v>
          </cell>
          <cell r="E120" t="str">
            <v>-</v>
          </cell>
          <cell r="F120" t="str">
            <v>5.0.8</v>
          </cell>
        </row>
        <row r="121">
          <cell r="A121" t="str">
            <v>Barrel Change Expiration Date</v>
          </cell>
          <cell r="B121" t="str">
            <v>Expiration date of material</v>
          </cell>
          <cell r="C121" t="str">
            <v>ExpirationDate</v>
          </cell>
          <cell r="D121" t="str">
            <v>string
e.g. "18.08.2022 13:06:27"</v>
          </cell>
          <cell r="E121" t="str">
            <v>-</v>
          </cell>
          <cell r="F121" t="str">
            <v>5.0.8</v>
          </cell>
        </row>
        <row r="122">
          <cell r="A122" t="str">
            <v>Barrel Change Packnum</v>
          </cell>
          <cell r="B122" t="str">
            <v>Package number</v>
          </cell>
          <cell r="C122" t="str">
            <v>PackageNumber</v>
          </cell>
          <cell r="D122" t="str">
            <v>string</v>
          </cell>
          <cell r="E122" t="str">
            <v>-</v>
          </cell>
          <cell r="F122" t="str">
            <v>5.0.8</v>
          </cell>
        </row>
        <row r="123">
          <cell r="A123" t="str">
            <v>Barrel Change User Name</v>
          </cell>
          <cell r="B123" t="str">
            <v xml:space="preserve">User name during barrel change. </v>
          </cell>
          <cell r="C123" t="str">
            <v>UserName</v>
          </cell>
          <cell r="D123" t="str">
            <v>string</v>
          </cell>
          <cell r="E123" t="str">
            <v>-</v>
          </cell>
          <cell r="F123" t="str">
            <v>5.0.8</v>
          </cell>
        </row>
        <row r="124">
          <cell r="A124" t="str">
            <v>Barrel Change Hpc</v>
          </cell>
          <cell r="B124" t="str">
            <v>HPC (Heating Pump Cabinet) number</v>
          </cell>
          <cell r="C124" t="str">
            <v>HPC</v>
          </cell>
          <cell r="D124" t="str">
            <v>int</v>
          </cell>
          <cell r="E124" t="str">
            <v>count</v>
          </cell>
          <cell r="F124" t="str">
            <v>5.0.8</v>
          </cell>
        </row>
        <row r="125">
          <cell r="A125" t="str">
            <v>Parameter Change</v>
          </cell>
          <cell r="B125" t="str">
            <v>Topic: {Topic}/ParameterChange
Triggered when a parameter is changed via Visu.</v>
          </cell>
        </row>
        <row r="126">
          <cell r="A126" t="str">
            <v>Parameter Change Unique-Id</v>
          </cell>
          <cell r="B126" t="str">
            <v xml:space="preserve">UniqueId of parameter change </v>
          </cell>
          <cell r="C126" t="str">
            <v>UniqueId</v>
          </cell>
          <cell r="D126" t="str">
            <v>number</v>
          </cell>
          <cell r="E126" t="str">
            <v>count</v>
          </cell>
          <cell r="F126" t="str">
            <v>5.0.8</v>
          </cell>
        </row>
        <row r="127">
          <cell r="A127" t="str">
            <v>Parameter Change Date Time</v>
          </cell>
          <cell r="B127" t="str">
            <v>Timestamp of parameter change</v>
          </cell>
          <cell r="C127" t="str">
            <v>TimeStamp</v>
          </cell>
          <cell r="D127" t="str">
            <v>string
e.g. "2021-10-12 08:37:16Z"</v>
          </cell>
          <cell r="E127" t="str">
            <v>-</v>
          </cell>
          <cell r="F127" t="str">
            <v>5.0.8</v>
          </cell>
        </row>
        <row r="128">
          <cell r="A128" t="str">
            <v>Localized Modification Location</v>
          </cell>
          <cell r="B128" t="str">
            <v>This is derived from the following xparms 
1.statistics.mapping.modificationLocationData
2. LanguageCode
3.statistics.mapping.modificationPara1 &amp; statistics.mapping.modificationPara2 &amp; statistics.mapping.modificationPara3</v>
          </cell>
          <cell r="C128" t="str">
            <v>ModificationLocation</v>
          </cell>
          <cell r="D128" t="str">
            <v>string
e.g. "Netzwerk 0 Subnetzmaske B. "</v>
          </cell>
          <cell r="E128" t="str">
            <v>-</v>
          </cell>
          <cell r="F128" t="str">
            <v>5.0.8</v>
          </cell>
        </row>
        <row r="129">
          <cell r="A129" t="str">
            <v>Parameter Change New Value</v>
          </cell>
          <cell r="B129" t="str">
            <v>New value</v>
          </cell>
          <cell r="C129" t="str">
            <v>NewValue</v>
          </cell>
          <cell r="D129" t="str">
            <v>string</v>
          </cell>
          <cell r="E129" t="str">
            <v>-</v>
          </cell>
          <cell r="F129" t="str">
            <v>5.0.8</v>
          </cell>
        </row>
        <row r="130">
          <cell r="A130" t="str">
            <v>Parameter Change Old Value</v>
          </cell>
          <cell r="B130" t="str">
            <v>Old value</v>
          </cell>
          <cell r="C130" t="str">
            <v>OldValue</v>
          </cell>
          <cell r="D130" t="str">
            <v>string</v>
          </cell>
          <cell r="E130" t="str">
            <v>-</v>
          </cell>
          <cell r="F130" t="str">
            <v>5.0.8</v>
          </cell>
        </row>
        <row r="131">
          <cell r="A131" t="str">
            <v>Parameter Change User</v>
          </cell>
          <cell r="B131" t="str">
            <v>User name</v>
          </cell>
          <cell r="C131" t="str">
            <v>User</v>
          </cell>
          <cell r="D131" t="str">
            <v>string</v>
          </cell>
          <cell r="E131" t="str">
            <v>-</v>
          </cell>
          <cell r="F131" t="str">
            <v>5.0.8</v>
          </cell>
        </row>
        <row r="132">
          <cell r="A132" t="str">
            <v>Parameter Change Access Level</v>
          </cell>
          <cell r="B132" t="str">
            <v>Access level</v>
          </cell>
          <cell r="C132" t="str">
            <v>AccessLevel</v>
          </cell>
          <cell r="D132" t="str">
            <v>number</v>
          </cell>
          <cell r="E132" t="str">
            <v>-</v>
          </cell>
          <cell r="F132" t="str">
            <v>5.0.8</v>
          </cell>
        </row>
        <row r="133">
          <cell r="A133" t="str">
            <v>Parameter Change Modification Target</v>
          </cell>
          <cell r="B133" t="str">
            <v>ModificationTarget of parameter change</v>
          </cell>
          <cell r="C133" t="str">
            <v>ModificationTarget</v>
          </cell>
          <cell r="D133" t="str">
            <v>string</v>
          </cell>
          <cell r="E133" t="str">
            <v>-</v>
          </cell>
          <cell r="F133" t="str">
            <v>5.0.8</v>
          </cell>
        </row>
        <row r="134">
          <cell r="A134" t="str">
            <v>Parameter Change Modification Location Description</v>
          </cell>
          <cell r="B134" t="str">
            <v>ModificationLocation description of parameter change modification location description</v>
          </cell>
          <cell r="C134" t="str">
            <v>ModificationLocationDescription</v>
          </cell>
          <cell r="D134" t="str">
            <v>string</v>
          </cell>
          <cell r="E134" t="str">
            <v>-</v>
          </cell>
          <cell r="F134" t="str">
            <v>5.3.1</v>
          </cell>
        </row>
        <row r="135">
          <cell r="A135" t="str">
            <v>Parameter Change Modification Location As Digit</v>
          </cell>
          <cell r="B135" t="str">
            <v>ModificationLocationAs digit of parameter change</v>
          </cell>
          <cell r="C135" t="str">
            <v>ModificationLocationAsDigit</v>
          </cell>
          <cell r="D135" t="str">
            <v>number</v>
          </cell>
          <cell r="E135" t="str">
            <v>count</v>
          </cell>
          <cell r="F135" t="str">
            <v>5.3.1</v>
          </cell>
        </row>
        <row r="136">
          <cell r="A136" t="str">
            <v>SystemStatus</v>
          </cell>
          <cell r="B136" t="str">
            <v>Topic: {Topic}/SystemStatus
Triggered after some time after data changed or after start of MQTT</v>
          </cell>
        </row>
        <row r="137">
          <cell r="A137" t="str">
            <v>Status line</v>
          </cell>
          <cell r="B137" t="str">
            <v>Indicates current status/operation</v>
          </cell>
          <cell r="C137" t="str">
            <v>StatusLine</v>
          </cell>
          <cell r="D137" t="str">
            <v>string</v>
          </cell>
          <cell r="F137" t="str">
            <v>5.0.8</v>
          </cell>
        </row>
        <row r="138">
          <cell r="A138" t="str">
            <v>Hpc1 Present</v>
          </cell>
          <cell r="B138" t="str">
            <v>Indicate whether Hpc1 is present</v>
          </cell>
          <cell r="C138" t="str">
            <v>Available</v>
          </cell>
          <cell r="D138" t="str">
            <v>string</v>
          </cell>
          <cell r="E138" t="str">
            <v>-</v>
          </cell>
          <cell r="F138" t="str">
            <v>5.0.8</v>
          </cell>
        </row>
        <row r="139">
          <cell r="A139" t="str">
            <v>Hpc2 Present</v>
          </cell>
          <cell r="B139" t="str">
            <v>Indicate whether Hpc2 is present</v>
          </cell>
          <cell r="C139" t="str">
            <v>Available</v>
          </cell>
          <cell r="D139" t="str">
            <v>string</v>
          </cell>
          <cell r="E139" t="str">
            <v>-</v>
          </cell>
          <cell r="F139" t="str">
            <v>5.0.8</v>
          </cell>
        </row>
        <row r="140">
          <cell r="A140" t="str">
            <v>Hpc1 State Pump1</v>
          </cell>
          <cell r="B140" t="str">
            <v>Pump Status for HPC 1 Pump 1</v>
          </cell>
          <cell r="C140" t="str">
            <v>StatePump1</v>
          </cell>
          <cell r="D140" t="str">
            <v>string</v>
          </cell>
          <cell r="F140" t="str">
            <v>5.0.8</v>
          </cell>
        </row>
        <row r="141">
          <cell r="A141" t="str">
            <v>Hpc1 State Pump2</v>
          </cell>
          <cell r="B141" t="str">
            <v>Pump Status for HPC 1 Pump 2</v>
          </cell>
          <cell r="C141" t="str">
            <v>StatePump2</v>
          </cell>
          <cell r="D141" t="str">
            <v>string</v>
          </cell>
          <cell r="F141" t="str">
            <v>5.0.8</v>
          </cell>
        </row>
        <row r="142">
          <cell r="A142" t="str">
            <v>Hpc2 State Pump1</v>
          </cell>
          <cell r="B142" t="str">
            <v>Pump Status for HPC 2 Pump 1</v>
          </cell>
          <cell r="C142" t="str">
            <v>StatePump1</v>
          </cell>
          <cell r="D142" t="str">
            <v>string</v>
          </cell>
          <cell r="F142" t="str">
            <v>5.0.8</v>
          </cell>
        </row>
        <row r="143">
          <cell r="A143" t="str">
            <v>Hpc2 State Pump2</v>
          </cell>
          <cell r="B143" t="str">
            <v>Pump Status for HPC 2 Pump 2</v>
          </cell>
          <cell r="C143" t="str">
            <v>StatePump2</v>
          </cell>
          <cell r="D143" t="str">
            <v>string</v>
          </cell>
          <cell r="F143" t="str">
            <v>5.0.8</v>
          </cell>
        </row>
        <row r="144">
          <cell r="A144" t="str">
            <v>Hpc1 Fill Level Warning Pump 1</v>
          </cell>
          <cell r="B144" t="str">
            <v>Fill level warning for HPC 1 Pump 1</v>
          </cell>
          <cell r="C144" t="str">
            <v>FillLevelWarningPump1</v>
          </cell>
          <cell r="D144" t="str">
            <v>string</v>
          </cell>
          <cell r="F144" t="str">
            <v>5.0.8</v>
          </cell>
        </row>
        <row r="145">
          <cell r="A145" t="str">
            <v>Hpc1 Fill Level Warning Pump 2</v>
          </cell>
          <cell r="B145" t="str">
            <v>Fill level warning for HPC 1 Pump 2</v>
          </cell>
          <cell r="C145" t="str">
            <v>FillLevelWarningPump2</v>
          </cell>
          <cell r="D145" t="str">
            <v>string</v>
          </cell>
          <cell r="F145" t="str">
            <v>5.0.8</v>
          </cell>
        </row>
        <row r="146">
          <cell r="A146" t="str">
            <v>Hpc2 Fill Level Warning Pump 1</v>
          </cell>
          <cell r="B146" t="str">
            <v>Fill level warning for HPC 2 Pump 1</v>
          </cell>
          <cell r="C146" t="str">
            <v>FillLevelWarningPump1</v>
          </cell>
          <cell r="D146" t="str">
            <v>string</v>
          </cell>
          <cell r="F146" t="str">
            <v>5.0.8</v>
          </cell>
        </row>
        <row r="147">
          <cell r="A147" t="str">
            <v>Hpc2 Fill Level Warning Pump 2</v>
          </cell>
          <cell r="B147" t="str">
            <v>Fill level warning for HPC 2 Pump 2</v>
          </cell>
          <cell r="C147" t="str">
            <v>FillLevelWarningPump2</v>
          </cell>
          <cell r="D147" t="str">
            <v>string</v>
          </cell>
          <cell r="F147" t="str">
            <v>5.0.8</v>
          </cell>
        </row>
        <row r="148">
          <cell r="A148" t="str">
            <v>GeneralEvent</v>
          </cell>
          <cell r="B148" t="str">
            <v>Topic: {Topic}/GeneralEvent
Triggered after log entry was added to SYS statistics</v>
          </cell>
        </row>
        <row r="149">
          <cell r="A149" t="str">
            <v>General Event Unique-Id</v>
          </cell>
          <cell r="B149" t="str">
            <v>UniqueId of general event</v>
          </cell>
          <cell r="C149" t="str">
            <v>UniqueId</v>
          </cell>
          <cell r="D149" t="str">
            <v>number</v>
          </cell>
          <cell r="E149" t="str">
            <v>count</v>
          </cell>
          <cell r="F149" t="str">
            <v>5.0.8</v>
          </cell>
        </row>
        <row r="150">
          <cell r="A150" t="str">
            <v>General Event Date Time</v>
          </cell>
          <cell r="B150" t="str">
            <v>Timestamp of general event</v>
          </cell>
          <cell r="C150" t="str">
            <v>TimeStamp</v>
          </cell>
          <cell r="D150" t="str">
            <v>string
e.g. "2021-10-12 08:37:16Z"</v>
          </cell>
          <cell r="E150" t="str">
            <v>-</v>
          </cell>
          <cell r="F150" t="str">
            <v>5.0.8</v>
          </cell>
        </row>
        <row r="151">
          <cell r="A151" t="str">
            <v>General Event Localized Description</v>
          </cell>
          <cell r="B151" t="str">
            <v>Derived from 
1. LocationParm1, Location Parm2, LocationParm3
2.GeneralEvent.Code
3.LocationParmUnit1
4.LocationParmUnit2</v>
          </cell>
          <cell r="C151" t="str">
            <v>LocalizedDescription</v>
          </cell>
          <cell r="D151" t="str">
            <v>string</v>
          </cell>
          <cell r="E151" t="str">
            <v>-</v>
          </cell>
          <cell r="F151" t="str">
            <v>5.0.8</v>
          </cell>
        </row>
        <row r="152">
          <cell r="A152" t="str">
            <v>General Event Code</v>
          </cell>
          <cell r="B152" t="str">
            <v>General event code
This data is used to derive 'description'</v>
          </cell>
          <cell r="C152" t="str">
            <v>EventCode</v>
          </cell>
          <cell r="D152" t="str">
            <v>string
e.g. "037"</v>
          </cell>
          <cell r="E152" t="str">
            <v>-</v>
          </cell>
          <cell r="F152" t="str">
            <v>5.0.8</v>
          </cell>
        </row>
        <row r="153">
          <cell r="A153" t="str">
            <v>CounterData</v>
          </cell>
          <cell r="B153" t="str">
            <v>Topic: {Topic}/Counters
Triggered after some time after data changed or after start of MQTT or after start of MQTT</v>
          </cell>
        </row>
        <row r="154">
          <cell r="A154" t="str">
            <v>Current Data DateTime</v>
          </cell>
          <cell r="B154" t="str">
            <v>Timestamp of counter data</v>
          </cell>
          <cell r="C154" t="str">
            <v>TimeStamp</v>
          </cell>
          <cell r="D154" t="str">
            <v>string
e.g. "2021-10-12 08:37:16Z"</v>
          </cell>
          <cell r="E154" t="str">
            <v>-</v>
          </cell>
          <cell r="F154" t="str">
            <v>5.0.8</v>
          </cell>
        </row>
        <row r="155">
          <cell r="A155" t="str">
            <v>System Cycles</v>
          </cell>
          <cell r="B155" t="str">
            <v>System cycle counter</v>
          </cell>
          <cell r="C155" t="str">
            <v>SystemCycles</v>
          </cell>
          <cell r="D155" t="str">
            <v>number</v>
          </cell>
          <cell r="E155" t="str">
            <v>count</v>
          </cell>
          <cell r="F155" t="str">
            <v>5.0.8</v>
          </cell>
        </row>
        <row r="156">
          <cell r="A156" t="str">
            <v>Total Purge Volume</v>
          </cell>
          <cell r="B156" t="str">
            <v>Total purge material volume</v>
          </cell>
          <cell r="C156" t="str">
            <v>TotalPurgeVolume</v>
          </cell>
          <cell r="D156" t="str">
            <v>number</v>
          </cell>
          <cell r="E156" t="str">
            <v>cm³</v>
          </cell>
          <cell r="F156" t="str">
            <v>5.0.8</v>
          </cell>
        </row>
        <row r="157">
          <cell r="A157" t="str">
            <v>Total Applied Production Volume</v>
          </cell>
          <cell r="B157" t="str">
            <v>Total applied material volume for production</v>
          </cell>
          <cell r="C157" t="str">
            <v>TotalProductionQuantity</v>
          </cell>
          <cell r="D157" t="str">
            <v>number</v>
          </cell>
          <cell r="E157" t="str">
            <v>cm³</v>
          </cell>
          <cell r="F157" t="str">
            <v>5.0.8</v>
          </cell>
        </row>
        <row r="158">
          <cell r="A158" t="str">
            <v>Total Applied Maintenance Volume</v>
          </cell>
          <cell r="B158" t="str">
            <v>Total  applied material volume for maintenance</v>
          </cell>
          <cell r="C158" t="str">
            <v>TotalMaintenanceVolume</v>
          </cell>
          <cell r="D158" t="str">
            <v>number</v>
          </cell>
          <cell r="E158" t="str">
            <v>cm³</v>
          </cell>
          <cell r="F158" t="str">
            <v>5.0.8</v>
          </cell>
        </row>
        <row r="159">
          <cell r="A159" t="str">
            <v>Total Counter Since Last Reset</v>
          </cell>
          <cell r="B159" t="str">
            <v>Total counter since last reset</v>
          </cell>
          <cell r="C159" t="str">
            <v>TotalCounterSinceLastReset</v>
          </cell>
          <cell r="D159" t="str">
            <v>number</v>
          </cell>
          <cell r="E159" t="str">
            <v>count</v>
          </cell>
          <cell r="F159" t="str">
            <v>5.0.8</v>
          </cell>
        </row>
        <row r="160">
          <cell r="A160" t="str">
            <v>Cycles Applicator 1 Meter 1</v>
          </cell>
          <cell r="B160" t="str">
            <v>Cycles applicator for meter 1 applicator 1</v>
          </cell>
          <cell r="C160" t="str">
            <v>CyclesApplicator1</v>
          </cell>
          <cell r="D160" t="str">
            <v>number</v>
          </cell>
          <cell r="E160" t="str">
            <v>count</v>
          </cell>
          <cell r="F160" t="str">
            <v>5.0.8</v>
          </cell>
        </row>
        <row r="161">
          <cell r="A161" t="str">
            <v>Cycles Applicator 2 Meter 1</v>
          </cell>
          <cell r="B161" t="str">
            <v>Cycles applicator for meter 1 applicator 2</v>
          </cell>
          <cell r="C161" t="str">
            <v>CyclesApplicator2</v>
          </cell>
          <cell r="D161" t="str">
            <v>number</v>
          </cell>
          <cell r="E161" t="str">
            <v>count</v>
          </cell>
          <cell r="F161" t="str">
            <v>5.0.8</v>
          </cell>
        </row>
        <row r="162">
          <cell r="A162" t="str">
            <v>Cycles Applicator 3 Meter 1</v>
          </cell>
          <cell r="B162" t="str">
            <v>Cycles applicator for meter 1 applicator 3</v>
          </cell>
          <cell r="C162" t="str">
            <v>CyclesApplicator3</v>
          </cell>
          <cell r="D162" t="str">
            <v>number</v>
          </cell>
          <cell r="E162" t="str">
            <v>count</v>
          </cell>
          <cell r="F162" t="str">
            <v>5.0.8</v>
          </cell>
        </row>
        <row r="163">
          <cell r="A163" t="str">
            <v>Cycles Applicator 4 Meter 1</v>
          </cell>
          <cell r="B163" t="str">
            <v>Cycles applicator for meter 1 applicator 4</v>
          </cell>
          <cell r="C163" t="str">
            <v>CyclesApplicator4</v>
          </cell>
          <cell r="D163" t="str">
            <v>number</v>
          </cell>
          <cell r="E163" t="str">
            <v>count</v>
          </cell>
          <cell r="F163" t="str">
            <v>5.0.8</v>
          </cell>
        </row>
        <row r="164">
          <cell r="A164" t="str">
            <v>Cycles Applicator 1 Meter 2</v>
          </cell>
          <cell r="B164" t="str">
            <v>Cycles applicator for meter 2 applicator 1</v>
          </cell>
          <cell r="C164" t="str">
            <v>CyclesApplicator1</v>
          </cell>
          <cell r="D164" t="str">
            <v>number</v>
          </cell>
          <cell r="E164" t="str">
            <v>count</v>
          </cell>
          <cell r="F164" t="str">
            <v>5.0.8</v>
          </cell>
        </row>
        <row r="165">
          <cell r="A165" t="str">
            <v>Hpc1 Number Strokes Pump 1</v>
          </cell>
          <cell r="B165" t="str">
            <v>Number of strokes for Hpc 1 Pump 1</v>
          </cell>
          <cell r="C165" t="str">
            <v>NumberOfStrokesPump1</v>
          </cell>
          <cell r="D165" t="str">
            <v>number</v>
          </cell>
          <cell r="E165" t="str">
            <v>count</v>
          </cell>
          <cell r="F165" t="str">
            <v>5.0.8</v>
          </cell>
        </row>
        <row r="166">
          <cell r="A166" t="str">
            <v>Hpc1 Number Strokes Pump 2</v>
          </cell>
          <cell r="B166" t="str">
            <v>Number of strokes for Hpc 1 Pump 2</v>
          </cell>
          <cell r="C166" t="str">
            <v>NumberOfStrokesPump2</v>
          </cell>
          <cell r="D166" t="str">
            <v>number</v>
          </cell>
          <cell r="E166" t="str">
            <v>count</v>
          </cell>
          <cell r="F166" t="str">
            <v>5.0.8</v>
          </cell>
        </row>
        <row r="167">
          <cell r="A167" t="str">
            <v>Hpc2 Number Strokes Pump 1</v>
          </cell>
          <cell r="B167" t="str">
            <v>Number of strokes for Hpc 2 Pump 1</v>
          </cell>
          <cell r="C167" t="str">
            <v>NumberOfStrokesPump1</v>
          </cell>
          <cell r="D167" t="str">
            <v>number</v>
          </cell>
          <cell r="E167" t="str">
            <v>count</v>
          </cell>
          <cell r="F167" t="str">
            <v>5.0.8</v>
          </cell>
        </row>
        <row r="168">
          <cell r="A168" t="str">
            <v>Hpc2 Number Strokes Pump 2</v>
          </cell>
          <cell r="B168" t="str">
            <v>Number of strokes for Hpc 2 Pump 2</v>
          </cell>
          <cell r="C168" t="str">
            <v>NumberOfStrokesPump2</v>
          </cell>
          <cell r="D168" t="str">
            <v>number</v>
          </cell>
          <cell r="E168" t="str">
            <v>count</v>
          </cell>
          <cell r="F168" t="str">
            <v>5.0.8</v>
          </cell>
        </row>
        <row r="169">
          <cell r="A169" t="str">
            <v>Hpc1 Total Quantity</v>
          </cell>
          <cell r="B169" t="str">
            <v>Total quantity for Hpc 1</v>
          </cell>
          <cell r="C169" t="str">
            <v>TotalQuantity</v>
          </cell>
          <cell r="D169" t="str">
            <v>number</v>
          </cell>
          <cell r="E169" t="str">
            <v>count</v>
          </cell>
          <cell r="F169" t="str">
            <v>5.0.8</v>
          </cell>
        </row>
        <row r="170">
          <cell r="A170" t="str">
            <v>Hpc2 Total Quantity</v>
          </cell>
          <cell r="B170" t="str">
            <v>Total quantity for Hpc 2</v>
          </cell>
          <cell r="C170" t="str">
            <v>TotalQuantity</v>
          </cell>
          <cell r="D170" t="str">
            <v>number</v>
          </cell>
          <cell r="E170" t="str">
            <v>count</v>
          </cell>
          <cell r="F170" t="str">
            <v>5.0.8</v>
          </cell>
        </row>
        <row r="171">
          <cell r="A171" t="str">
            <v>BarrelData</v>
          </cell>
          <cell r="B171" t="str">
            <v>Topic: {Topic}/BarelData
Triggered after some time after data changed or after start of MQTT</v>
          </cell>
        </row>
        <row r="172">
          <cell r="A172" t="str">
            <v>Hpc1 Material Name Barrel1</v>
          </cell>
          <cell r="B172" t="str">
            <v>Adhesive material name of Hpc1 Barrel 1</v>
          </cell>
          <cell r="C172" t="str">
            <v>Hpc1.Barrel1.Material</v>
          </cell>
          <cell r="D172" t="str">
            <v>string</v>
          </cell>
          <cell r="E172" t="str">
            <v>-</v>
          </cell>
          <cell r="F172" t="str">
            <v>5.1.17</v>
          </cell>
        </row>
        <row r="173">
          <cell r="A173" t="str">
            <v>Hpc1 Material Name Barrel2</v>
          </cell>
          <cell r="B173" t="str">
            <v>Adhesive material name of Hpc1 Barrel 2</v>
          </cell>
          <cell r="C173" t="str">
            <v>Hpc1.Barrel2.Material</v>
          </cell>
          <cell r="D173" t="str">
            <v>string</v>
          </cell>
          <cell r="E173" t="str">
            <v>-</v>
          </cell>
          <cell r="F173" t="str">
            <v>5.1.17</v>
          </cell>
        </row>
        <row r="174">
          <cell r="A174" t="str">
            <v>Hpc2 Material Name Barrel1</v>
          </cell>
          <cell r="B174" t="str">
            <v>Adhesive material name of Hpc2 Barrel 1</v>
          </cell>
          <cell r="C174" t="str">
            <v>Hpc2.Barrel1.Material</v>
          </cell>
          <cell r="D174" t="str">
            <v>string</v>
          </cell>
          <cell r="E174" t="str">
            <v>-</v>
          </cell>
          <cell r="F174" t="str">
            <v>5.1.17</v>
          </cell>
        </row>
        <row r="175">
          <cell r="A175" t="str">
            <v>Hpc2 Material Name Barrel2</v>
          </cell>
          <cell r="B175" t="str">
            <v>Adhesive material name of Hpc2 Barrel 2</v>
          </cell>
          <cell r="C175" t="str">
            <v>Hpc2.Barrel2.Material</v>
          </cell>
          <cell r="D175" t="str">
            <v>string</v>
          </cell>
          <cell r="E175" t="str">
            <v>-</v>
          </cell>
          <cell r="F175" t="str">
            <v>5.1.17</v>
          </cell>
        </row>
        <row r="176">
          <cell r="A176" t="str">
            <v>Hpc1 Expiration Date Barrel1</v>
          </cell>
          <cell r="B176" t="str">
            <v>Expiration date of adhesive material of Hpc1 Barrel 1</v>
          </cell>
          <cell r="C176" t="str">
            <v>Hpc1.Barrel1.ExpirationDate</v>
          </cell>
          <cell r="D176" t="str">
            <v>string</v>
          </cell>
          <cell r="E176" t="str">
            <v>-</v>
          </cell>
          <cell r="F176" t="str">
            <v>5.1.17</v>
          </cell>
        </row>
        <row r="177">
          <cell r="A177" t="str">
            <v>Hpc1 Expiration Date  Barrel2</v>
          </cell>
          <cell r="B177" t="str">
            <v>Expiration date of adhesive material of Hpc1 Barrel 2</v>
          </cell>
          <cell r="C177" t="str">
            <v>Hpc1.Barrel2.ExpirationDate</v>
          </cell>
          <cell r="D177" t="str">
            <v>string</v>
          </cell>
          <cell r="E177" t="str">
            <v>-</v>
          </cell>
          <cell r="F177" t="str">
            <v>5.1.17</v>
          </cell>
        </row>
        <row r="178">
          <cell r="A178" t="str">
            <v>Hpc2 Expiration Date  Barrel1</v>
          </cell>
          <cell r="B178" t="str">
            <v>Expiration date of adhesive material of Hpc2 Barrel 1</v>
          </cell>
          <cell r="C178" t="str">
            <v>Hpc2.Barrel1.ExpirationDate</v>
          </cell>
          <cell r="D178" t="str">
            <v>string</v>
          </cell>
          <cell r="E178" t="str">
            <v>-</v>
          </cell>
          <cell r="F178" t="str">
            <v>5.1.17</v>
          </cell>
        </row>
        <row r="179">
          <cell r="A179" t="str">
            <v>Hpc2 Expiration Date  Barrel2</v>
          </cell>
          <cell r="B179" t="str">
            <v>Expiration date of adhesive material of Hpc2 Barrel 2</v>
          </cell>
          <cell r="C179" t="str">
            <v>Hpc2.Barrel2.ExpirationDate</v>
          </cell>
          <cell r="D179" t="str">
            <v>string</v>
          </cell>
          <cell r="E179" t="str">
            <v>-</v>
          </cell>
          <cell r="F179" t="str">
            <v>5.1.17</v>
          </cell>
        </row>
        <row r="180">
          <cell r="A180" t="str">
            <v>Hpc1 Active Barrel Number</v>
          </cell>
          <cell r="B180" t="str">
            <v>Active barrel number of Hpc1 (0: no barrel or barrel number 1 or 2)</v>
          </cell>
          <cell r="C180" t="str">
            <v>Hpc1.ActiveBarrelNumber</v>
          </cell>
          <cell r="D180" t="str">
            <v>number</v>
          </cell>
          <cell r="E180" t="str">
            <v>count</v>
          </cell>
          <cell r="F180" t="str">
            <v>5.1.17</v>
          </cell>
        </row>
        <row r="181">
          <cell r="A181" t="str">
            <v>Hpc2 Active Barrel Number</v>
          </cell>
          <cell r="B181" t="str">
            <v>Active barrel number of Hpc2 (0: no barrel or barrel number 1 or 2)</v>
          </cell>
          <cell r="C181" t="str">
            <v>Hpc2.ActiveBarrelNumber</v>
          </cell>
          <cell r="D181" t="str">
            <v>number</v>
          </cell>
          <cell r="E181" t="str">
            <v>count</v>
          </cell>
          <cell r="F181" t="str">
            <v>5.1.17</v>
          </cell>
        </row>
        <row r="182">
          <cell r="A182" t="str">
            <v>Hpc 1 User Name Barrel 1</v>
          </cell>
          <cell r="B182" t="str">
            <v>User name of HPC 1 barrel 1</v>
          </cell>
          <cell r="C182" t="str">
            <v>Hpc1.Barrel1.UserName</v>
          </cell>
          <cell r="D182" t="str">
            <v>string</v>
          </cell>
          <cell r="E182" t="str">
            <v>-</v>
          </cell>
          <cell r="F182" t="str">
            <v>5.3.1</v>
          </cell>
        </row>
        <row r="183">
          <cell r="A183" t="str">
            <v>Hpc 1 User Name Barrel 2</v>
          </cell>
          <cell r="B183" t="str">
            <v>User name of HPC 1 barrel 2</v>
          </cell>
          <cell r="C183" t="str">
            <v>Hpc1.Barrel2.UserName</v>
          </cell>
          <cell r="D183" t="str">
            <v>string</v>
          </cell>
          <cell r="E183" t="str">
            <v>-</v>
          </cell>
          <cell r="F183" t="str">
            <v>5.3.1</v>
          </cell>
        </row>
        <row r="184">
          <cell r="A184" t="str">
            <v>Hpc 2 User Name Barrel 1</v>
          </cell>
          <cell r="B184" t="str">
            <v>User name of HPC 2 barrel 1</v>
          </cell>
          <cell r="C184" t="str">
            <v>Hpc2.Barrel1.UserName</v>
          </cell>
          <cell r="D184" t="str">
            <v>string</v>
          </cell>
          <cell r="E184" t="str">
            <v>-</v>
          </cell>
          <cell r="F184" t="str">
            <v>5.3.1</v>
          </cell>
        </row>
        <row r="185">
          <cell r="A185" t="str">
            <v>Hpc 2 User Name Barrel 2</v>
          </cell>
          <cell r="B185" t="str">
            <v>User name of HPC 2 barrel 2</v>
          </cell>
          <cell r="C185" t="str">
            <v>Hpc2.Barrel2.UserName</v>
          </cell>
          <cell r="D185" t="str">
            <v>string</v>
          </cell>
          <cell r="E185" t="str">
            <v>-</v>
          </cell>
          <cell r="F185" t="str">
            <v>5.3.1</v>
          </cell>
        </row>
        <row r="186">
          <cell r="A186" t="str">
            <v>Hpc 1 Charge Barrel 1</v>
          </cell>
          <cell r="B186" t="str">
            <v>Charge number of Hpc1 Barrel 1</v>
          </cell>
          <cell r="C186" t="str">
            <v>Hpc1.Barrel1.Charge</v>
          </cell>
          <cell r="D186" t="str">
            <v>string</v>
          </cell>
          <cell r="E186" t="str">
            <v>-</v>
          </cell>
          <cell r="F186" t="str">
            <v>5.3.1</v>
          </cell>
        </row>
        <row r="187">
          <cell r="A187" t="str">
            <v>Hpc 1 Charge Barrel 2</v>
          </cell>
          <cell r="B187" t="str">
            <v>Charge number of Hpc1 Barrel 2</v>
          </cell>
          <cell r="C187" t="str">
            <v>Hpc1.Barrel2.Charge</v>
          </cell>
          <cell r="D187" t="str">
            <v>string</v>
          </cell>
          <cell r="E187" t="str">
            <v>-</v>
          </cell>
          <cell r="F187" t="str">
            <v>5.3.1</v>
          </cell>
        </row>
        <row r="188">
          <cell r="A188" t="str">
            <v>Hpc 2 Charge Barrel 1</v>
          </cell>
          <cell r="B188" t="str">
            <v>Charge number of Hpc2 Barrel 1</v>
          </cell>
          <cell r="C188" t="str">
            <v>Hpc2.Barrel1.Charge</v>
          </cell>
          <cell r="D188" t="str">
            <v>string</v>
          </cell>
          <cell r="E188" t="str">
            <v>-</v>
          </cell>
          <cell r="F188" t="str">
            <v>5.3.1</v>
          </cell>
        </row>
        <row r="189">
          <cell r="A189" t="str">
            <v>Hpc 2 Charge Barrel 2</v>
          </cell>
          <cell r="B189" t="str">
            <v>Charge number of Hpc2 Barrel 2</v>
          </cell>
          <cell r="C189" t="str">
            <v>Hpc2.Barrel2.Charge</v>
          </cell>
          <cell r="D189" t="str">
            <v>string</v>
          </cell>
          <cell r="E189" t="str">
            <v>-</v>
          </cell>
          <cell r="F189" t="str">
            <v>5.3.1</v>
          </cell>
        </row>
        <row r="190">
          <cell r="A190" t="str">
            <v>Hpc 1 Package Number Barrel 1</v>
          </cell>
          <cell r="B190" t="str">
            <v>Package number of Hpc1 Barrel 1</v>
          </cell>
          <cell r="C190" t="str">
            <v>Hpc1.Barrel1.PackageNumber</v>
          </cell>
          <cell r="D190" t="str">
            <v>string</v>
          </cell>
          <cell r="E190" t="str">
            <v>-</v>
          </cell>
          <cell r="F190" t="str">
            <v>5.3.1</v>
          </cell>
        </row>
        <row r="191">
          <cell r="A191" t="str">
            <v>Hpc 1 Package Number Barrel 2</v>
          </cell>
          <cell r="B191" t="str">
            <v>Package number of Hpc1 Barrel 2</v>
          </cell>
          <cell r="C191" t="str">
            <v>Hpc1.Barrel2.PackageNumber</v>
          </cell>
          <cell r="D191" t="str">
            <v>string</v>
          </cell>
          <cell r="E191" t="str">
            <v>-</v>
          </cell>
          <cell r="F191" t="str">
            <v>5.3.1</v>
          </cell>
        </row>
        <row r="192">
          <cell r="A192" t="str">
            <v>Hpc 2 Package Number Barrel 1</v>
          </cell>
          <cell r="B192" t="str">
            <v>Package number of Hpc2 Barrel 1</v>
          </cell>
          <cell r="C192" t="str">
            <v>Hpc2.Barrel1.PackageNumber</v>
          </cell>
          <cell r="D192" t="str">
            <v>string</v>
          </cell>
          <cell r="E192" t="str">
            <v>-</v>
          </cell>
          <cell r="F192" t="str">
            <v>5.3.1</v>
          </cell>
        </row>
        <row r="193">
          <cell r="A193" t="str">
            <v>Hpc 2 Package Number Barrel 2</v>
          </cell>
          <cell r="B193" t="str">
            <v>Package number of Hpc2 Barrel 2</v>
          </cell>
          <cell r="C193" t="str">
            <v>Hpc2.Barrel2.PackageNumber</v>
          </cell>
          <cell r="D193" t="str">
            <v>string</v>
          </cell>
          <cell r="E193" t="str">
            <v>-</v>
          </cell>
          <cell r="F193" t="str">
            <v>5.3.1</v>
          </cell>
        </row>
        <row r="194">
          <cell r="A194" t="str">
            <v>Hpc 1 Install Date Barrel 1</v>
          </cell>
          <cell r="B194" t="str">
            <v>Installation date of Hpc1 Barrel 1</v>
          </cell>
          <cell r="C194" t="str">
            <v>Hpc1.Barrel1.InstallDate</v>
          </cell>
          <cell r="D194" t="str">
            <v>string</v>
          </cell>
          <cell r="E194" t="str">
            <v>-</v>
          </cell>
          <cell r="F194" t="str">
            <v>5.3.1</v>
          </cell>
        </row>
        <row r="195">
          <cell r="A195" t="str">
            <v>Hpc 1 Install Date Barrel 2</v>
          </cell>
          <cell r="B195" t="str">
            <v>Installation date of Hpc1 Barrel 2</v>
          </cell>
          <cell r="C195" t="str">
            <v>Hpc1.Barrel2.InstallDate</v>
          </cell>
          <cell r="D195" t="str">
            <v>string</v>
          </cell>
          <cell r="E195" t="str">
            <v>-</v>
          </cell>
          <cell r="F195" t="str">
            <v>5.3.1</v>
          </cell>
        </row>
        <row r="196">
          <cell r="A196" t="str">
            <v>Hpc 2 Install Date Barrel 1</v>
          </cell>
          <cell r="B196" t="str">
            <v>Installation date of Hpc2 Barrel 1</v>
          </cell>
          <cell r="C196" t="str">
            <v>Hpc2.Barrel1.InstallDate</v>
          </cell>
          <cell r="D196" t="str">
            <v>string</v>
          </cell>
          <cell r="E196" t="str">
            <v>-</v>
          </cell>
          <cell r="F196" t="str">
            <v>5.3.1</v>
          </cell>
        </row>
        <row r="197">
          <cell r="A197" t="str">
            <v>Hpc 2 Install Dater Barrel 2</v>
          </cell>
          <cell r="B197" t="str">
            <v>Installation date of Hpc2 Barrel 2</v>
          </cell>
          <cell r="C197" t="str">
            <v>Hpc2.Barrel2.InstallDate</v>
          </cell>
          <cell r="D197" t="str">
            <v>string</v>
          </cell>
          <cell r="E197" t="str">
            <v>-</v>
          </cell>
          <cell r="F197" t="str">
            <v>5.3.1</v>
          </cell>
        </row>
        <row r="198">
          <cell r="A198" t="str">
            <v>HPC1 Scan barrel info</v>
          </cell>
          <cell r="B198" t="str">
            <v>Scan HPC1 barrel info</v>
          </cell>
          <cell r="C198" t="str">
            <v>Hpc1.ScanBarrelInfo</v>
          </cell>
          <cell r="D198" t="str">
            <v>string</v>
          </cell>
          <cell r="E198" t="str">
            <v>-</v>
          </cell>
          <cell r="F198" t="str">
            <v>5.3.1</v>
          </cell>
        </row>
        <row r="199">
          <cell r="A199" t="str">
            <v>HPC2 Scan barrel info</v>
          </cell>
          <cell r="B199" t="str">
            <v>Scan HPC2 barrel info</v>
          </cell>
          <cell r="C199" t="str">
            <v>Hpc2.ScanBarrelInfo</v>
          </cell>
          <cell r="D199" t="str">
            <v>string</v>
          </cell>
          <cell r="E199" t="str">
            <v>-</v>
          </cell>
          <cell r="F199" t="str">
            <v>5.3.1</v>
          </cell>
        </row>
        <row r="200">
          <cell r="A200" t="str">
            <v>MeterData</v>
          </cell>
          <cell r="B200" t="str">
            <v>Topic: {Topic}/MeterData
Triggered after some time after data changed or after start of MQTT</v>
          </cell>
        </row>
        <row r="201">
          <cell r="A201" t="str">
            <v>FillLevel Meter 1</v>
          </cell>
          <cell r="B201" t="str">
            <v>Filling level of Meter 1 in %</v>
          </cell>
          <cell r="C201" t="str">
            <v>Meter1.FillLevel</v>
          </cell>
          <cell r="D201" t="str">
            <v>number</v>
          </cell>
          <cell r="E201" t="str">
            <v>%</v>
          </cell>
          <cell r="F201" t="str">
            <v>5.1.17</v>
          </cell>
        </row>
        <row r="202">
          <cell r="A202" t="str">
            <v>FillLevel Meter 2</v>
          </cell>
          <cell r="B202" t="str">
            <v>Filling level of Meter 2 in %</v>
          </cell>
          <cell r="C202" t="str">
            <v>Meter2.FillLevel</v>
          </cell>
          <cell r="D202" t="str">
            <v>number</v>
          </cell>
          <cell r="E202" t="str">
            <v>%</v>
          </cell>
          <cell r="F202" t="str">
            <v>5.1.17</v>
          </cell>
        </row>
        <row r="203">
          <cell r="A203" t="str">
            <v>TemperatureData</v>
          </cell>
          <cell r="B203" t="str">
            <v>Topic: {Topic}/Temperatures
Triggered after some time after data changed or after start of MQTT</v>
          </cell>
        </row>
        <row r="204">
          <cell r="A204" t="str">
            <v>HZ number</v>
          </cell>
          <cell r="D204" t="str">
            <v>number</v>
          </cell>
          <cell r="E204" t="str">
            <v>-</v>
          </cell>
          <cell r="F204" t="str">
            <v>5.1.17</v>
          </cell>
        </row>
        <row r="205">
          <cell r="A205" t="str">
            <v>Meter 1 HZ Enabled</v>
          </cell>
          <cell r="B205" t="str">
            <v xml:space="preserve">Whether the heating zone is enabled for meter 1. </v>
          </cell>
          <cell r="C205" t="str">
            <v>TemperaturesMeter1.Enabled</v>
          </cell>
          <cell r="D205" t="str">
            <v>bool</v>
          </cell>
          <cell r="E205" t="str">
            <v>-</v>
          </cell>
          <cell r="F205" t="str">
            <v>5.1.17</v>
          </cell>
        </row>
        <row r="206">
          <cell r="A206" t="str">
            <v>Meter 2 HZ Enabled</v>
          </cell>
          <cell r="B206" t="str">
            <v xml:space="preserve">Whether the heating zone is enabled for meter 2. </v>
          </cell>
          <cell r="C206" t="str">
            <v>TemperaturesMeter1.Enabled</v>
          </cell>
          <cell r="D206" t="str">
            <v>bool</v>
          </cell>
          <cell r="E206" t="str">
            <v>-</v>
          </cell>
          <cell r="F206" t="str">
            <v>5.1.17</v>
          </cell>
        </row>
        <row r="207">
          <cell r="A207" t="str">
            <v>Meter 1 HZ Status</v>
          </cell>
          <cell r="B207" t="str">
            <v xml:space="preserve">The heating zone status, e.g. active, deactive, sensor broken, for meter 1. </v>
          </cell>
          <cell r="C207" t="str">
            <v>TemperaturesMeter1.Status</v>
          </cell>
          <cell r="D207" t="str">
            <v>string</v>
          </cell>
          <cell r="E207" t="str">
            <v>-</v>
          </cell>
          <cell r="F207" t="str">
            <v>5.1.17</v>
          </cell>
        </row>
        <row r="208">
          <cell r="A208" t="str">
            <v>Meter 2 HZ Status</v>
          </cell>
          <cell r="B208" t="str">
            <v xml:space="preserve">The heating zone status, e.g. active, deactive, sensor broken, for meter 2. </v>
          </cell>
          <cell r="C208" t="str">
            <v>TemperaturesMeter2.Status</v>
          </cell>
          <cell r="D208" t="str">
            <v>string</v>
          </cell>
          <cell r="E208" t="str">
            <v>-</v>
          </cell>
          <cell r="F208" t="str">
            <v>5.1.17</v>
          </cell>
        </row>
        <row r="209">
          <cell r="A209" t="str">
            <v>Meter 1 Temperature</v>
          </cell>
          <cell r="B209" t="str">
            <v>Temperature for meter 1</v>
          </cell>
          <cell r="C209" t="str">
            <v>TemperaturesMeter1.Actual</v>
          </cell>
          <cell r="D209" t="str">
            <v>number</v>
          </cell>
          <cell r="E209" t="str">
            <v>°C</v>
          </cell>
          <cell r="F209" t="str">
            <v>5.1.17</v>
          </cell>
        </row>
        <row r="210">
          <cell r="A210" t="str">
            <v>Meter 2 Temperature</v>
          </cell>
          <cell r="B210" t="str">
            <v>Temperature for meter 2</v>
          </cell>
          <cell r="C210" t="str">
            <v>TemperaturesMeter2.Actual</v>
          </cell>
          <cell r="D210" t="str">
            <v>number</v>
          </cell>
          <cell r="E210" t="str">
            <v>°C</v>
          </cell>
          <cell r="F210" t="str">
            <v>5.1.17</v>
          </cell>
        </row>
        <row r="211">
          <cell r="A211" t="str">
            <v>Peltier Temperature Core</v>
          </cell>
          <cell r="B211" t="str">
            <v>Peltier temperature core, array of 8 zones</v>
          </cell>
          <cell r="C211" t="str">
            <v>TemperaturesPeltier.PeltierTempCore</v>
          </cell>
          <cell r="D211" t="str">
            <v>number</v>
          </cell>
          <cell r="E211" t="str">
            <v>°C</v>
          </cell>
          <cell r="F211" t="str">
            <v>5.3.1</v>
          </cell>
        </row>
        <row r="212">
          <cell r="A212" t="str">
            <v>Peltier Temperature On</v>
          </cell>
          <cell r="B212" t="str">
            <v>Peltier temperature On, array of 8 zones</v>
          </cell>
          <cell r="C212" t="str">
            <v>TemperaturesPeltier.PeltierTempIn</v>
          </cell>
          <cell r="D212" t="str">
            <v>number</v>
          </cell>
          <cell r="E212" t="str">
            <v>°C</v>
          </cell>
          <cell r="F212" t="str">
            <v>5.3.1</v>
          </cell>
        </row>
        <row r="213">
          <cell r="A213" t="str">
            <v>Peltier temperature Off</v>
          </cell>
          <cell r="B213" t="str">
            <v>Peltier temperature Off, array of 8 zones</v>
          </cell>
          <cell r="C213" t="str">
            <v>TemperaturesPeltier.PeltierTempOut</v>
          </cell>
          <cell r="D213" t="str">
            <v>number</v>
          </cell>
          <cell r="E213" t="str">
            <v>°C</v>
          </cell>
          <cell r="F213" t="str">
            <v>5.3.1</v>
          </cell>
        </row>
        <row r="214">
          <cell r="A214" t="str">
            <v>Peltier Temperature Applicator</v>
          </cell>
          <cell r="B214" t="str">
            <v>Peltier temperature applicator, array of 8 zones</v>
          </cell>
          <cell r="C214" t="str">
            <v>TemperaturesPeltier.PeltierTempAppl</v>
          </cell>
          <cell r="D214" t="str">
            <v>number</v>
          </cell>
          <cell r="E214" t="str">
            <v>°C</v>
          </cell>
          <cell r="F214" t="str">
            <v>5.3.1</v>
          </cell>
        </row>
        <row r="215">
          <cell r="A215" t="str">
            <v>Hpc 1 Temperature</v>
          </cell>
          <cell r="B215" t="str">
            <v>Temperature for Hpc 1</v>
          </cell>
          <cell r="C215" t="str">
            <v>TemperaturesHpc1.Actual</v>
          </cell>
          <cell r="D215" t="str">
            <v>number</v>
          </cell>
          <cell r="E215" t="str">
            <v>°C</v>
          </cell>
          <cell r="F215" t="str">
            <v>5.3.20</v>
          </cell>
        </row>
        <row r="216">
          <cell r="A216" t="str">
            <v>Hpc 2 Temperature</v>
          </cell>
          <cell r="B216" t="str">
            <v>Temperature for Hpc 2</v>
          </cell>
          <cell r="C216" t="str">
            <v>TemperaturesHpc2.Actual</v>
          </cell>
          <cell r="D216" t="str">
            <v>number</v>
          </cell>
          <cell r="E216" t="str">
            <v>°C</v>
          </cell>
          <cell r="F216" t="str">
            <v>5.3.20</v>
          </cell>
        </row>
        <row r="217">
          <cell r="A217" t="str">
            <v>Hpc 1  HZ Enabled</v>
          </cell>
          <cell r="B217" t="str">
            <v xml:space="preserve">Whether the heating zone is enabled, for HPC 1. </v>
          </cell>
          <cell r="C217" t="str">
            <v>TemperaturesHpc1.Enabled</v>
          </cell>
          <cell r="D217" t="str">
            <v>bool</v>
          </cell>
          <cell r="E217" t="str">
            <v>-</v>
          </cell>
          <cell r="F217" t="str">
            <v>5.3.20</v>
          </cell>
        </row>
        <row r="218">
          <cell r="A218" t="str">
            <v>Hpc 2 HZ Enabled</v>
          </cell>
          <cell r="B218" t="str">
            <v xml:space="preserve">Whether the heating zone is enabled, for HPC 2. </v>
          </cell>
          <cell r="C218" t="str">
            <v>TemperaturesHpc2.Enabled</v>
          </cell>
          <cell r="D218" t="str">
            <v>bool</v>
          </cell>
          <cell r="E218" t="str">
            <v>-</v>
          </cell>
          <cell r="F218" t="str">
            <v>5.3.20</v>
          </cell>
        </row>
        <row r="219">
          <cell r="A219" t="str">
            <v>Hpc 1  HZ Status</v>
          </cell>
          <cell r="B219" t="str">
            <v xml:space="preserve">The heating zone status, e.g. active, deactive, sensor broken, for HPC 1. </v>
          </cell>
          <cell r="C219" t="str">
            <v>TemperaturesHpc1.Status</v>
          </cell>
          <cell r="D219" t="str">
            <v>stirng</v>
          </cell>
          <cell r="E219" t="str">
            <v>-</v>
          </cell>
          <cell r="F219" t="str">
            <v>5.3.20</v>
          </cell>
        </row>
        <row r="220">
          <cell r="A220" t="str">
            <v>Hpc 2  HZ Status</v>
          </cell>
          <cell r="B220" t="str">
            <v>The heating zone status, e.g. active, deactive, sensor broken, for HPC 2</v>
          </cell>
          <cell r="C220" t="str">
            <v>TemperaturesHpc2.Status</v>
          </cell>
          <cell r="D220" t="str">
            <v>string</v>
          </cell>
          <cell r="E220" t="str">
            <v>-</v>
          </cell>
          <cell r="F220" t="str">
            <v>5.3.20</v>
          </cell>
        </row>
        <row r="221">
          <cell r="A221" t="str">
            <v>VisionData</v>
          </cell>
          <cell r="B221" t="str">
            <v xml:space="preserve">Topic: {Topic}/Vision
Triggered when inspection is received from Vision. </v>
          </cell>
        </row>
        <row r="222">
          <cell r="A222" t="str">
            <v>Product Result Vision</v>
          </cell>
          <cell r="B222" t="str">
            <v>Result of the applicaiton from vision system.
VisionInput.Word_1 which is communication data from Vision system to SYS6000 is used to extract ProductResult.</v>
          </cell>
          <cell r="C222" t="str">
            <v>ProductResult</v>
          </cell>
          <cell r="D222" t="str">
            <v>string</v>
          </cell>
          <cell r="E222" t="str">
            <v>-</v>
          </cell>
          <cell r="F222" t="str">
            <v>5.2</v>
          </cell>
        </row>
        <row r="223">
          <cell r="A223" t="str">
            <v>Vision System Error</v>
          </cell>
          <cell r="B223" t="str">
            <v>Vision system error.
VisionInput.Word_1 which is communication data from Vision system to SYS6000 is used to extract SystemError.</v>
          </cell>
          <cell r="C223" t="str">
            <v>SystemError</v>
          </cell>
          <cell r="D223" t="str">
            <v>bool</v>
          </cell>
          <cell r="E223" t="str">
            <v>-</v>
          </cell>
          <cell r="F223" t="str">
            <v>5.2</v>
          </cell>
        </row>
        <row r="224">
          <cell r="A224" t="str">
            <v>Vision Inspection TimeStamp</v>
          </cell>
          <cell r="B224" t="str">
            <v>Timestamp of inspection</v>
          </cell>
          <cell r="C224" t="str">
            <v>InspectionTimeStamp</v>
          </cell>
          <cell r="D224" t="str">
            <v>string</v>
          </cell>
          <cell r="E224" t="str">
            <v>-</v>
          </cell>
          <cell r="F224" t="str">
            <v>5.2.4</v>
          </cell>
        </row>
        <row r="225">
          <cell r="A225" t="str">
            <v>List of inspection results for RTVision.t</v>
          </cell>
          <cell r="B225" t="str">
            <v>Contains InspectionNr, various errors that could happen per inspection and and InspectionResult. 
For data from RTVision.t.
The errors are
- GlueNotFound
- BeadTooWide
- BeadTooNarrow
- GlueDisplaced
- GlueFound
- GapTooLong
- ReferenceNotFound
- InvalidReference
- ReferenceDisplaced
- DistanceDisplaced
- SensorComparisonNOK
- OtherProblem</v>
          </cell>
          <cell r="C225" t="str">
            <v>Inspections</v>
          </cell>
          <cell r="D225" t="str">
            <v>Json Object:
{
            "BeadTooNarrow": "OK",
            "BeadTooWide": "OK",
            "DistanceDisplaced": "OK",
            "GapTooLong": "OK",
            "GlueDisplaced": "OK",
            "GlueFound": "OK",
            "GlueNotFound": "Error",
            "InspectionNr": 1,
            "InspectionResult": "Error",
            "InvalidReference": "OK",
            "OtherProblem": "OK",
            "ReferenceDisplaced": "OK",
            "ReferenceNotFound": "OK",
            "SensorComparisonNOK": "OK"
}</v>
          </cell>
          <cell r="E225" t="str">
            <v>-</v>
          </cell>
          <cell r="F225" t="str">
            <v>5.2.4</v>
          </cell>
        </row>
        <row r="226">
          <cell r="A226" t="str">
            <v>List of inspection results for RTVision.3d</v>
          </cell>
          <cell r="B226" t="str">
            <v>Contains InspectionName and various artifacts, per inspection. 
For data from RTVision.3d.
Possible artifact names are, among others,
- BeadInspectionResults
- DotsInspectionResults
- HeightInspectionResults
- VolumeInspectionResults
- Depth
Possible artifact results are, among others
- ok
- none</v>
          </cell>
          <cell r="C226" t="str">
            <v>Inspections</v>
          </cell>
          <cell r="D226" t="str">
            <v>Json Object per Inspection:
{
            "InspectionName":  "Bead1",
            "BeadInspectionResults": "ok",
            "DotsInspectionResults": "none",
             "HeightInspectionResults": "ok",
             "Depth": "ok",
            "VolumeInspectionResults": "ok"
}</v>
          </cell>
          <cell r="F226" t="str">
            <v>5.6.13</v>
          </cell>
        </row>
        <row r="227">
          <cell r="A227" t="str">
            <v>ActiveErrors</v>
          </cell>
          <cell r="B227" t="str">
            <v xml:space="preserve">Topic: {Topic}/ActiveErrors
Triggered whenever an error comes or goes away or at start of MQTT. </v>
          </cell>
        </row>
        <row r="228">
          <cell r="A228" t="str">
            <v>Active Errors Count</v>
          </cell>
          <cell r="B228" t="str">
            <v xml:space="preserve">Number of active errors </v>
          </cell>
          <cell r="C228" t="str">
            <v>ErrorCount</v>
          </cell>
          <cell r="D228" t="str">
            <v>number</v>
          </cell>
          <cell r="E228" t="str">
            <v>count</v>
          </cell>
          <cell r="F228" t="str">
            <v>5.3.1</v>
          </cell>
        </row>
        <row r="229">
          <cell r="A229" t="str">
            <v>Active Errors Error Code</v>
          </cell>
          <cell r="B229" t="str">
            <v>List of active error numbers of active errors</v>
          </cell>
          <cell r="C229" t="str">
            <v>ErrorList.ErrorNumber</v>
          </cell>
          <cell r="D229" t="str">
            <v>string</v>
          </cell>
          <cell r="F229" t="str">
            <v>5.3.1</v>
          </cell>
        </row>
        <row r="230">
          <cell r="A230" t="str">
            <v>Active Errors Material Program Active</v>
          </cell>
          <cell r="B230" t="str">
            <v xml:space="preserve">List of material program active of active errors </v>
          </cell>
          <cell r="C230" t="str">
            <v xml:space="preserve">ErrorList.ErrorMatProgAct </v>
          </cell>
          <cell r="D230" t="str">
            <v>number</v>
          </cell>
          <cell r="E230" t="str">
            <v>count</v>
          </cell>
          <cell r="F230" t="str">
            <v>5.3.1</v>
          </cell>
        </row>
        <row r="231">
          <cell r="A231" t="str">
            <v>Active Errors Material Program Number</v>
          </cell>
          <cell r="B231" t="str">
            <v>List of material program numbers of active errors</v>
          </cell>
          <cell r="C231" t="str">
            <v xml:space="preserve">ErrorList.ErrorMatProgNr </v>
          </cell>
          <cell r="D231" t="str">
            <v>number</v>
          </cell>
          <cell r="E231" t="str">
            <v>count</v>
          </cell>
          <cell r="F231" t="str">
            <v>5.3.1</v>
          </cell>
        </row>
        <row r="232">
          <cell r="A232" t="str">
            <v>Active Errors Material Ptogram Parameter Table Number</v>
          </cell>
          <cell r="B232" t="str">
            <v>List of parameter table number of active errors</v>
          </cell>
          <cell r="C232" t="str">
            <v xml:space="preserve">ErrorList.ErrorMatProgPar </v>
          </cell>
          <cell r="D232" t="str">
            <v>number</v>
          </cell>
          <cell r="E232" t="str">
            <v>count</v>
          </cell>
          <cell r="F232" t="str">
            <v>5.3.1</v>
          </cell>
        </row>
        <row r="233">
          <cell r="A233" t="str">
            <v>Active Errors Bead Number</v>
          </cell>
          <cell r="B233" t="str">
            <v>List of  bead number of active errors</v>
          </cell>
          <cell r="C233" t="str">
            <v>ErrorList.ErrorBeadNr</v>
          </cell>
          <cell r="D233" t="str">
            <v>number</v>
          </cell>
          <cell r="E233" t="str">
            <v>count</v>
          </cell>
          <cell r="F233" t="str">
            <v>5.3.1</v>
          </cell>
        </row>
        <row r="234">
          <cell r="A234" t="str">
            <v>Active Errors System Configuration</v>
          </cell>
          <cell r="B234" t="str">
            <v>List of error system configuration of active errors</v>
          </cell>
          <cell r="C234" t="str">
            <v>ErrorList.ErrorSyscfg</v>
          </cell>
          <cell r="D234" t="str">
            <v>number</v>
          </cell>
          <cell r="E234" t="str">
            <v>count</v>
          </cell>
          <cell r="F234" t="str">
            <v>5.3.1</v>
          </cell>
        </row>
        <row r="235">
          <cell r="A235" t="str">
            <v>Active Errors Error Type</v>
          </cell>
          <cell r="B235" t="str">
            <v>List of error type of active errors</v>
          </cell>
          <cell r="C235" t="str">
            <v>ErrorList.ErrorType</v>
          </cell>
          <cell r="D235" t="str">
            <v>string</v>
          </cell>
          <cell r="E235" t="str">
            <v>-</v>
          </cell>
          <cell r="F235" t="str">
            <v>5.3.1</v>
          </cell>
        </row>
        <row r="236">
          <cell r="A236" t="str">
            <v>Active Errors Error Parameter 1</v>
          </cell>
          <cell r="B236" t="str">
            <v xml:space="preserve">List of Param 1 of active errors </v>
          </cell>
          <cell r="C236" t="str">
            <v xml:space="preserve">ErrorList.ErrorParam1 </v>
          </cell>
          <cell r="D236" t="str">
            <v>string</v>
          </cell>
          <cell r="E236" t="str">
            <v>-</v>
          </cell>
          <cell r="F236" t="str">
            <v>5.3.1</v>
          </cell>
        </row>
        <row r="237">
          <cell r="A237" t="str">
            <v>Active Errors Error Parameter 2</v>
          </cell>
          <cell r="B237" t="str">
            <v xml:space="preserve">List of Param 2 of active errors </v>
          </cell>
          <cell r="C237" t="str">
            <v>ErrorList.ErrorParam2</v>
          </cell>
          <cell r="D237" t="str">
            <v>string</v>
          </cell>
          <cell r="E237" t="str">
            <v>-</v>
          </cell>
          <cell r="F237" t="str">
            <v>5.3.1</v>
          </cell>
        </row>
        <row r="238">
          <cell r="A238" t="str">
            <v>Active Errors Error Parameter 3</v>
          </cell>
          <cell r="B238" t="str">
            <v xml:space="preserve">List of Param 3 of active errors </v>
          </cell>
          <cell r="C238" t="str">
            <v>ErrorList.ErrorParam3</v>
          </cell>
          <cell r="D238" t="str">
            <v>string</v>
          </cell>
          <cell r="E238" t="str">
            <v>-</v>
          </cell>
          <cell r="F238" t="str">
            <v>5.3.1</v>
          </cell>
        </row>
        <row r="239">
          <cell r="A239" t="str">
            <v>Active Errors Error Parameter 4</v>
          </cell>
          <cell r="B239" t="str">
            <v xml:space="preserve">List of Param 4 of active errors </v>
          </cell>
          <cell r="C239" t="str">
            <v>ErrorList.ErrorParam4</v>
          </cell>
          <cell r="D239" t="str">
            <v>string</v>
          </cell>
          <cell r="E239" t="str">
            <v>-</v>
          </cell>
          <cell r="F239" t="str">
            <v>5.3.1</v>
          </cell>
        </row>
        <row r="240">
          <cell r="A240" t="str">
            <v>Active Errors Error Parameter 5</v>
          </cell>
          <cell r="B240" t="str">
            <v xml:space="preserve">List of Param 5 of active errors </v>
          </cell>
          <cell r="C240" t="str">
            <v>ErrorList.ErrorParam5</v>
          </cell>
          <cell r="D240" t="str">
            <v>string</v>
          </cell>
          <cell r="E240" t="str">
            <v>-</v>
          </cell>
          <cell r="F240" t="str">
            <v>5.3.1</v>
          </cell>
        </row>
        <row r="241">
          <cell r="A241" t="str">
            <v>Active Errors Error Parameter 6</v>
          </cell>
          <cell r="B241" t="str">
            <v xml:space="preserve">List of Param 6 of active errors </v>
          </cell>
          <cell r="C241" t="str">
            <v>ErrorList.ErrorParam6</v>
          </cell>
          <cell r="D241" t="str">
            <v>string</v>
          </cell>
          <cell r="E241" t="str">
            <v>-</v>
          </cell>
          <cell r="F241" t="str">
            <v>5.3.1</v>
          </cell>
        </row>
        <row r="242">
          <cell r="A242" t="str">
            <v>Active Errors Error Parameter 7</v>
          </cell>
          <cell r="B242" t="str">
            <v xml:space="preserve">List of Param 7 of active errors </v>
          </cell>
          <cell r="C242" t="str">
            <v xml:space="preserve">ErrorList.ErrorParam7 </v>
          </cell>
          <cell r="D242" t="str">
            <v>string</v>
          </cell>
          <cell r="E242" t="str">
            <v>-</v>
          </cell>
          <cell r="F242" t="str">
            <v>5.3.1</v>
          </cell>
        </row>
        <row r="243">
          <cell r="A243" t="str">
            <v>Active Errors Error Parameter 8</v>
          </cell>
          <cell r="B243" t="str">
            <v xml:space="preserve">List of Param 8 of active errors </v>
          </cell>
          <cell r="C243" t="str">
            <v>ErrorList.ErrorParam8</v>
          </cell>
          <cell r="D243" t="str">
            <v>string</v>
          </cell>
          <cell r="E243" t="str">
            <v>-</v>
          </cell>
          <cell r="F243" t="str">
            <v>5.3.1</v>
          </cell>
        </row>
        <row r="244">
          <cell r="A244" t="str">
            <v>Active Errors Error Parameter 9</v>
          </cell>
          <cell r="B244" t="str">
            <v xml:space="preserve">List of Param 9 of active errors </v>
          </cell>
          <cell r="C244" t="str">
            <v>ErrorList.ErrorParam9</v>
          </cell>
          <cell r="D244" t="str">
            <v>string</v>
          </cell>
          <cell r="E244" t="str">
            <v>-</v>
          </cell>
          <cell r="F244" t="str">
            <v>5.3.1</v>
          </cell>
        </row>
        <row r="245">
          <cell r="A245" t="str">
            <v>Active Errors Error Parameter 10</v>
          </cell>
          <cell r="B245" t="str">
            <v xml:space="preserve">List of Param 10 of active errors </v>
          </cell>
          <cell r="C245" t="str">
            <v>ErrorList.ErrorParam10</v>
          </cell>
          <cell r="D245" t="str">
            <v>string</v>
          </cell>
          <cell r="E245" t="str">
            <v>-</v>
          </cell>
          <cell r="F245" t="str">
            <v>5.3.1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08CBF-DCD7-404C-BF07-661E55710B9F}">
  <dimension ref="A11:I1254"/>
  <sheetViews>
    <sheetView tabSelected="1" view="pageLayout" zoomScale="96" zoomScaleNormal="115" zoomScaleSheetLayoutView="90" zoomScalePageLayoutView="96" workbookViewId="0">
      <selection activeCell="B334" sqref="B334"/>
    </sheetView>
  </sheetViews>
  <sheetFormatPr defaultColWidth="11.42578125" defaultRowHeight="15" x14ac:dyDescent="0.25"/>
  <cols>
    <col min="1" max="1" width="3.85546875" customWidth="1"/>
    <col min="2" max="2" width="14.140625" customWidth="1"/>
    <col min="3" max="3" width="23.85546875" customWidth="1"/>
    <col min="4" max="4" width="21" customWidth="1"/>
    <col min="5" max="5" width="11.85546875" style="2" customWidth="1"/>
    <col min="6" max="6" width="5.28515625" customWidth="1"/>
    <col min="7" max="7" width="6.7109375" style="2" customWidth="1"/>
    <col min="8" max="10" width="9" customWidth="1"/>
    <col min="11" max="13" width="11.42578125" customWidth="1"/>
  </cols>
  <sheetData>
    <row r="11" spans="4:4" x14ac:dyDescent="0.25">
      <c r="D11" s="2"/>
    </row>
    <row r="12" spans="4:4" x14ac:dyDescent="0.25">
      <c r="D12" s="2"/>
    </row>
    <row r="13" spans="4:4" x14ac:dyDescent="0.25">
      <c r="D13" s="2"/>
    </row>
    <row r="14" spans="4:4" x14ac:dyDescent="0.25">
      <c r="D14" s="2"/>
    </row>
    <row r="15" spans="4:4" x14ac:dyDescent="0.25">
      <c r="D15" s="2"/>
    </row>
    <row r="16" spans="4:4" x14ac:dyDescent="0.25">
      <c r="D16" s="2"/>
    </row>
    <row r="17" spans="2:4" x14ac:dyDescent="0.25">
      <c r="D17" s="2"/>
    </row>
    <row r="18" spans="2:4" x14ac:dyDescent="0.25">
      <c r="D18" s="2"/>
    </row>
    <row r="19" spans="2:4" x14ac:dyDescent="0.25">
      <c r="D19" s="2"/>
    </row>
    <row r="20" spans="2:4" x14ac:dyDescent="0.25">
      <c r="D20" s="2"/>
    </row>
    <row r="21" spans="2:4" x14ac:dyDescent="0.25">
      <c r="D21" s="2"/>
    </row>
    <row r="22" spans="2:4" x14ac:dyDescent="0.25">
      <c r="D22" s="2"/>
    </row>
    <row r="23" spans="2:4" ht="26.25" x14ac:dyDescent="0.4">
      <c r="D23" s="3"/>
    </row>
    <row r="24" spans="2:4" ht="26.25" x14ac:dyDescent="0.4">
      <c r="D24" s="3"/>
    </row>
    <row r="25" spans="2:4" ht="26.25" x14ac:dyDescent="0.4">
      <c r="D25" s="3"/>
    </row>
    <row r="26" spans="2:4" x14ac:dyDescent="0.25">
      <c r="D26" s="2"/>
    </row>
    <row r="27" spans="2:4" x14ac:dyDescent="0.25">
      <c r="D27" s="2"/>
    </row>
    <row r="28" spans="2:4" x14ac:dyDescent="0.25">
      <c r="D28" s="2"/>
    </row>
    <row r="29" spans="2:4" x14ac:dyDescent="0.25">
      <c r="D29" s="2"/>
    </row>
    <row r="30" spans="2:4" x14ac:dyDescent="0.25">
      <c r="B30" s="4"/>
      <c r="D30" s="5"/>
    </row>
    <row r="31" spans="2:4" x14ac:dyDescent="0.25">
      <c r="D31" s="5"/>
    </row>
    <row r="32" spans="2:4" x14ac:dyDescent="0.25">
      <c r="D32" s="5"/>
    </row>
    <row r="33" spans="2:6" x14ac:dyDescent="0.25">
      <c r="D33" s="2"/>
    </row>
    <row r="34" spans="2:6" x14ac:dyDescent="0.25">
      <c r="B34" s="4"/>
      <c r="D34" s="5"/>
    </row>
    <row r="35" spans="2:6" x14ac:dyDescent="0.25">
      <c r="D35" s="2"/>
    </row>
    <row r="36" spans="2:6" x14ac:dyDescent="0.25">
      <c r="D36" s="2"/>
    </row>
    <row r="37" spans="2:6" x14ac:dyDescent="0.25">
      <c r="D37" s="2"/>
    </row>
    <row r="38" spans="2:6" x14ac:dyDescent="0.25">
      <c r="D38" s="2"/>
    </row>
    <row r="39" spans="2:6" x14ac:dyDescent="0.25">
      <c r="D39" s="2"/>
    </row>
    <row r="40" spans="2:6" x14ac:dyDescent="0.25">
      <c r="C40" s="4"/>
      <c r="D40" s="5"/>
    </row>
    <row r="41" spans="2:6" x14ac:dyDescent="0.25">
      <c r="C41" s="4"/>
      <c r="D41" s="5"/>
    </row>
    <row r="42" spans="2:6" x14ac:dyDescent="0.25">
      <c r="C42" s="4"/>
      <c r="D42" s="5"/>
    </row>
    <row r="43" spans="2:6" x14ac:dyDescent="0.25">
      <c r="C43" s="4"/>
      <c r="D43" s="5"/>
    </row>
    <row r="44" spans="2:6" x14ac:dyDescent="0.25">
      <c r="C44" s="4"/>
      <c r="D44" s="5"/>
    </row>
    <row r="45" spans="2:6" x14ac:dyDescent="0.25">
      <c r="C45" s="4"/>
      <c r="D45" s="5"/>
    </row>
    <row r="46" spans="2:6" x14ac:dyDescent="0.25">
      <c r="B46" s="6" t="str">
        <f>LEFT('[1]Template Pdf'!B47,3)&amp;RIGHT('[1]Template Pdf'!B47,16)</f>
        <v>1. Revision History</v>
      </c>
      <c r="E46"/>
    </row>
    <row r="47" spans="2:6" x14ac:dyDescent="0.25">
      <c r="B47" s="7" t="s">
        <v>0</v>
      </c>
      <c r="C47" s="8" t="s">
        <v>1</v>
      </c>
      <c r="D47" s="9"/>
      <c r="E47" s="10" t="s">
        <v>2</v>
      </c>
      <c r="F47" s="7" t="s">
        <v>3</v>
      </c>
    </row>
    <row r="48" spans="2:6" x14ac:dyDescent="0.25">
      <c r="B48" s="11">
        <v>44962</v>
      </c>
      <c r="C48" s="12" t="s">
        <v>4</v>
      </c>
      <c r="D48" s="13"/>
      <c r="E48" s="14" t="s">
        <v>5</v>
      </c>
      <c r="F48" s="15" t="s">
        <v>6</v>
      </c>
    </row>
    <row r="49" spans="1:6" x14ac:dyDescent="0.25">
      <c r="B49" s="11">
        <v>45174</v>
      </c>
      <c r="C49" s="12" t="s">
        <v>7</v>
      </c>
      <c r="D49" s="13"/>
      <c r="E49" s="14" t="s">
        <v>5</v>
      </c>
      <c r="F49" s="15" t="s">
        <v>8</v>
      </c>
    </row>
    <row r="50" spans="1:6" x14ac:dyDescent="0.25">
      <c r="B50" s="11">
        <v>45225</v>
      </c>
      <c r="C50" s="12" t="s">
        <v>9</v>
      </c>
      <c r="D50" s="13"/>
      <c r="E50" s="14" t="s">
        <v>10</v>
      </c>
      <c r="F50" s="15" t="s">
        <v>11</v>
      </c>
    </row>
    <row r="51" spans="1:6" x14ac:dyDescent="0.25">
      <c r="B51" s="11">
        <v>45251</v>
      </c>
      <c r="C51" s="12" t="s">
        <v>12</v>
      </c>
      <c r="D51" s="13"/>
      <c r="E51" s="14" t="s">
        <v>13</v>
      </c>
      <c r="F51" s="15" t="s">
        <v>14</v>
      </c>
    </row>
    <row r="52" spans="1:6" x14ac:dyDescent="0.25">
      <c r="B52" s="11">
        <v>45258</v>
      </c>
      <c r="C52" s="12" t="s">
        <v>15</v>
      </c>
      <c r="D52" s="13"/>
      <c r="E52" s="14" t="s">
        <v>10</v>
      </c>
      <c r="F52" s="15" t="s">
        <v>16</v>
      </c>
    </row>
    <row r="53" spans="1:6" x14ac:dyDescent="0.25">
      <c r="B53" s="11">
        <v>45334</v>
      </c>
      <c r="C53" s="12" t="s">
        <v>17</v>
      </c>
      <c r="D53" s="13"/>
      <c r="E53" s="16" t="s">
        <v>13</v>
      </c>
      <c r="F53" s="15" t="s">
        <v>18</v>
      </c>
    </row>
    <row r="54" spans="1:6" x14ac:dyDescent="0.25">
      <c r="B54" s="11">
        <v>44970</v>
      </c>
      <c r="C54" s="12" t="s">
        <v>19</v>
      </c>
      <c r="D54" s="13"/>
      <c r="E54" s="16" t="s">
        <v>10</v>
      </c>
      <c r="F54" s="15" t="s">
        <v>18</v>
      </c>
    </row>
    <row r="55" spans="1:6" x14ac:dyDescent="0.25">
      <c r="B55" s="11">
        <v>45387</v>
      </c>
      <c r="C55" s="12" t="s">
        <v>20</v>
      </c>
      <c r="D55" s="13"/>
      <c r="E55" s="16" t="s">
        <v>13</v>
      </c>
      <c r="F55" s="15" t="s">
        <v>21</v>
      </c>
    </row>
    <row r="56" spans="1:6" x14ac:dyDescent="0.25">
      <c r="B56" s="11">
        <v>45593</v>
      </c>
      <c r="C56" s="12" t="s">
        <v>22</v>
      </c>
      <c r="D56" s="13"/>
      <c r="E56" s="16" t="s">
        <v>10</v>
      </c>
      <c r="F56" s="15" t="s">
        <v>21</v>
      </c>
    </row>
    <row r="57" spans="1:6" x14ac:dyDescent="0.25">
      <c r="B57" s="11">
        <v>45630</v>
      </c>
      <c r="C57" s="12" t="s">
        <v>23</v>
      </c>
      <c r="D57" s="13"/>
      <c r="E57" s="16" t="s">
        <v>10</v>
      </c>
      <c r="F57" s="15" t="s">
        <v>24</v>
      </c>
    </row>
    <row r="58" spans="1:6" s="2" customFormat="1" x14ac:dyDescent="0.25">
      <c r="A58"/>
      <c r="B58" s="11">
        <v>45673</v>
      </c>
      <c r="C58" s="12" t="s">
        <v>25</v>
      </c>
      <c r="D58" s="13"/>
      <c r="E58" s="16" t="s">
        <v>26</v>
      </c>
      <c r="F58" s="15" t="s">
        <v>27</v>
      </c>
    </row>
    <row r="59" spans="1:6" s="2" customFormat="1" x14ac:dyDescent="0.25">
      <c r="A59"/>
      <c r="B59" s="11">
        <v>45734</v>
      </c>
      <c r="C59" s="12" t="s">
        <v>28</v>
      </c>
      <c r="D59" s="13"/>
      <c r="E59" s="16" t="s">
        <v>29</v>
      </c>
      <c r="F59" s="15" t="s">
        <v>30</v>
      </c>
    </row>
    <row r="61" spans="1:6" s="2" customFormat="1" x14ac:dyDescent="0.25">
      <c r="A61"/>
      <c r="B61" s="17" t="str">
        <f>IF('[1]Template Pdf'!B55="","",'[1]Template Pdf'!B55)</f>
        <v>Table of contents</v>
      </c>
      <c r="C61" s="17"/>
      <c r="D61" s="17"/>
      <c r="E61" s="17"/>
      <c r="F61" s="17"/>
    </row>
    <row r="62" spans="1:6" s="2" customFormat="1" x14ac:dyDescent="0.25">
      <c r="A62"/>
      <c r="B62" s="18" t="str">
        <f>IF('[1]Template Pdf'!B56="","",'[1]Template Pdf'!B56)</f>
        <v>1. Revision History</v>
      </c>
      <c r="C62" s="18"/>
      <c r="D62"/>
      <c r="F62">
        <v>2</v>
      </c>
    </row>
    <row r="63" spans="1:6" s="2" customFormat="1" x14ac:dyDescent="0.25">
      <c r="A63"/>
      <c r="B63" s="18" t="str">
        <f ca="1">'[1]Template Pdf'!B57</f>
        <v>2.  Data Collection</v>
      </c>
      <c r="C63" s="18"/>
      <c r="D63"/>
      <c r="F63">
        <v>3</v>
      </c>
    </row>
    <row r="64" spans="1:6" s="2" customFormat="1" x14ac:dyDescent="0.25">
      <c r="A64"/>
      <c r="B64" s="18" t="str">
        <f>IF('[1]Template Pdf'!B58="","",'[1]Template Pdf'!B58)</f>
        <v/>
      </c>
      <c r="C64" s="18" t="str">
        <f>IF('[1]Template Pdf'!C58="","",'[1]Template Pdf'!C58)</f>
        <v>2.1 Commercial Guideline &amp; Recommendations</v>
      </c>
      <c r="D64"/>
      <c r="F64">
        <v>3</v>
      </c>
    </row>
    <row r="65" spans="1:9" s="2" customFormat="1" x14ac:dyDescent="0.25">
      <c r="A65"/>
      <c r="B65" s="18" t="str">
        <f>IF('[1]Template Pdf'!B59="","",'[1]Template Pdf'!B59)</f>
        <v/>
      </c>
      <c r="C65" s="18" t="str">
        <f>IF('[1]Template Pdf'!C59="","",'[1]Template Pdf'!C59)</f>
        <v>2.2 Data description</v>
      </c>
      <c r="D65"/>
      <c r="F65">
        <v>3</v>
      </c>
    </row>
    <row r="66" spans="1:9" x14ac:dyDescent="0.25">
      <c r="B66" s="18" t="str">
        <f>IF('[1]Template Pdf'!B60="","",'[1]Template Pdf'!B60)</f>
        <v/>
      </c>
      <c r="C66" s="18"/>
    </row>
    <row r="67" spans="1:9" x14ac:dyDescent="0.25">
      <c r="B67" s="18"/>
      <c r="C67" s="18"/>
    </row>
    <row r="68" spans="1:9" x14ac:dyDescent="0.25">
      <c r="B68" s="6" t="str">
        <f ca="1">LEFT('[1]Template Pdf'!B62,3)&amp;RIGHT('[1]Template Pdf'!B62,16)</f>
        <v>2.  Data Collection</v>
      </c>
      <c r="D68" s="2"/>
      <c r="E68"/>
      <c r="H68" s="6"/>
      <c r="I68" s="18"/>
    </row>
    <row r="69" spans="1:9" x14ac:dyDescent="0.25">
      <c r="B69" s="6" t="str">
        <f>IF('[1]Template Pdf'!B63="","",'[1]Template Pdf'!B63)</f>
        <v xml:space="preserve">2.1 Commercial Guideline &amp; Recommendations </v>
      </c>
      <c r="D69" s="2"/>
      <c r="E69"/>
      <c r="H69" s="6"/>
      <c r="I69" s="18"/>
    </row>
    <row r="70" spans="1:9" x14ac:dyDescent="0.25">
      <c r="B70" s="19" t="str">
        <f>IF('[1]Template Pdf'!B64="","",'[1]Template Pdf'!B64)</f>
        <v>1. The current document serves as a guide. It is continuously enriched and maintained by Atlas Copco.</v>
      </c>
      <c r="D70" s="2"/>
      <c r="E70"/>
      <c r="H70" s="19"/>
      <c r="I70" s="18"/>
    </row>
    <row r="71" spans="1:9" x14ac:dyDescent="0.25">
      <c r="B71" s="19" t="str">
        <f>IF('[1]Template Pdf'!B65="","",'[1]Template Pdf'!B65)</f>
        <v xml:space="preserve">2. The enabling of the data transfer functionality, is linked to a license file activation on the controller. </v>
      </c>
      <c r="D71" s="2"/>
      <c r="E71"/>
      <c r="H71" s="19"/>
      <c r="I71" s="18"/>
    </row>
    <row r="72" spans="1:9" x14ac:dyDescent="0.25">
      <c r="B72" s="19" t="str">
        <f>IF('[1]Template Pdf'!B66="","",'[1]Template Pdf'!B66)</f>
        <v xml:space="preserve">    A temporary license can be provided for up to 3 months, for Demo purposes. </v>
      </c>
      <c r="D72" s="2"/>
      <c r="E72"/>
      <c r="H72" s="19"/>
      <c r="I72" s="18"/>
    </row>
    <row r="73" spans="1:9" x14ac:dyDescent="0.25">
      <c r="B73" s="19" t="str">
        <f>IF('[1]Template Pdf'!B67="","",'[1]Template Pdf'!B67)</f>
        <v>3. It has to be noted that some quantities might only be available through the use of specific options in the controller, </v>
      </c>
      <c r="D73" s="2"/>
      <c r="E73"/>
      <c r="H73" s="19"/>
      <c r="I73" s="18"/>
    </row>
    <row r="74" spans="1:9" x14ac:dyDescent="0.25">
      <c r="B74" s="19" t="str">
        <f>IF('[1]Template Pdf'!B68="","",'[1]Template Pdf'!B68)</f>
        <v xml:space="preserve">    which might not be activated by default.</v>
      </c>
      <c r="D74" s="2"/>
      <c r="E74"/>
      <c r="H74" s="19"/>
      <c r="I74" s="18"/>
    </row>
    <row r="75" spans="1:9" x14ac:dyDescent="0.25">
      <c r="B75" s="19" t="str">
        <f>IF('[1]Template Pdf'!B69="","",'[1]Template Pdf'!B69)</f>
        <v xml:space="preserve">4. A simulator is usually provided to facilitate the integration in the factory network, prior the delivery of the real </v>
      </c>
      <c r="D75" s="2"/>
      <c r="E75"/>
      <c r="H75" s="19"/>
      <c r="I75" s="18"/>
    </row>
    <row r="76" spans="1:9" x14ac:dyDescent="0.25">
      <c r="B76" s="19" t="str">
        <f>IF('[1]Template Pdf'!B70="","",'[1]Template Pdf'!B70)</f>
        <v xml:space="preserve">    system.</v>
      </c>
      <c r="C76" s="18"/>
    </row>
    <row r="77" spans="1:9" x14ac:dyDescent="0.25">
      <c r="B77" s="19"/>
      <c r="C77" s="18"/>
    </row>
    <row r="78" spans="1:9" x14ac:dyDescent="0.25">
      <c r="B78" s="18"/>
      <c r="C78" s="18"/>
    </row>
    <row r="79" spans="1:9" x14ac:dyDescent="0.25">
      <c r="B79" s="18"/>
      <c r="C79" s="18"/>
    </row>
    <row r="80" spans="1:9" x14ac:dyDescent="0.25">
      <c r="B80" s="6" t="str">
        <f>IF('[1]Template Pdf'!B75="","",'[1]Template Pdf'!B75)</f>
        <v>2.2 Data description</v>
      </c>
      <c r="D80" s="2"/>
    </row>
    <row r="81" spans="1:7" x14ac:dyDescent="0.25">
      <c r="B81" s="19" t="str">
        <f>IF('[1]Template Pdf'!B76="","",'[1]Template Pdf'!B76)</f>
        <v xml:space="preserve">Available data are listed in the table below. </v>
      </c>
      <c r="D81" s="2"/>
    </row>
    <row r="82" spans="1:7" x14ac:dyDescent="0.25">
      <c r="B82" s="19" t="str">
        <f>IF('[1]Template Pdf'!B77="","",'[1]Template Pdf'!B77)</f>
        <v xml:space="preserve">Within JSON messages (especially for MQTT), the order of the properties may differ in the future, </v>
      </c>
      <c r="D82" s="2"/>
    </row>
    <row r="83" spans="1:7" x14ac:dyDescent="0.25">
      <c r="B83" s="19" t="str">
        <f>IF('[1]Template Pdf'!B78="","",'[1]Template Pdf'!B78)</f>
        <v xml:space="preserve">but the names of the properties are fixed. </v>
      </c>
      <c r="D83" s="2"/>
    </row>
    <row r="85" spans="1:7" x14ac:dyDescent="0.25">
      <c r="B85" s="20"/>
    </row>
    <row r="86" spans="1:7" x14ac:dyDescent="0.25">
      <c r="B86" s="20"/>
    </row>
    <row r="87" spans="1:7" ht="24" x14ac:dyDescent="0.25">
      <c r="B87" s="21" t="s">
        <v>31</v>
      </c>
      <c r="C87" s="21" t="s">
        <v>32</v>
      </c>
      <c r="D87" s="21" t="s">
        <v>33</v>
      </c>
      <c r="E87" s="21" t="s">
        <v>34</v>
      </c>
      <c r="F87" s="22" t="s">
        <v>35</v>
      </c>
      <c r="G87" s="22" t="s">
        <v>36</v>
      </c>
    </row>
    <row r="88" spans="1:7" ht="48" x14ac:dyDescent="0.25">
      <c r="B88" s="23" t="str" cm="1">
        <f t="array" ref="B88:G89">IF('[1]SYS MQTT Standard'!A3:F4="","",'[1]SYS MQTT Standard'!A3:F4)</f>
        <v>Machine name</v>
      </c>
      <c r="C88" s="23" t="str">
        <v>Machine name</v>
      </c>
      <c r="D88" s="23" t="str">
        <v>MachineName</v>
      </c>
      <c r="E88" s="23" t="str">
        <v>string
e.g. "SimulatedSys6000"</v>
      </c>
      <c r="F88" s="24" t="str">
        <v>-</v>
      </c>
      <c r="G88" s="24" t="str">
        <v>5.0.8</v>
      </c>
    </row>
    <row r="89" spans="1:7" x14ac:dyDescent="0.25">
      <c r="B89" s="25" t="str">
        <v>IP-address</v>
      </c>
      <c r="C89" s="25" t="str">
        <v>IP-address</v>
      </c>
      <c r="D89" s="25" t="str">
        <v>IpAddress</v>
      </c>
      <c r="E89" s="25" t="str">
        <v>string</v>
      </c>
      <c r="F89" s="26" t="str">
        <v>-</v>
      </c>
      <c r="G89" s="26" t="str">
        <v>5.0.8</v>
      </c>
    </row>
    <row r="90" spans="1:7" x14ac:dyDescent="0.25">
      <c r="B90" s="20"/>
      <c r="C90" s="27"/>
      <c r="D90" s="27"/>
      <c r="E90" s="27"/>
      <c r="G90"/>
    </row>
    <row r="91" spans="1:7" ht="24" x14ac:dyDescent="0.25">
      <c r="B91" s="21" t="s">
        <v>31</v>
      </c>
      <c r="C91" s="21" t="s">
        <v>32</v>
      </c>
      <c r="D91" s="21" t="s">
        <v>33</v>
      </c>
      <c r="E91" s="21" t="s">
        <v>34</v>
      </c>
      <c r="F91" s="22" t="s">
        <v>35</v>
      </c>
      <c r="G91" s="22" t="s">
        <v>36</v>
      </c>
    </row>
    <row r="92" spans="1:7" ht="36" x14ac:dyDescent="0.25">
      <c r="B92" s="21" t="str" cm="1">
        <f t="array" aca="1" ref="B92:G187" ca="1">IF('[1]SYS MQTT Standard'!A5:F100="","",'[1]SYS MQTT Standard'!A5:F100)</f>
        <v>Application</v>
      </c>
      <c r="C92" s="21" t="str">
        <f ca="1"/>
        <v>Topic: {Topic}/Application
Triggered when an application is done</v>
      </c>
      <c r="D92" s="21" t="str">
        <f ca="1"/>
        <v/>
      </c>
      <c r="E92" s="21" t="str">
        <f ca="1"/>
        <v/>
      </c>
      <c r="F92" s="22" t="str">
        <f ca="1"/>
        <v/>
      </c>
      <c r="G92" s="22" t="str">
        <f ca="1"/>
        <v/>
      </c>
    </row>
    <row r="93" spans="1:7" s="30" customFormat="1" ht="36" x14ac:dyDescent="0.25">
      <c r="A93" s="29"/>
      <c r="B93" s="25" t="str">
        <f ca="1"/>
        <v>Application time stamp</v>
      </c>
      <c r="C93" s="25" t="str">
        <f ca="1"/>
        <v>Time stamp at end of application</v>
      </c>
      <c r="D93" s="25" t="str">
        <f ca="1"/>
        <v>TimeStamp
[Vision]ApplicationTimeStamp</v>
      </c>
      <c r="E93" s="25" t="str">
        <f ca="1"/>
        <v>string
e.g. "2021-10-12 08:37:16Z"</v>
      </c>
      <c r="F93" s="26" t="str">
        <f ca="1"/>
        <v>-</v>
      </c>
      <c r="G93" s="26" t="str">
        <f ca="1"/>
        <v>5.0.8</v>
      </c>
    </row>
    <row r="94" spans="1:7" s="30" customFormat="1" x14ac:dyDescent="0.25">
      <c r="B94" s="23" t="str">
        <f ca="1"/>
        <v>Unique-ID</v>
      </c>
      <c r="C94" s="23" t="str">
        <f ca="1"/>
        <v>Unique-ID</v>
      </c>
      <c r="D94" s="23" t="str">
        <f ca="1"/>
        <v>UniqueId</v>
      </c>
      <c r="E94" s="23" t="str">
        <f ca="1"/>
        <v>number</v>
      </c>
      <c r="F94" s="24" t="str">
        <f ca="1"/>
        <v>count</v>
      </c>
      <c r="G94" s="24" t="str">
        <f ca="1"/>
        <v>5.0.8</v>
      </c>
    </row>
    <row r="95" spans="1:7" s="30" customFormat="1" ht="72" x14ac:dyDescent="0.25">
      <c r="A95" s="29"/>
      <c r="B95" s="28" t="str">
        <f ca="1"/>
        <v>Type / Part ID</v>
      </c>
      <c r="C95" s="25" t="str">
        <f ca="1"/>
        <v xml:space="preserve">Type / Part ID
In SYS6000, this is the PartId. It depends on the robot interface, whether there is a useful value. 
In ASC5000, this is sometimes also used as a TypeId. </v>
      </c>
      <c r="D95" s="25" t="str">
        <f ca="1"/>
        <v>PartId</v>
      </c>
      <c r="E95" s="25" t="str">
        <f ca="1"/>
        <v>string</v>
      </c>
      <c r="F95" s="26" t="str">
        <f ca="1"/>
        <v>-</v>
      </c>
      <c r="G95" s="26" t="str">
        <f ca="1"/>
        <v>5.0.8</v>
      </c>
    </row>
    <row r="96" spans="1:7" s="30" customFormat="1" ht="24" x14ac:dyDescent="0.25">
      <c r="B96" s="23" t="str">
        <f ca="1"/>
        <v>Material program number</v>
      </c>
      <c r="C96" s="23" t="str">
        <f ca="1"/>
        <v>Material program number</v>
      </c>
      <c r="D96" s="23" t="str">
        <f ca="1"/>
        <v>ProgramNumber</v>
      </c>
      <c r="E96" s="23" t="str">
        <f ca="1"/>
        <v>number</v>
      </c>
      <c r="F96" s="24" t="str">
        <f ca="1"/>
        <v>count</v>
      </c>
      <c r="G96" s="24" t="str">
        <f ca="1"/>
        <v>5.0.8</v>
      </c>
    </row>
    <row r="97" spans="1:7" s="30" customFormat="1" ht="24" x14ac:dyDescent="0.25">
      <c r="A97" s="29"/>
      <c r="B97" s="25" t="str">
        <f ca="1"/>
        <v>Application Result</v>
      </c>
      <c r="C97" s="25" t="str">
        <f ca="1"/>
        <v>Result of application</v>
      </c>
      <c r="D97" s="25" t="str">
        <f ca="1"/>
        <v>ApplicationResult</v>
      </c>
      <c r="E97" s="25" t="str">
        <f ca="1"/>
        <v>string
e.g. "0"</v>
      </c>
      <c r="F97" s="26" t="str">
        <f ca="1"/>
        <v>-</v>
      </c>
      <c r="G97" s="26" t="str">
        <f ca="1"/>
        <v>5.0.8</v>
      </c>
    </row>
    <row r="98" spans="1:7" s="30" customFormat="1" x14ac:dyDescent="0.25">
      <c r="B98" s="23" t="str">
        <f ca="1"/>
        <v>Target Volume</v>
      </c>
      <c r="C98" s="23" t="str">
        <f ca="1"/>
        <v>Set volume in material program</v>
      </c>
      <c r="D98" s="23" t="str">
        <f ca="1"/>
        <v>TargetVolume</v>
      </c>
      <c r="E98" s="23" t="str">
        <f ca="1"/>
        <v>number</v>
      </c>
      <c r="F98" s="24" t="str">
        <f ca="1"/>
        <v>cm³</v>
      </c>
      <c r="G98" s="24" t="str">
        <f ca="1"/>
        <v>5.0.8</v>
      </c>
    </row>
    <row r="99" spans="1:7" s="30" customFormat="1" x14ac:dyDescent="0.25">
      <c r="A99" s="29"/>
      <c r="B99" s="25" t="str">
        <f ca="1"/>
        <v>Measured Volume</v>
      </c>
      <c r="C99" s="25" t="str">
        <f ca="1"/>
        <v>Measured volume</v>
      </c>
      <c r="D99" s="25" t="str">
        <f ca="1"/>
        <v>MeasuredVolume</v>
      </c>
      <c r="E99" s="25" t="str">
        <f ca="1"/>
        <v>number</v>
      </c>
      <c r="F99" s="26" t="str">
        <f ca="1"/>
        <v>cm³</v>
      </c>
      <c r="G99" s="26" t="str">
        <f ca="1"/>
        <v>5.0.8</v>
      </c>
    </row>
    <row r="100" spans="1:7" s="30" customFormat="1" ht="24" x14ac:dyDescent="0.25">
      <c r="B100" s="23" t="str">
        <f ca="1"/>
        <v>Volume Deviation</v>
      </c>
      <c r="C100" s="23" t="str">
        <f ca="1"/>
        <v>Deviation between dispensed volume and set volume</v>
      </c>
      <c r="D100" s="23" t="str">
        <f ca="1"/>
        <v>VolumeDeviation</v>
      </c>
      <c r="E100" s="23" t="str">
        <f ca="1"/>
        <v>number</v>
      </c>
      <c r="F100" s="24" t="str">
        <f ca="1"/>
        <v>cm³</v>
      </c>
      <c r="G100" s="24" t="str">
        <f ca="1"/>
        <v>5.0.8</v>
      </c>
    </row>
    <row r="101" spans="1:7" s="30" customFormat="1" x14ac:dyDescent="0.25">
      <c r="A101" s="29"/>
      <c r="B101" s="25" t="str">
        <f ca="1"/>
        <v>Gun open time</v>
      </c>
      <c r="C101" s="25" t="str">
        <f ca="1"/>
        <v>Gun open time</v>
      </c>
      <c r="D101" s="25" t="str">
        <f ca="1"/>
        <v>ApplTime</v>
      </c>
      <c r="E101" s="25" t="str">
        <f ca="1"/>
        <v>number</v>
      </c>
      <c r="F101" s="26" t="str">
        <f ca="1"/>
        <v>s</v>
      </c>
      <c r="G101" s="26" t="str">
        <f ca="1"/>
        <v>5.0.8</v>
      </c>
    </row>
    <row r="102" spans="1:7" s="30" customFormat="1" ht="24" x14ac:dyDescent="0.25">
      <c r="B102" s="23" t="str">
        <f ca="1"/>
        <v xml:space="preserve">Last Application Total Volume </v>
      </c>
      <c r="C102" s="23" t="str">
        <f ca="1"/>
        <v xml:space="preserve">Total volume of the last application </v>
      </c>
      <c r="D102" s="23" t="str">
        <f ca="1"/>
        <v>LastVolume</v>
      </c>
      <c r="E102" s="23" t="str">
        <f ca="1"/>
        <v>number</v>
      </c>
      <c r="F102" s="24" t="str">
        <f ca="1"/>
        <v>cm³</v>
      </c>
      <c r="G102" s="24" t="str">
        <f ca="1"/>
        <v>5.0.8</v>
      </c>
    </row>
    <row r="103" spans="1:7" s="30" customFormat="1" ht="24" x14ac:dyDescent="0.25">
      <c r="A103" s="29"/>
      <c r="B103" s="25" t="str">
        <f ca="1"/>
        <v>Last Application Volume Meter 1</v>
      </c>
      <c r="C103" s="25" t="str">
        <f ca="1"/>
        <v>Volume of the last application in meter 1</v>
      </c>
      <c r="D103" s="25" t="str">
        <f ca="1"/>
        <v>LastVolumeMeter1</v>
      </c>
      <c r="E103" s="25" t="str">
        <f ca="1"/>
        <v>number</v>
      </c>
      <c r="F103" s="26" t="str">
        <f ca="1"/>
        <v>cm³</v>
      </c>
      <c r="G103" s="26" t="str">
        <f ca="1"/>
        <v>5.0.8</v>
      </c>
    </row>
    <row r="104" spans="1:7" s="30" customFormat="1" ht="24" x14ac:dyDescent="0.25">
      <c r="B104" s="23" t="str">
        <f ca="1"/>
        <v>Last Application Volume Meter 2</v>
      </c>
      <c r="C104" s="23" t="str">
        <f ca="1"/>
        <v>Volume of the last application in meter 2</v>
      </c>
      <c r="D104" s="23" t="str">
        <f ca="1"/>
        <v>LastVolumeMeter2</v>
      </c>
      <c r="E104" s="23" t="str">
        <f ca="1"/>
        <v>number</v>
      </c>
      <c r="F104" s="24" t="str">
        <f ca="1"/>
        <v>cm³</v>
      </c>
      <c r="G104" s="24" t="str">
        <f ca="1"/>
        <v>5.0.8</v>
      </c>
    </row>
    <row r="105" spans="1:7" s="30" customFormat="1" ht="24" x14ac:dyDescent="0.25">
      <c r="A105" s="29"/>
      <c r="B105" s="25" t="str">
        <f ca="1"/>
        <v>Last Application Cycle Time</v>
      </c>
      <c r="C105" s="25" t="str">
        <f ca="1"/>
        <v>Total time of the last application in ms</v>
      </c>
      <c r="D105" s="25" t="str">
        <f ca="1"/>
        <v>LastCycleTime</v>
      </c>
      <c r="E105" s="25" t="str">
        <f ca="1"/>
        <v>number</v>
      </c>
      <c r="F105" s="26" t="str">
        <f ca="1"/>
        <v>ms</v>
      </c>
      <c r="G105" s="26" t="str">
        <f ca="1"/>
        <v>5.0.8</v>
      </c>
    </row>
    <row r="106" spans="1:7" s="30" customFormat="1" ht="24" x14ac:dyDescent="0.25">
      <c r="B106" s="23" t="str">
        <f ca="1"/>
        <v>Last Application Dispense Time</v>
      </c>
      <c r="C106" s="23" t="str">
        <f ca="1"/>
        <v>Valve opening time of the last application in seconds</v>
      </c>
      <c r="D106" s="23" t="str">
        <f ca="1"/>
        <v>LastDispenseTime</v>
      </c>
      <c r="E106" s="23" t="str">
        <f ca="1"/>
        <v>number</v>
      </c>
      <c r="F106" s="24" t="str">
        <f ca="1"/>
        <v>s</v>
      </c>
      <c r="G106" s="24" t="str">
        <f ca="1"/>
        <v>5.0.8</v>
      </c>
    </row>
    <row r="107" spans="1:7" s="30" customFormat="1" ht="24" x14ac:dyDescent="0.25">
      <c r="A107" s="29"/>
      <c r="B107" s="25" t="str">
        <f ca="1"/>
        <v>Smart Adjust Used</v>
      </c>
      <c r="C107" s="25" t="str">
        <f ca="1"/>
        <v>Indicate whether smart adjust is used or not</v>
      </c>
      <c r="D107" s="25" t="str">
        <f ca="1"/>
        <v>SmartAdjustUsed</v>
      </c>
      <c r="E107" s="25" t="str">
        <f ca="1"/>
        <v>number</v>
      </c>
      <c r="F107" s="26" t="str">
        <f ca="1"/>
        <v>-</v>
      </c>
      <c r="G107" s="26" t="str">
        <f ca="1"/>
        <v>5.3.1</v>
      </c>
    </row>
    <row r="108" spans="1:7" s="30" customFormat="1" ht="48" x14ac:dyDescent="0.25">
      <c r="B108" s="24" t="str">
        <f ca="1"/>
        <v>Confirmation Result</v>
      </c>
      <c r="C108" s="24" t="str">
        <f ca="1"/>
        <v xml:space="preserve">Part evaluation confirmation result after a bad application.  It depends on the robot interface, whether there is a useful value. </v>
      </c>
      <c r="D108" s="23" t="str">
        <f ca="1"/>
        <v>ConfirmationResult</v>
      </c>
      <c r="E108" s="24" t="str">
        <f ca="1"/>
        <v>string</v>
      </c>
      <c r="F108" s="24" t="str">
        <f ca="1"/>
        <v>-</v>
      </c>
      <c r="G108" s="24" t="str">
        <f ca="1"/>
        <v>5.3.1</v>
      </c>
    </row>
    <row r="109" spans="1:7" s="30" customFormat="1" ht="24" x14ac:dyDescent="0.25">
      <c r="A109" s="29"/>
      <c r="B109" s="26" t="str">
        <f ca="1"/>
        <v>Calculated Volume</v>
      </c>
      <c r="C109" s="26" t="str">
        <f ca="1"/>
        <v>Volume calculated by flow (without pre-pressures)</v>
      </c>
      <c r="D109" s="25" t="str">
        <f ca="1"/>
        <v>CalculatedVolume</v>
      </c>
      <c r="E109" s="26" t="str">
        <f ca="1"/>
        <v>number</v>
      </c>
      <c r="F109" s="26" t="str">
        <f ca="1"/>
        <v>cm³</v>
      </c>
      <c r="G109" s="26" t="str">
        <f ca="1"/>
        <v>5.3.1</v>
      </c>
    </row>
    <row r="110" spans="1:7" s="30" customFormat="1" ht="24" x14ac:dyDescent="0.25">
      <c r="B110" s="24" t="str">
        <f ca="1"/>
        <v>Min Pressure Meter 1</v>
      </c>
      <c r="C110" s="24" t="str">
        <f ca="1"/>
        <v>Minimum pressure for meter 1</v>
      </c>
      <c r="D110" s="23" t="str">
        <f ca="1"/>
        <v>MinPressure1</v>
      </c>
      <c r="E110" s="24" t="str">
        <f ca="1"/>
        <v>number</v>
      </c>
      <c r="F110" s="24" t="str">
        <f ca="1"/>
        <v>bar</v>
      </c>
      <c r="G110" s="24" t="str">
        <f ca="1"/>
        <v>5.3.1</v>
      </c>
    </row>
    <row r="111" spans="1:7" s="30" customFormat="1" ht="24" x14ac:dyDescent="0.25">
      <c r="B111" s="26" t="str">
        <f ca="1"/>
        <v>Min Pressure Meter 2</v>
      </c>
      <c r="C111" s="26" t="str">
        <f ca="1"/>
        <v>Minimum pressure for meter 2</v>
      </c>
      <c r="D111" s="25" t="str">
        <f ca="1"/>
        <v>MinPressure2</v>
      </c>
      <c r="E111" s="26" t="str">
        <f ca="1"/>
        <v>number</v>
      </c>
      <c r="F111" s="26" t="str">
        <f ca="1"/>
        <v>bar</v>
      </c>
      <c r="G111" s="26" t="str">
        <f ca="1"/>
        <v>5.3.1</v>
      </c>
    </row>
    <row r="112" spans="1:7" s="30" customFormat="1" ht="24" x14ac:dyDescent="0.25">
      <c r="B112" s="24" t="str">
        <f ca="1"/>
        <v>Max Pressure Meter 1</v>
      </c>
      <c r="C112" s="24" t="str">
        <f ca="1"/>
        <v>Maximum pressure for meter 1</v>
      </c>
      <c r="D112" s="23" t="str">
        <f ca="1"/>
        <v>MaxPressure1</v>
      </c>
      <c r="E112" s="24" t="str">
        <f ca="1"/>
        <v>number</v>
      </c>
      <c r="F112" s="24" t="str">
        <f ca="1"/>
        <v>bar</v>
      </c>
      <c r="G112" s="24" t="str">
        <f ca="1"/>
        <v>5.0.8</v>
      </c>
    </row>
    <row r="113" spans="2:7" s="30" customFormat="1" ht="24" x14ac:dyDescent="0.25">
      <c r="B113" s="26" t="str">
        <f ca="1"/>
        <v>Max Pressure Meter 2</v>
      </c>
      <c r="C113" s="26" t="str">
        <f ca="1"/>
        <v>Maximum pressure for meter 2</v>
      </c>
      <c r="D113" s="25" t="str">
        <f ca="1"/>
        <v>MaxPressure2</v>
      </c>
      <c r="E113" s="26" t="str">
        <f ca="1"/>
        <v>number</v>
      </c>
      <c r="F113" s="26" t="str">
        <f ca="1"/>
        <v>bar</v>
      </c>
      <c r="G113" s="26" t="str">
        <f ca="1"/>
        <v>5.0.8</v>
      </c>
    </row>
    <row r="114" spans="2:7" s="30" customFormat="1" ht="24" x14ac:dyDescent="0.25">
      <c r="B114" s="24" t="str">
        <f ca="1"/>
        <v>Average Pressure Meter 1</v>
      </c>
      <c r="C114" s="24" t="str">
        <f ca="1"/>
        <v>Average Pressure for meter 1</v>
      </c>
      <c r="D114" s="23" t="str">
        <f ca="1"/>
        <v>AveragePressure1</v>
      </c>
      <c r="E114" s="24" t="str">
        <f ca="1"/>
        <v>number</v>
      </c>
      <c r="F114" s="24" t="str">
        <f ca="1"/>
        <v>bar</v>
      </c>
      <c r="G114" s="24" t="str">
        <f ca="1"/>
        <v>5.3.1</v>
      </c>
    </row>
    <row r="115" spans="2:7" s="30" customFormat="1" ht="24" x14ac:dyDescent="0.25">
      <c r="B115" s="26" t="str">
        <f ca="1"/>
        <v>Average Pressure Meter 2</v>
      </c>
      <c r="C115" s="26" t="str">
        <f ca="1"/>
        <v>Average Pressure for meter 2</v>
      </c>
      <c r="D115" s="25" t="str">
        <f ca="1"/>
        <v>AveragePressure2</v>
      </c>
      <c r="E115" s="26" t="str">
        <f ca="1"/>
        <v>number</v>
      </c>
      <c r="F115" s="26" t="str">
        <f ca="1"/>
        <v>bar</v>
      </c>
      <c r="G115" s="26" t="str">
        <f ca="1"/>
        <v>5.3.1</v>
      </c>
    </row>
    <row r="116" spans="2:7" s="30" customFormat="1" ht="24" x14ac:dyDescent="0.25">
      <c r="B116" s="24" t="str">
        <f ca="1"/>
        <v>Set Prepressure Meter 1</v>
      </c>
      <c r="C116" s="24" t="str">
        <f ca="1"/>
        <v>Set PrePressure for meter 1</v>
      </c>
      <c r="D116" s="23" t="str">
        <f ca="1"/>
        <v>SetPrePressure1</v>
      </c>
      <c r="E116" s="24" t="str">
        <f ca="1"/>
        <v>number</v>
      </c>
      <c r="F116" s="24" t="str">
        <f ca="1"/>
        <v>bar</v>
      </c>
      <c r="G116" s="24" t="str">
        <f ca="1"/>
        <v>5.3.1</v>
      </c>
    </row>
    <row r="117" spans="2:7" s="30" customFormat="1" ht="24" x14ac:dyDescent="0.25">
      <c r="B117" s="26" t="str">
        <f ca="1"/>
        <v>Set Prepressure Meter 2</v>
      </c>
      <c r="C117" s="26" t="str">
        <f ca="1"/>
        <v>Set PrePressure for meter 2</v>
      </c>
      <c r="D117" s="25" t="str">
        <f ca="1"/>
        <v>SetPrePressure2</v>
      </c>
      <c r="E117" s="26" t="str">
        <f ca="1"/>
        <v>number</v>
      </c>
      <c r="F117" s="26" t="str">
        <f ca="1"/>
        <v>bar</v>
      </c>
      <c r="G117" s="26" t="str">
        <f ca="1"/>
        <v>5.3.1</v>
      </c>
    </row>
    <row r="118" spans="2:7" s="30" customFormat="1" ht="24" x14ac:dyDescent="0.25">
      <c r="B118" s="24" t="str">
        <f ca="1"/>
        <v>Max Torque Meter 1</v>
      </c>
      <c r="C118" s="24" t="str">
        <f ca="1"/>
        <v>Maximum torque for meter 1</v>
      </c>
      <c r="D118" s="23" t="str">
        <f ca="1"/>
        <v>MaxTorque1</v>
      </c>
      <c r="E118" s="24" t="str">
        <f ca="1"/>
        <v>number</v>
      </c>
      <c r="F118" s="24" t="str">
        <f ca="1"/>
        <v>Nm</v>
      </c>
      <c r="G118" s="24" t="str">
        <f ca="1"/>
        <v>5.3.1</v>
      </c>
    </row>
    <row r="119" spans="2:7" s="30" customFormat="1" ht="24" x14ac:dyDescent="0.25">
      <c r="B119" s="26" t="str">
        <f ca="1"/>
        <v>Max Torque Meter 2</v>
      </c>
      <c r="C119" s="26" t="str">
        <f ca="1"/>
        <v>Maximum torque for meter 2</v>
      </c>
      <c r="D119" s="25" t="str">
        <f ca="1"/>
        <v>MaxTorque2</v>
      </c>
      <c r="E119" s="26" t="str">
        <f ca="1"/>
        <v>number</v>
      </c>
      <c r="F119" s="26" t="str">
        <f ca="1"/>
        <v>Nm</v>
      </c>
      <c r="G119" s="26" t="str">
        <f ca="1"/>
        <v>5.3.1</v>
      </c>
    </row>
    <row r="120" spans="2:7" s="30" customFormat="1" ht="24" x14ac:dyDescent="0.25">
      <c r="B120" s="24" t="str">
        <f ca="1"/>
        <v>Average Torque Meter 1</v>
      </c>
      <c r="C120" s="24" t="str">
        <f ca="1"/>
        <v>Average torque for meter 1</v>
      </c>
      <c r="D120" s="23" t="str">
        <f ca="1"/>
        <v>AverageTorque1</v>
      </c>
      <c r="E120" s="24" t="str">
        <f ca="1"/>
        <v>number</v>
      </c>
      <c r="F120" s="24" t="str">
        <f ca="1"/>
        <v>Nm</v>
      </c>
      <c r="G120" s="24" t="str">
        <f ca="1"/>
        <v>5.3.1</v>
      </c>
    </row>
    <row r="121" spans="2:7" s="30" customFormat="1" ht="24" x14ac:dyDescent="0.25">
      <c r="B121" s="26" t="str">
        <f ca="1"/>
        <v>Average Torque Meter 2</v>
      </c>
      <c r="C121" s="26" t="str">
        <f ca="1"/>
        <v>Average torque for meter 2</v>
      </c>
      <c r="D121" s="25" t="str">
        <f ca="1"/>
        <v>AverageTorque2</v>
      </c>
      <c r="E121" s="26" t="str">
        <f ca="1"/>
        <v>number</v>
      </c>
      <c r="F121" s="26" t="str">
        <f ca="1"/>
        <v>Nm</v>
      </c>
      <c r="G121" s="26" t="str">
        <f ca="1"/>
        <v>5.3.1</v>
      </c>
    </row>
    <row r="122" spans="2:7" s="30" customFormat="1" ht="24" x14ac:dyDescent="0.25">
      <c r="B122" s="24" t="str">
        <f ca="1"/>
        <v>Active Barrel HPC 1</v>
      </c>
      <c r="C122" s="24" t="str">
        <f ca="1"/>
        <v>Active barrel for HPC 1</v>
      </c>
      <c r="D122" s="23" t="str">
        <f ca="1"/>
        <v>ActiveBarrel1</v>
      </c>
      <c r="E122" s="24" t="str">
        <f ca="1"/>
        <v>number</v>
      </c>
      <c r="F122" s="24" t="str">
        <f ca="1"/>
        <v>count</v>
      </c>
      <c r="G122" s="24" t="str">
        <f ca="1"/>
        <v>5.3.1</v>
      </c>
    </row>
    <row r="123" spans="2:7" s="30" customFormat="1" ht="24" x14ac:dyDescent="0.25">
      <c r="B123" s="26" t="str">
        <f ca="1"/>
        <v>Active Barrel HPC 2</v>
      </c>
      <c r="C123" s="26" t="str">
        <f ca="1"/>
        <v>Active barrel for HPC 2</v>
      </c>
      <c r="D123" s="25" t="str">
        <f ca="1"/>
        <v>ActiveBarrel2</v>
      </c>
      <c r="E123" s="26" t="str">
        <f ca="1"/>
        <v>number</v>
      </c>
      <c r="F123" s="26" t="str">
        <f ca="1"/>
        <v>count</v>
      </c>
      <c r="G123" s="26" t="str">
        <f ca="1"/>
        <v>5.3.1</v>
      </c>
    </row>
    <row r="124" spans="2:7" s="30" customFormat="1" ht="24" x14ac:dyDescent="0.25">
      <c r="B124" s="24" t="str">
        <f ca="1"/>
        <v>Spindle Efficiency Meter 1</v>
      </c>
      <c r="C124" s="24" t="str">
        <f ca="1"/>
        <v>Spindle efficiency for meter 1</v>
      </c>
      <c r="D124" s="23" t="str">
        <f ca="1"/>
        <v>SpindleEfficiencyApplication1</v>
      </c>
      <c r="E124" s="24" t="str">
        <f ca="1"/>
        <v>number</v>
      </c>
      <c r="F124" s="24" t="str">
        <f ca="1"/>
        <v>%</v>
      </c>
      <c r="G124" s="24" t="str">
        <f ca="1"/>
        <v>5.3.1</v>
      </c>
    </row>
    <row r="125" spans="2:7" s="30" customFormat="1" ht="24" x14ac:dyDescent="0.25">
      <c r="B125" s="26" t="str">
        <f ca="1"/>
        <v>Spindle Efficiency Meter 2</v>
      </c>
      <c r="C125" s="26" t="str">
        <f ca="1"/>
        <v>Spindle efficiency for meter 2</v>
      </c>
      <c r="D125" s="25" t="str">
        <f ca="1"/>
        <v>SpindleEfficiencyApplication2</v>
      </c>
      <c r="E125" s="26" t="str">
        <f ca="1"/>
        <v>number</v>
      </c>
      <c r="F125" s="26" t="str">
        <f ca="1"/>
        <v>-</v>
      </c>
      <c r="G125" s="26" t="str">
        <f ca="1"/>
        <v>5.3.1</v>
      </c>
    </row>
    <row r="126" spans="2:7" s="30" customFormat="1" x14ac:dyDescent="0.25">
      <c r="B126" s="24" t="str">
        <f ca="1"/>
        <v>Fill Volume</v>
      </c>
      <c r="C126" s="24" t="str">
        <f ca="1"/>
        <v>Fill volume 1</v>
      </c>
      <c r="D126" s="23" t="str">
        <f ca="1"/>
        <v>FillVolume</v>
      </c>
      <c r="E126" s="24" t="str">
        <f ca="1"/>
        <v>number</v>
      </c>
      <c r="F126" s="24" t="str">
        <f ca="1"/>
        <v>cm³</v>
      </c>
      <c r="G126" s="24" t="str">
        <f ca="1"/>
        <v>5.3.1</v>
      </c>
    </row>
    <row r="127" spans="2:7" s="30" customFormat="1" ht="24" x14ac:dyDescent="0.25">
      <c r="B127" s="26" t="str">
        <f ca="1"/>
        <v>Fill Volume Meter 2</v>
      </c>
      <c r="C127" s="26" t="str">
        <f ca="1"/>
        <v>Fill volume of Meter 2</v>
      </c>
      <c r="D127" s="25" t="str">
        <f ca="1"/>
        <v>FillVolume2</v>
      </c>
      <c r="E127" s="26" t="str">
        <f ca="1"/>
        <v>number</v>
      </c>
      <c r="F127" s="26" t="str">
        <f ca="1"/>
        <v>cm³</v>
      </c>
      <c r="G127" s="26" t="str">
        <f ca="1"/>
        <v>5.3.1</v>
      </c>
    </row>
    <row r="128" spans="2:7" s="30" customFormat="1" x14ac:dyDescent="0.25">
      <c r="B128" s="24" t="str">
        <f ca="1"/>
        <v>Fill Time</v>
      </c>
      <c r="C128" s="24" t="str">
        <f ca="1"/>
        <v>Fill time</v>
      </c>
      <c r="D128" s="23" t="str">
        <f ca="1"/>
        <v>FillTime</v>
      </c>
      <c r="E128" s="24" t="str">
        <f ca="1"/>
        <v>number</v>
      </c>
      <c r="F128" s="24" t="str">
        <f ca="1"/>
        <v>s</v>
      </c>
      <c r="G128" s="24" t="str">
        <f ca="1"/>
        <v>5.3.1</v>
      </c>
    </row>
    <row r="129" spans="2:7" s="30" customFormat="1" x14ac:dyDescent="0.25">
      <c r="B129" s="26" t="str">
        <f ca="1"/>
        <v>Fill Time Meter 2</v>
      </c>
      <c r="C129" s="26" t="str">
        <f ca="1"/>
        <v>Fill time of Meter 2</v>
      </c>
      <c r="D129" s="25" t="str">
        <f ca="1"/>
        <v>FillTime2</v>
      </c>
      <c r="E129" s="26" t="str">
        <f ca="1"/>
        <v>number</v>
      </c>
      <c r="F129" s="26" t="str">
        <f ca="1"/>
        <v>s</v>
      </c>
      <c r="G129" s="26" t="str">
        <f ca="1"/>
        <v>5.3.1</v>
      </c>
    </row>
    <row r="130" spans="2:7" s="30" customFormat="1" x14ac:dyDescent="0.25">
      <c r="B130" s="24" t="str">
        <f ca="1"/>
        <v>Fill Rate</v>
      </c>
      <c r="C130" s="24" t="str">
        <f ca="1"/>
        <v>Fill rate</v>
      </c>
      <c r="D130" s="23" t="str">
        <f ca="1"/>
        <v>FillRate</v>
      </c>
      <c r="E130" s="24" t="str">
        <f ca="1"/>
        <v>number</v>
      </c>
      <c r="F130" s="24" t="str">
        <f ca="1"/>
        <v>cm³/s</v>
      </c>
      <c r="G130" s="24" t="str">
        <f ca="1"/>
        <v>5.3.1</v>
      </c>
    </row>
    <row r="131" spans="2:7" s="30" customFormat="1" x14ac:dyDescent="0.25">
      <c r="B131" s="26" t="str">
        <f ca="1"/>
        <v>Fill Rate Meter 2</v>
      </c>
      <c r="C131" s="26" t="str">
        <f ca="1"/>
        <v>Fill rate of Meter 2</v>
      </c>
      <c r="D131" s="25" t="str">
        <f ca="1"/>
        <v>FillRate2</v>
      </c>
      <c r="E131" s="26" t="str">
        <f ca="1"/>
        <v>number</v>
      </c>
      <c r="F131" s="26" t="str">
        <f ca="1"/>
        <v>cm³/s</v>
      </c>
      <c r="G131" s="26" t="str">
        <f ca="1"/>
        <v>5.3.1</v>
      </c>
    </row>
    <row r="132" spans="2:7" s="30" customFormat="1" ht="24" x14ac:dyDescent="0.25">
      <c r="B132" s="24" t="str">
        <f ca="1"/>
        <v>Error Number</v>
      </c>
      <c r="C132" s="24" t="str">
        <f ca="1"/>
        <v>Error number of first error occurred during application</v>
      </c>
      <c r="D132" s="23" t="str">
        <f ca="1"/>
        <v>ErrorNumber</v>
      </c>
      <c r="E132" s="24" t="str">
        <f ca="1"/>
        <v>string</v>
      </c>
      <c r="F132" s="24" t="str">
        <f ca="1"/>
        <v>-</v>
      </c>
      <c r="G132" s="24" t="str">
        <f ca="1"/>
        <v>5.3.1</v>
      </c>
    </row>
    <row r="133" spans="2:7" s="30" customFormat="1" x14ac:dyDescent="0.25">
      <c r="B133" s="26" t="str">
        <f ca="1"/>
        <v>Battery Id</v>
      </c>
      <c r="C133" s="26" t="str">
        <f ca="1"/>
        <v>Battery Id</v>
      </c>
      <c r="D133" s="25" t="str">
        <f ca="1"/>
        <v>BatteryId</v>
      </c>
      <c r="E133" s="26" t="str">
        <f ca="1"/>
        <v>string</v>
      </c>
      <c r="F133" s="26" t="str">
        <f ca="1"/>
        <v>-</v>
      </c>
      <c r="G133" s="26" t="str">
        <f ca="1"/>
        <v>5.3.1</v>
      </c>
    </row>
    <row r="134" spans="2:7" s="30" customFormat="1" x14ac:dyDescent="0.25">
      <c r="B134" s="24" t="str">
        <f ca="1"/>
        <v>Module Number</v>
      </c>
      <c r="C134" s="24" t="str">
        <f ca="1"/>
        <v>Module Number</v>
      </c>
      <c r="D134" s="23" t="str">
        <f ca="1"/>
        <v>ModuleNumber</v>
      </c>
      <c r="E134" s="24" t="str">
        <f ca="1"/>
        <v>number</v>
      </c>
      <c r="F134" s="24" t="str">
        <f ca="1"/>
        <v>count</v>
      </c>
      <c r="G134" s="24" t="str">
        <f ca="1"/>
        <v>5.3.1</v>
      </c>
    </row>
    <row r="135" spans="2:7" s="30" customFormat="1" ht="24" x14ac:dyDescent="0.25">
      <c r="B135" s="26" t="str">
        <f ca="1"/>
        <v>Shortest Bead Time</v>
      </c>
      <c r="C135" s="26" t="str">
        <f ca="1"/>
        <v>Time of shortest bead applied</v>
      </c>
      <c r="D135" s="25" t="str">
        <f ca="1"/>
        <v>ShortestBeadTime</v>
      </c>
      <c r="E135" s="26" t="str">
        <f ca="1"/>
        <v>number</v>
      </c>
      <c r="F135" s="26" t="str">
        <f ca="1"/>
        <v>ms</v>
      </c>
      <c r="G135" s="26" t="str">
        <f ca="1"/>
        <v>5.3.1</v>
      </c>
    </row>
    <row r="136" spans="2:7" s="30" customFormat="1" ht="24" x14ac:dyDescent="0.25">
      <c r="B136" s="24" t="str">
        <f ca="1"/>
        <v>Compression Factor 1</v>
      </c>
      <c r="C136" s="24" t="str">
        <f ca="1"/>
        <v>Last detected air bubble of meter 1 as ccm</v>
      </c>
      <c r="D136" s="23" t="str">
        <f ca="1"/>
        <v>CompressionFactor1</v>
      </c>
      <c r="E136" s="24" t="str">
        <f ca="1"/>
        <v>number</v>
      </c>
      <c r="F136" s="24" t="str">
        <f ca="1"/>
        <v>cm³</v>
      </c>
      <c r="G136" s="24" t="str">
        <f ca="1"/>
        <v>5.3.1</v>
      </c>
    </row>
    <row r="137" spans="2:7" s="30" customFormat="1" ht="24" x14ac:dyDescent="0.25">
      <c r="B137" s="26" t="str">
        <f ca="1"/>
        <v>Compression Factor 2</v>
      </c>
      <c r="C137" s="26" t="str">
        <f ca="1"/>
        <v>Last detected air bubble of meter 2 as ccm</v>
      </c>
      <c r="D137" s="25" t="str">
        <f ca="1"/>
        <v>CompressionFactor2</v>
      </c>
      <c r="E137" s="26" t="str">
        <f ca="1"/>
        <v>number</v>
      </c>
      <c r="F137" s="26" t="str">
        <f ca="1"/>
        <v>cm³</v>
      </c>
      <c r="G137" s="26" t="str">
        <f ca="1"/>
        <v>5.3.1</v>
      </c>
    </row>
    <row r="138" spans="2:7" s="30" customFormat="1" ht="36" x14ac:dyDescent="0.25">
      <c r="B138" s="24" t="str">
        <f ca="1"/>
        <v>Visco correction factor Meter1</v>
      </c>
      <c r="C138" s="24" t="str">
        <f ca="1"/>
        <v>Visco correction factor of Meter1 used for the automatic adaptation of Pre-Pressure</v>
      </c>
      <c r="D138" s="23" t="str">
        <f ca="1"/>
        <v>ViCofMeter1</v>
      </c>
      <c r="E138" s="24" t="str">
        <f ca="1"/>
        <v>number</v>
      </c>
      <c r="F138" s="24" t="str">
        <f ca="1"/>
        <v>-</v>
      </c>
      <c r="G138" s="24" t="str">
        <f ca="1"/>
        <v>5.3.1</v>
      </c>
    </row>
    <row r="139" spans="2:7" s="30" customFormat="1" ht="36" x14ac:dyDescent="0.25">
      <c r="B139" s="26" t="str">
        <f ca="1"/>
        <v>Visco correction factor Meter2</v>
      </c>
      <c r="C139" s="26" t="str">
        <f ca="1"/>
        <v>Visco correction factor of Meter2 used for the automatic adaptation of Pre-Pressure</v>
      </c>
      <c r="D139" s="26" t="str">
        <f ca="1"/>
        <v>ViCofMeter2</v>
      </c>
      <c r="E139" s="26" t="str">
        <f ca="1"/>
        <v>number</v>
      </c>
      <c r="F139" s="26" t="str">
        <f ca="1"/>
        <v>-</v>
      </c>
      <c r="G139" s="26" t="str">
        <f ca="1"/>
        <v>5.3.1</v>
      </c>
    </row>
    <row r="140" spans="2:7" s="30" customFormat="1" ht="36" x14ac:dyDescent="0.25">
      <c r="B140" s="24" t="str">
        <f ca="1"/>
        <v>Volume correction factor Meter1</v>
      </c>
      <c r="C140" s="24" t="str">
        <f ca="1"/>
        <v>Volume correction factor of Meter1 used for the automatic adaptation of Pre-Pressure</v>
      </c>
      <c r="D140" s="23" t="str">
        <f ca="1"/>
        <v>VoCofMeter1</v>
      </c>
      <c r="E140" s="24" t="str">
        <f ca="1"/>
        <v>number</v>
      </c>
      <c r="F140" s="24" t="str">
        <f ca="1"/>
        <v>-</v>
      </c>
      <c r="G140" s="24" t="str">
        <f ca="1"/>
        <v>5.3.1</v>
      </c>
    </row>
    <row r="141" spans="2:7" s="30" customFormat="1" ht="36" x14ac:dyDescent="0.25">
      <c r="B141" s="26" t="str">
        <f ca="1"/>
        <v>Volume correction factor Meter2</v>
      </c>
      <c r="C141" s="26" t="str">
        <f ca="1"/>
        <v>Volume correction factor of Meter2 used for the automatic adaptation of Pre-Pressure</v>
      </c>
      <c r="D141" s="26" t="str">
        <f ca="1"/>
        <v>VoCofMeter2</v>
      </c>
      <c r="E141" s="26" t="str">
        <f ca="1"/>
        <v>number</v>
      </c>
      <c r="F141" s="26" t="str">
        <f ca="1"/>
        <v>-</v>
      </c>
      <c r="G141" s="26" t="str">
        <f ca="1"/>
        <v>5.3.1</v>
      </c>
    </row>
    <row r="142" spans="2:7" s="30" customFormat="1" ht="24" x14ac:dyDescent="0.25">
      <c r="B142" s="24" t="str">
        <f ca="1"/>
        <v>Applicator Opening Time 1</v>
      </c>
      <c r="C142" s="24" t="str">
        <f ca="1"/>
        <v>Opening time of Applicator 1</v>
      </c>
      <c r="D142" s="23" t="str">
        <f ca="1"/>
        <v>ApplicatorOpeningTime1</v>
      </c>
      <c r="E142" s="24" t="str">
        <f ca="1"/>
        <v>number</v>
      </c>
      <c r="F142" s="24" t="str">
        <f ca="1"/>
        <v>ms</v>
      </c>
      <c r="G142" s="24" t="str">
        <f ca="1"/>
        <v>5.3.1</v>
      </c>
    </row>
    <row r="143" spans="2:7" s="30" customFormat="1" ht="24" x14ac:dyDescent="0.25">
      <c r="B143" s="26" t="str">
        <f ca="1"/>
        <v>Applicator Opening Time 2</v>
      </c>
      <c r="C143" s="26" t="str">
        <f ca="1"/>
        <v>Opening time of Applicator 2</v>
      </c>
      <c r="D143" s="26" t="str">
        <f ca="1"/>
        <v>ApplicatorOpeningTime2</v>
      </c>
      <c r="E143" s="26" t="str">
        <f ca="1"/>
        <v>number</v>
      </c>
      <c r="F143" s="26" t="str">
        <f ca="1"/>
        <v>ms</v>
      </c>
      <c r="G143" s="26" t="str">
        <f ca="1"/>
        <v>5.3.1</v>
      </c>
    </row>
    <row r="144" spans="2:7" s="30" customFormat="1" ht="24" x14ac:dyDescent="0.25">
      <c r="B144" s="24" t="str">
        <f ca="1"/>
        <v>Applicator Closing Time 1</v>
      </c>
      <c r="C144" s="24" t="str">
        <f ca="1"/>
        <v>Closing time of Applicator 1</v>
      </c>
      <c r="D144" s="23" t="str">
        <f ca="1"/>
        <v>ApplicatorClosingTime1</v>
      </c>
      <c r="E144" s="24" t="str">
        <f ca="1"/>
        <v>number</v>
      </c>
      <c r="F144" s="24" t="str">
        <f ca="1"/>
        <v>ms</v>
      </c>
      <c r="G144" s="24" t="str">
        <f ca="1"/>
        <v>5.3.1</v>
      </c>
    </row>
    <row r="145" spans="2:7" s="30" customFormat="1" ht="24" x14ac:dyDescent="0.25">
      <c r="B145" s="26" t="str">
        <f ca="1"/>
        <v>Applicator Closing Time 2</v>
      </c>
      <c r="C145" s="26" t="str">
        <f ca="1"/>
        <v>Closing time of Applicator 2</v>
      </c>
      <c r="D145" s="26" t="str">
        <f ca="1"/>
        <v>ApplicatorClosingTime2</v>
      </c>
      <c r="E145" s="26" t="str">
        <f ca="1"/>
        <v>number</v>
      </c>
      <c r="F145" s="26" t="str">
        <f ca="1"/>
        <v>ms</v>
      </c>
      <c r="G145" s="26" t="str">
        <f ca="1"/>
        <v>5.3.1</v>
      </c>
    </row>
    <row r="146" spans="2:7" s="30" customFormat="1" ht="36" x14ac:dyDescent="0.25">
      <c r="B146" s="24" t="str">
        <f ca="1"/>
        <v>Minimum Mix Ratio</v>
      </c>
      <c r="C146" s="24" t="str">
        <f ca="1"/>
        <v>Minimum value of mix ratio of a 2K system measured during an application.</v>
      </c>
      <c r="D146" s="23" t="str">
        <f ca="1"/>
        <v>MixRatioMinimum</v>
      </c>
      <c r="E146" s="24" t="str">
        <f ca="1"/>
        <v>double</v>
      </c>
      <c r="F146" s="24" t="str">
        <f ca="1"/>
        <v>-</v>
      </c>
      <c r="G146" s="24" t="str">
        <f ca="1"/>
        <v>5.3.1</v>
      </c>
    </row>
    <row r="147" spans="2:7" s="30" customFormat="1" ht="36" x14ac:dyDescent="0.25">
      <c r="B147" s="26" t="str">
        <f ca="1"/>
        <v>Maximum Mix Ratio</v>
      </c>
      <c r="C147" s="26" t="str">
        <f ca="1"/>
        <v>Maximum value of mix ratio of a 2K system measured during an application.</v>
      </c>
      <c r="D147" s="26" t="str">
        <f ca="1"/>
        <v>MixRatioMaximum</v>
      </c>
      <c r="E147" s="26" t="str">
        <f ca="1"/>
        <v>number</v>
      </c>
      <c r="F147" s="26" t="str">
        <f ca="1"/>
        <v>-</v>
      </c>
      <c r="G147" s="26" t="str">
        <f ca="1"/>
        <v>5.3.1</v>
      </c>
    </row>
    <row r="148" spans="2:7" s="30" customFormat="1" ht="36" x14ac:dyDescent="0.25">
      <c r="B148" s="24" t="str">
        <f ca="1"/>
        <v>Controlled Applicator Closing Time</v>
      </c>
      <c r="C148" s="24" t="str">
        <f ca="1"/>
        <v>Longest closing time of controlled applicator during application</v>
      </c>
      <c r="D148" s="23" t="str">
        <f ca="1"/>
        <v>CAClosingTime</v>
      </c>
      <c r="E148" s="24" t="str">
        <f ca="1"/>
        <v>number</v>
      </c>
      <c r="F148" s="24" t="str">
        <f ca="1"/>
        <v>ms</v>
      </c>
      <c r="G148" s="24" t="str">
        <f ca="1"/>
        <v>5.3.1</v>
      </c>
    </row>
    <row r="149" spans="2:7" s="30" customFormat="1" ht="36" x14ac:dyDescent="0.25">
      <c r="B149" s="26" t="str">
        <f ca="1"/>
        <v>Controlled Applicator Opening Time</v>
      </c>
      <c r="C149" s="26" t="str">
        <f ca="1"/>
        <v>Longest opening time of controlled applicator during application</v>
      </c>
      <c r="D149" s="26" t="str">
        <f ca="1"/>
        <v>CAOpeningTime</v>
      </c>
      <c r="E149" s="26" t="str">
        <f ca="1"/>
        <v>number</v>
      </c>
      <c r="F149" s="26" t="str">
        <f ca="1"/>
        <v>ms</v>
      </c>
      <c r="G149" s="26" t="str">
        <f ca="1"/>
        <v>5.3.1</v>
      </c>
    </row>
    <row r="150" spans="2:7" s="30" customFormat="1" ht="36" x14ac:dyDescent="0.25">
      <c r="B150" s="24" t="str">
        <f ca="1"/>
        <v>Controlled Applicator Visco Factor Start</v>
      </c>
      <c r="C150" s="24" t="str">
        <f ca="1"/>
        <v>Visco Correction of Controlled Applicator at the begining of an applicaiton</v>
      </c>
      <c r="D150" s="23" t="str">
        <f ca="1"/>
        <v>CAViscoFactor_Start</v>
      </c>
      <c r="E150" s="24" t="str">
        <f ca="1"/>
        <v>number</v>
      </c>
      <c r="F150" s="24" t="str">
        <f ca="1"/>
        <v>-</v>
      </c>
      <c r="G150" s="24" t="str">
        <f ca="1"/>
        <v>5.3.1</v>
      </c>
    </row>
    <row r="151" spans="2:7" s="30" customFormat="1" ht="36" x14ac:dyDescent="0.25">
      <c r="B151" s="26" t="str">
        <f ca="1"/>
        <v>Controlled Applicator Visco Factor End</v>
      </c>
      <c r="C151" s="26" t="str">
        <f ca="1"/>
        <v>Visco Correction of Controlled Applicator at the end of an applicaiton</v>
      </c>
      <c r="D151" s="26" t="str">
        <f ca="1"/>
        <v>CAViscoFactor_End</v>
      </c>
      <c r="E151" s="26" t="str">
        <f ca="1"/>
        <v>number</v>
      </c>
      <c r="F151" s="26" t="str">
        <f ca="1"/>
        <v>-</v>
      </c>
      <c r="G151" s="26" t="str">
        <f ca="1"/>
        <v>5.3.1</v>
      </c>
    </row>
    <row r="152" spans="2:7" s="30" customFormat="1" ht="48" x14ac:dyDescent="0.25">
      <c r="B152" s="24" t="str">
        <f ca="1"/>
        <v>Controlled Applicator Nozzle Contact Max Ramp Appl</v>
      </c>
      <c r="C152" s="24" t="str">
        <f ca="1"/>
        <v>Maximum difference measured between calculated and measured pressure at nozzle during application.</v>
      </c>
      <c r="D152" s="23" t="str">
        <f ca="1"/>
        <v>CANozzleContactMaxRampAppl</v>
      </c>
      <c r="E152" s="24" t="str">
        <f ca="1"/>
        <v>number</v>
      </c>
      <c r="F152" s="24" t="str">
        <f ca="1"/>
        <v>-</v>
      </c>
      <c r="G152" s="24" t="str">
        <f ca="1"/>
        <v>5.3.1</v>
      </c>
    </row>
    <row r="153" spans="2:7" s="30" customFormat="1" ht="24" x14ac:dyDescent="0.25">
      <c r="B153" s="26" t="str">
        <f ca="1"/>
        <v>Minimum Air Swirl</v>
      </c>
      <c r="C153" s="26" t="str">
        <f ca="1"/>
        <v>Minimum used target value for air swirl</v>
      </c>
      <c r="D153" s="26" t="str">
        <f ca="1"/>
        <v>MinAirSwirl</v>
      </c>
      <c r="E153" s="26" t="str">
        <f ca="1"/>
        <v>number</v>
      </c>
      <c r="F153" s="26" t="str">
        <f ca="1"/>
        <v>-</v>
      </c>
      <c r="G153" s="26" t="str">
        <f ca="1"/>
        <v>5.3.1</v>
      </c>
    </row>
    <row r="154" spans="2:7" s="30" customFormat="1" ht="24" x14ac:dyDescent="0.25">
      <c r="B154" s="24" t="str">
        <f ca="1"/>
        <v>Maximum Air Swirl</v>
      </c>
      <c r="C154" s="24" t="str">
        <f ca="1"/>
        <v>Maximum used target value for air swirl</v>
      </c>
      <c r="D154" s="23" t="str">
        <f ca="1"/>
        <v>MaxAirSwirl</v>
      </c>
      <c r="E154" s="24" t="str">
        <f ca="1"/>
        <v>number</v>
      </c>
      <c r="F154" s="24" t="str">
        <f ca="1"/>
        <v>-</v>
      </c>
      <c r="G154" s="24" t="str">
        <f ca="1"/>
        <v>5.3.1</v>
      </c>
    </row>
    <row r="155" spans="2:7" s="30" customFormat="1" ht="24" x14ac:dyDescent="0.25">
      <c r="B155" s="26" t="str">
        <f ca="1"/>
        <v>MinAirSwirl Feedback</v>
      </c>
      <c r="C155" s="26" t="str">
        <f ca="1"/>
        <v>Minimum measured value from air swirl feedback sensor</v>
      </c>
      <c r="D155" s="26" t="str">
        <f ca="1"/>
        <v>MinAirSwirlFeedback</v>
      </c>
      <c r="E155" s="26" t="str">
        <f ca="1"/>
        <v>number</v>
      </c>
      <c r="F155" s="26" t="str">
        <f ca="1"/>
        <v>-</v>
      </c>
      <c r="G155" s="26" t="str">
        <f ca="1"/>
        <v>5.3.1</v>
      </c>
    </row>
    <row r="156" spans="2:7" s="30" customFormat="1" ht="24" x14ac:dyDescent="0.25">
      <c r="B156" s="24" t="str">
        <f ca="1"/>
        <v>MaxAirSwirl Feedback</v>
      </c>
      <c r="C156" s="24" t="str">
        <f ca="1"/>
        <v>Maximum measured value from air swirl feedback sensor</v>
      </c>
      <c r="D156" s="23" t="str">
        <f ca="1"/>
        <v>MaxAirSwirlFeedback</v>
      </c>
      <c r="E156" s="24" t="str">
        <f ca="1"/>
        <v>number</v>
      </c>
      <c r="F156" s="24" t="str">
        <f ca="1"/>
        <v>-</v>
      </c>
      <c r="G156" s="24" t="str">
        <f ca="1"/>
        <v>5.3.1</v>
      </c>
    </row>
    <row r="157" spans="2:7" s="30" customFormat="1" ht="48" x14ac:dyDescent="0.25">
      <c r="B157" s="26" t="str">
        <f ca="1"/>
        <v>ErrorNumberMatProgram Param</v>
      </c>
      <c r="C157" s="26" t="str">
        <f ca="1"/>
        <v>Parameter Table number when error occured during an application. This is related to Error Number.</v>
      </c>
      <c r="D157" s="26" t="str">
        <f ca="1"/>
        <v>ErrorNumberMatProgramParam</v>
      </c>
      <c r="E157" s="26" t="str">
        <f ca="1"/>
        <v>number</v>
      </c>
      <c r="F157" s="26" t="str">
        <f ca="1"/>
        <v>-</v>
      </c>
      <c r="G157" s="26" t="str">
        <f ca="1"/>
        <v>5.3.1</v>
      </c>
    </row>
    <row r="158" spans="2:7" s="30" customFormat="1" ht="36" x14ac:dyDescent="0.25">
      <c r="B158" s="24" t="str">
        <f ca="1"/>
        <v>ErrorNumberMatBead Number</v>
      </c>
      <c r="C158" s="24" t="str">
        <f ca="1"/>
        <v>Bead number when error occured during an application. This is related to Error Number.</v>
      </c>
      <c r="D158" s="23" t="str">
        <f ca="1"/>
        <v>ErrorNumberMatBeadNumber</v>
      </c>
      <c r="E158" s="24" t="str">
        <f ca="1"/>
        <v>number</v>
      </c>
      <c r="F158" s="24" t="str">
        <f ca="1"/>
        <v>-</v>
      </c>
      <c r="G158" s="24" t="str">
        <f ca="1"/>
        <v>5.3.1</v>
      </c>
    </row>
    <row r="159" spans="2:7" s="30" customFormat="1" ht="24" x14ac:dyDescent="0.25">
      <c r="B159" s="26" t="str">
        <f ca="1"/>
        <v>Mix Ratio</v>
      </c>
      <c r="C159" s="26" t="str">
        <f ca="1"/>
        <v xml:space="preserve">Current mixing ratio based on material flow </v>
      </c>
      <c r="D159" s="26" t="str">
        <f ca="1"/>
        <v>MixRatio</v>
      </c>
      <c r="E159" s="26" t="str">
        <f ca="1"/>
        <v>double</v>
      </c>
      <c r="F159" s="26" t="str">
        <f ca="1"/>
        <v>-</v>
      </c>
      <c r="G159" s="26" t="str">
        <f ca="1"/>
        <v>6.0</v>
      </c>
    </row>
    <row r="160" spans="2:7" s="30" customFormat="1" ht="36" x14ac:dyDescent="0.25">
      <c r="B160" s="24" t="str">
        <f ca="1"/>
        <v>Temperature of the selected heating zone</v>
      </c>
      <c r="C160" s="24" t="str">
        <f ca="1"/>
        <v>Temperature of the selected heating zone</v>
      </c>
      <c r="D160" s="23" t="str">
        <f ca="1"/>
        <v>TempLastHeatZone</v>
      </c>
      <c r="E160" s="24" t="str">
        <f ca="1"/>
        <v>number</v>
      </c>
      <c r="F160" s="24" t="str">
        <f ca="1"/>
        <v>grad C</v>
      </c>
      <c r="G160" s="24" t="str">
        <f ca="1"/>
        <v>6.0</v>
      </c>
    </row>
    <row r="161" spans="2:7" s="30" customFormat="1" ht="24" x14ac:dyDescent="0.25">
      <c r="B161" s="26" t="str">
        <f ca="1"/>
        <v>Target potting time 1C</v>
      </c>
      <c r="C161" s="26" t="str">
        <f ca="1"/>
        <v>Target potting time 1C</v>
      </c>
      <c r="D161" s="26" t="str">
        <f ca="1"/>
        <v>TargetPotLife1C</v>
      </c>
      <c r="E161" s="26" t="str">
        <f ca="1"/>
        <v>number</v>
      </c>
      <c r="F161" s="26" t="str">
        <f ca="1"/>
        <v>Min</v>
      </c>
      <c r="G161" s="26" t="str">
        <f ca="1"/>
        <v>6.0</v>
      </c>
    </row>
    <row r="162" spans="2:7" s="30" customFormat="1" ht="24" x14ac:dyDescent="0.25">
      <c r="B162" s="24" t="str">
        <f ca="1"/>
        <v>Target potting time 2C</v>
      </c>
      <c r="C162" s="24" t="str">
        <f ca="1"/>
        <v>Target potting time 2C</v>
      </c>
      <c r="D162" s="23" t="str">
        <f ca="1"/>
        <v>TargetPotLife2C</v>
      </c>
      <c r="E162" s="24" t="str">
        <f ca="1"/>
        <v>number</v>
      </c>
      <c r="F162" s="24" t="str">
        <f ca="1"/>
        <v>Min</v>
      </c>
      <c r="G162" s="24" t="str">
        <f ca="1"/>
        <v>6.0</v>
      </c>
    </row>
    <row r="163" spans="2:7" s="30" customFormat="1" ht="24" x14ac:dyDescent="0.25">
      <c r="B163" s="26" t="str">
        <f ca="1"/>
        <v>Potting time of 1 component</v>
      </c>
      <c r="C163" s="26" t="str">
        <f ca="1"/>
        <v>Potting time of 1 component</v>
      </c>
      <c r="D163" s="26" t="str">
        <f ca="1"/>
        <v>RemainingPotLife1C</v>
      </c>
      <c r="E163" s="26" t="str">
        <f ca="1"/>
        <v>number</v>
      </c>
      <c r="F163" s="26" t="str">
        <f ca="1"/>
        <v>s</v>
      </c>
      <c r="G163" s="26" t="str">
        <f ca="1"/>
        <v>6.0</v>
      </c>
    </row>
    <row r="164" spans="2:7" s="30" customFormat="1" ht="24" x14ac:dyDescent="0.25">
      <c r="B164" s="24" t="str">
        <f ca="1"/>
        <v>Potting time of 2 component</v>
      </c>
      <c r="C164" s="24" t="str">
        <f ca="1"/>
        <v>Potting time of 2 component</v>
      </c>
      <c r="D164" s="23" t="str">
        <f ca="1"/>
        <v>RemainingPotLife2C</v>
      </c>
      <c r="E164" s="24" t="str">
        <f ca="1"/>
        <v>number</v>
      </c>
      <c r="F164" s="24" t="str">
        <f ca="1"/>
        <v>s</v>
      </c>
      <c r="G164" s="24" t="str">
        <f ca="1"/>
        <v>6.0</v>
      </c>
    </row>
    <row r="165" spans="2:7" s="30" customFormat="1" x14ac:dyDescent="0.25">
      <c r="B165" s="26" t="str">
        <f ca="1"/>
        <v>Mixer status</v>
      </c>
      <c r="C165" s="26" t="str">
        <f ca="1"/>
        <v>Mixer status</v>
      </c>
      <c r="D165" s="26" t="str">
        <f ca="1"/>
        <v>MixerStatus</v>
      </c>
      <c r="E165" s="26" t="str">
        <f ca="1"/>
        <v>string</v>
      </c>
      <c r="F165" s="26" t="str">
        <f ca="1"/>
        <v/>
      </c>
      <c r="G165" s="26" t="str">
        <f ca="1"/>
        <v>6.0</v>
      </c>
    </row>
    <row r="166" spans="2:7" s="30" customFormat="1" x14ac:dyDescent="0.25">
      <c r="B166" s="24" t="str">
        <f ca="1"/>
        <v>Target Mix Ratio</v>
      </c>
      <c r="C166" s="24" t="str">
        <f ca="1"/>
        <v>Target Mix Ratio</v>
      </c>
      <c r="D166" s="23" t="str">
        <f ca="1"/>
        <v>TargetMixRatio</v>
      </c>
      <c r="E166" s="24" t="str">
        <f ca="1"/>
        <v>number</v>
      </c>
      <c r="F166" s="24" t="str">
        <f ca="1"/>
        <v/>
      </c>
      <c r="G166" s="24" t="str">
        <f ca="1"/>
        <v>6.0</v>
      </c>
    </row>
    <row r="167" spans="2:7" s="30" customFormat="1" x14ac:dyDescent="0.25">
      <c r="B167" s="26" t="str">
        <f ca="1"/>
        <v>Barrel Data</v>
      </c>
      <c r="C167" s="26" t="str">
        <f ca="1"/>
        <v/>
      </c>
      <c r="D167" s="26" t="str">
        <f ca="1"/>
        <v/>
      </c>
      <c r="E167" s="26" t="str">
        <f ca="1"/>
        <v/>
      </c>
      <c r="F167" s="26" t="str">
        <f ca="1"/>
        <v/>
      </c>
      <c r="G167" s="26" t="str">
        <f ca="1"/>
        <v/>
      </c>
    </row>
    <row r="168" spans="2:7" s="30" customFormat="1" ht="24" x14ac:dyDescent="0.25">
      <c r="B168" s="24" t="str">
        <f ca="1"/>
        <v>Hpc 1 Active Barrel Material</v>
      </c>
      <c r="C168" s="24" t="str">
        <f ca="1"/>
        <v>Hpc 1 Active Barrel Material</v>
      </c>
      <c r="D168" s="23" t="str">
        <f ca="1"/>
        <v>ActiveBarrel</v>
      </c>
      <c r="E168" s="24" t="str">
        <f ca="1"/>
        <v>string</v>
      </c>
      <c r="F168" s="24" t="str">
        <f ca="1"/>
        <v>-</v>
      </c>
      <c r="G168" s="24" t="str">
        <f ca="1"/>
        <v>6.0</v>
      </c>
    </row>
    <row r="169" spans="2:7" s="30" customFormat="1" ht="24" x14ac:dyDescent="0.25">
      <c r="B169" s="26" t="str">
        <f ca="1"/>
        <v>Hpc 2 Active Barrel Material</v>
      </c>
      <c r="C169" s="26" t="str">
        <f ca="1"/>
        <v>Hpc 2 Active Barrel Material</v>
      </c>
      <c r="D169" s="26" t="str">
        <f ca="1"/>
        <v>ActiveBarrell</v>
      </c>
      <c r="E169" s="26" t="str">
        <f ca="1"/>
        <v>string</v>
      </c>
      <c r="F169" s="26" t="str">
        <f ca="1"/>
        <v>-</v>
      </c>
      <c r="G169" s="26" t="str">
        <f ca="1"/>
        <v>6.0</v>
      </c>
    </row>
    <row r="170" spans="2:7" s="30" customFormat="1" ht="24" x14ac:dyDescent="0.25">
      <c r="B170" s="24" t="str">
        <f ca="1"/>
        <v>Hpc 1 Active Barrel Charge</v>
      </c>
      <c r="C170" s="24" t="str">
        <f ca="1"/>
        <v>Hpc 1 Active Barrel Charge</v>
      </c>
      <c r="D170" s="23" t="str">
        <f ca="1"/>
        <v>Charge</v>
      </c>
      <c r="E170" s="24" t="str">
        <f ca="1"/>
        <v>string</v>
      </c>
      <c r="F170" s="24" t="str">
        <f ca="1"/>
        <v>-</v>
      </c>
      <c r="G170" s="24" t="str">
        <f ca="1"/>
        <v>6.0</v>
      </c>
    </row>
    <row r="171" spans="2:7" s="30" customFormat="1" ht="24" x14ac:dyDescent="0.25">
      <c r="B171" s="26" t="str">
        <f ca="1"/>
        <v>Hpc 2 Active Barrel Charge</v>
      </c>
      <c r="C171" s="26" t="str">
        <f ca="1"/>
        <v>Hpc 2 Active Barrel Charge</v>
      </c>
      <c r="D171" s="26" t="str">
        <f ca="1"/>
        <v>Charge</v>
      </c>
      <c r="E171" s="26" t="str">
        <f ca="1"/>
        <v>string</v>
      </c>
      <c r="F171" s="26" t="str">
        <f ca="1"/>
        <v>-</v>
      </c>
      <c r="G171" s="26" t="str">
        <f ca="1"/>
        <v>6.0</v>
      </c>
    </row>
    <row r="172" spans="2:7" s="30" customFormat="1" ht="36" x14ac:dyDescent="0.25">
      <c r="B172" s="24" t="str">
        <f ca="1"/>
        <v>Hpc 1 Active Barrel Expiration Date</v>
      </c>
      <c r="C172" s="24" t="str">
        <f ca="1"/>
        <v>Hpc 1 Active Barrel Expiration Date</v>
      </c>
      <c r="D172" s="23" t="str">
        <f ca="1"/>
        <v>ExpirationDate</v>
      </c>
      <c r="E172" s="24" t="str">
        <f ca="1"/>
        <v>string</v>
      </c>
      <c r="F172" s="24" t="str">
        <f ca="1"/>
        <v>-</v>
      </c>
      <c r="G172" s="24" t="str">
        <f ca="1"/>
        <v>6.0</v>
      </c>
    </row>
    <row r="173" spans="2:7" s="30" customFormat="1" ht="36" x14ac:dyDescent="0.25">
      <c r="B173" s="26" t="str">
        <f ca="1"/>
        <v>Hpc 2 Active Barrel Expiration Date</v>
      </c>
      <c r="C173" s="26" t="str">
        <f ca="1"/>
        <v>Hpc 2 Active Barrel Expiration Date</v>
      </c>
      <c r="D173" s="26" t="str">
        <f ca="1"/>
        <v>ExpirationDate</v>
      </c>
      <c r="E173" s="26" t="str">
        <f ca="1"/>
        <v>string</v>
      </c>
      <c r="F173" s="26" t="str">
        <f ca="1"/>
        <v>-</v>
      </c>
      <c r="G173" s="26" t="str">
        <f ca="1"/>
        <v>6.0</v>
      </c>
    </row>
    <row r="174" spans="2:7" s="30" customFormat="1" ht="24" x14ac:dyDescent="0.25">
      <c r="B174" s="24" t="str">
        <f ca="1"/>
        <v>Hpc 1 Active Barrel Install Date</v>
      </c>
      <c r="C174" s="24" t="str">
        <f ca="1"/>
        <v>Installation date of active barrel of HPC 1</v>
      </c>
      <c r="D174" s="23" t="str">
        <f ca="1"/>
        <v>InstallDate</v>
      </c>
      <c r="E174" s="24" t="str">
        <f ca="1"/>
        <v>string</v>
      </c>
      <c r="F174" s="24" t="str">
        <f ca="1"/>
        <v>-</v>
      </c>
      <c r="G174" s="24" t="str">
        <f ca="1"/>
        <v>6.0</v>
      </c>
    </row>
    <row r="175" spans="2:7" s="30" customFormat="1" ht="24" x14ac:dyDescent="0.25">
      <c r="B175" s="26" t="str">
        <f ca="1"/>
        <v>Hpc 1 Active Barrel Install Date</v>
      </c>
      <c r="C175" s="26" t="str">
        <f ca="1"/>
        <v>Installation date of active barrel of HPC 2</v>
      </c>
      <c r="D175" s="26" t="str">
        <f ca="1"/>
        <v>InstallDate</v>
      </c>
      <c r="E175" s="26" t="str">
        <f ca="1"/>
        <v>string</v>
      </c>
      <c r="F175" s="26" t="str">
        <f ca="1"/>
        <v>-</v>
      </c>
      <c r="G175" s="26" t="str">
        <f ca="1"/>
        <v>6.0</v>
      </c>
    </row>
    <row r="176" spans="2:7" s="30" customFormat="1" ht="36" x14ac:dyDescent="0.25">
      <c r="B176" s="24" t="str">
        <f ca="1"/>
        <v>Hpc 1 Active Barrel Package Number</v>
      </c>
      <c r="C176" s="24" t="str">
        <f ca="1"/>
        <v>Package number of active barrel of HPC 1</v>
      </c>
      <c r="D176" s="23" t="str">
        <f ca="1"/>
        <v>PackageNumber</v>
      </c>
      <c r="E176" s="24" t="str">
        <f ca="1"/>
        <v>string</v>
      </c>
      <c r="F176" s="24" t="str">
        <f ca="1"/>
        <v>-</v>
      </c>
      <c r="G176" s="24" t="str">
        <f ca="1"/>
        <v>6.0</v>
      </c>
    </row>
    <row r="177" spans="1:7" s="30" customFormat="1" ht="36" x14ac:dyDescent="0.25">
      <c r="B177" s="26" t="str">
        <f ca="1"/>
        <v>Hpc 2 Active Barrel Package Number</v>
      </c>
      <c r="C177" s="26" t="str">
        <f ca="1"/>
        <v>Package number of active barrel of HPC 2</v>
      </c>
      <c r="D177" s="26" t="str">
        <f ca="1"/>
        <v>PackageNumber</v>
      </c>
      <c r="E177" s="26" t="str">
        <f ca="1"/>
        <v>string</v>
      </c>
      <c r="F177" s="26" t="str">
        <f ca="1"/>
        <v>-</v>
      </c>
      <c r="G177" s="26" t="str">
        <f ca="1"/>
        <v>6.0</v>
      </c>
    </row>
    <row r="178" spans="1:7" s="30" customFormat="1" x14ac:dyDescent="0.25">
      <c r="B178" s="24" t="str">
        <f ca="1"/>
        <v>SingleBead</v>
      </c>
      <c r="C178" s="24" t="str">
        <f ca="1"/>
        <v/>
      </c>
      <c r="D178" s="23" t="str">
        <f ca="1"/>
        <v/>
      </c>
      <c r="E178" s="24" t="str">
        <f ca="1"/>
        <v/>
      </c>
      <c r="F178" s="24" t="str">
        <f ca="1"/>
        <v/>
      </c>
      <c r="G178" s="24" t="str">
        <f ca="1"/>
        <v/>
      </c>
    </row>
    <row r="179" spans="1:7" s="30" customFormat="1" x14ac:dyDescent="0.25">
      <c r="B179" s="26" t="str">
        <f ca="1"/>
        <v>Beads Number</v>
      </c>
      <c r="C179" s="26" t="str">
        <f ca="1"/>
        <v>Number of beads</v>
      </c>
      <c r="D179" s="26" t="str">
        <f ca="1"/>
        <v>BeadCount</v>
      </c>
      <c r="E179" s="26" t="str">
        <f ca="1"/>
        <v>number</v>
      </c>
      <c r="F179" s="26" t="str">
        <f ca="1"/>
        <v>count</v>
      </c>
      <c r="G179" s="26" t="str">
        <f ca="1"/>
        <v>5.0.8</v>
      </c>
    </row>
    <row r="180" spans="1:7" s="30" customFormat="1" x14ac:dyDescent="0.25">
      <c r="B180" s="24" t="str">
        <f ca="1"/>
        <v>Bead names</v>
      </c>
      <c r="C180" s="24" t="str">
        <f ca="1"/>
        <v>Bead name</v>
      </c>
      <c r="D180" s="23" t="str">
        <f ca="1"/>
        <v>BeadName</v>
      </c>
      <c r="E180" s="24" t="str">
        <f ca="1"/>
        <v>string</v>
      </c>
      <c r="F180" s="24" t="str">
        <f ca="1"/>
        <v>-</v>
      </c>
      <c r="G180" s="24" t="str">
        <f ca="1"/>
        <v>5.0.8</v>
      </c>
    </row>
    <row r="181" spans="1:7" s="30" customFormat="1" ht="24" x14ac:dyDescent="0.25">
      <c r="B181" s="26" t="str">
        <f ca="1"/>
        <v>Bead Numbers Array</v>
      </c>
      <c r="C181" s="26" t="str">
        <f ca="1"/>
        <v>Bead number calculated from array position using BeadCount</v>
      </c>
      <c r="D181" s="26" t="str">
        <f ca="1"/>
        <v>BeadNumber</v>
      </c>
      <c r="E181" s="26" t="str">
        <f ca="1"/>
        <v>number</v>
      </c>
      <c r="F181" s="26" t="str">
        <f ca="1"/>
        <v>count</v>
      </c>
      <c r="G181" s="26" t="str">
        <f ca="1"/>
        <v>5.0.8</v>
      </c>
    </row>
    <row r="182" spans="1:7" s="30" customFormat="1" ht="60" x14ac:dyDescent="0.25">
      <c r="B182" s="24" t="str">
        <f ca="1"/>
        <v>Bead Results</v>
      </c>
      <c r="C182" s="24" t="str">
        <f ca="1"/>
        <v>Array of single bead application results. 
Depending upon the customer requirement each value can be extracted in derived data logic.</v>
      </c>
      <c r="D182" s="23" t="str">
        <f ca="1"/>
        <v>Result</v>
      </c>
      <c r="E182" s="24" t="str">
        <f ca="1"/>
        <v>string</v>
      </c>
      <c r="F182" s="24" t="str">
        <f ca="1"/>
        <v>cm³</v>
      </c>
      <c r="G182" s="24" t="str">
        <f ca="1"/>
        <v>5.0.8</v>
      </c>
    </row>
    <row r="183" spans="1:7" s="30" customFormat="1" ht="60" x14ac:dyDescent="0.25">
      <c r="B183" s="26" t="str">
        <f ca="1"/>
        <v>Bead Measured Volumes</v>
      </c>
      <c r="C183" s="26" t="str">
        <f ca="1"/>
        <v>Array of single bead application volumes.
Depending upon the customer requirement each value can be extracted in derived data logic.</v>
      </c>
      <c r="D183" s="26" t="str">
        <f ca="1"/>
        <v>AppliedVolume</v>
      </c>
      <c r="E183" s="26" t="str">
        <f ca="1"/>
        <v>number</v>
      </c>
      <c r="F183" s="26" t="str">
        <f ca="1"/>
        <v>cm³</v>
      </c>
      <c r="G183" s="26" t="str">
        <f ca="1"/>
        <v>5.0.8</v>
      </c>
    </row>
    <row r="184" spans="1:7" s="30" customFormat="1" ht="60" x14ac:dyDescent="0.25">
      <c r="B184" s="24" t="str">
        <f ca="1"/>
        <v>Bead Target Volume</v>
      </c>
      <c r="C184" s="24" t="str">
        <f ca="1"/>
        <v>Array of single bead target volumes.
Depending upon the customer requirement each value can be extracted in derived data logic.</v>
      </c>
      <c r="D184" s="24" t="str">
        <f ca="1"/>
        <v>TargetVolume</v>
      </c>
      <c r="E184" s="24" t="str">
        <f ca="1"/>
        <v>number</v>
      </c>
      <c r="F184" s="24" t="str">
        <f ca="1"/>
        <v>cm³</v>
      </c>
      <c r="G184" s="24" t="str">
        <f ca="1"/>
        <v>5.0.8</v>
      </c>
    </row>
    <row r="185" spans="1:7" s="30" customFormat="1" ht="84" x14ac:dyDescent="0.25">
      <c r="B185" s="26" t="str">
        <f ca="1"/>
        <v>Bead Lower Tolerances</v>
      </c>
      <c r="C185" s="26" t="str">
        <f ca="1"/>
        <v>Array of single bead volume lower tolerance.
Depending upon the customer requirement lower limit can be calculated in derived data logic.
Also value of each single bead can be extracted.</v>
      </c>
      <c r="D185" s="26" t="str">
        <f ca="1"/>
        <v>LowerLimit</v>
      </c>
      <c r="E185" s="26" t="str">
        <f ca="1"/>
        <v>number</v>
      </c>
      <c r="F185" s="26" t="str">
        <f ca="1"/>
        <v>cm³</v>
      </c>
      <c r="G185" s="26" t="str">
        <f ca="1"/>
        <v>5.0.8</v>
      </c>
    </row>
    <row r="186" spans="1:7" s="30" customFormat="1" ht="96" x14ac:dyDescent="0.25">
      <c r="B186" s="24" t="str">
        <f ca="1"/>
        <v>Bead Upper Tolerances</v>
      </c>
      <c r="C186" s="24" t="str">
        <f ca="1"/>
        <v>Array of single bead volume upper tolerance.
Depending upon the customer requirement each upper limit can be calculated in derived data logic.
Also value of each single bead can be extracted.</v>
      </c>
      <c r="D186" s="24" t="str">
        <f ca="1"/>
        <v>UpperLimit</v>
      </c>
      <c r="E186" s="24" t="str">
        <f ca="1"/>
        <v>number</v>
      </c>
      <c r="F186" s="24" t="str">
        <f ca="1"/>
        <v>cm³</v>
      </c>
      <c r="G186" s="24" t="str">
        <f ca="1"/>
        <v>5.0.8</v>
      </c>
    </row>
    <row r="187" spans="1:7" s="30" customFormat="1" ht="60" x14ac:dyDescent="0.25">
      <c r="B187" s="26" t="str">
        <f ca="1"/>
        <v>Bead Application Times</v>
      </c>
      <c r="C187" s="26" t="str">
        <f ca="1"/>
        <v>Array of single bead application times.
Depending upon the customer requirement each value can be extracted in derived data logic.</v>
      </c>
      <c r="D187" s="26" t="str">
        <f ca="1"/>
        <v>ApplicationTime</v>
      </c>
      <c r="E187" s="26" t="str">
        <f ca="1"/>
        <v>number</v>
      </c>
      <c r="F187" s="26" t="str">
        <f ca="1"/>
        <v>s</v>
      </c>
      <c r="G187" s="26" t="str">
        <f ca="1"/>
        <v>5.0.8</v>
      </c>
    </row>
    <row r="188" spans="1:7" ht="24" x14ac:dyDescent="0.25">
      <c r="B188" s="31" t="s">
        <v>31</v>
      </c>
      <c r="C188" s="31" t="s">
        <v>32</v>
      </c>
      <c r="D188" s="31" t="s">
        <v>33</v>
      </c>
      <c r="E188" s="31" t="s">
        <v>34</v>
      </c>
      <c r="F188" s="32" t="s">
        <v>35</v>
      </c>
      <c r="G188" s="32" t="s">
        <v>37</v>
      </c>
    </row>
    <row r="189" spans="1:7" s="35" customFormat="1" x14ac:dyDescent="0.25">
      <c r="A189" s="33"/>
      <c r="B189" s="34"/>
      <c r="C189" s="34"/>
      <c r="D189" s="25"/>
      <c r="E189" s="25"/>
      <c r="F189" s="26"/>
      <c r="G189" s="26"/>
    </row>
    <row r="190" spans="1:7" s="35" customFormat="1" x14ac:dyDescent="0.25">
      <c r="B190" s="23"/>
      <c r="C190" s="23"/>
      <c r="D190" s="23"/>
      <c r="E190" s="23"/>
      <c r="F190" s="24"/>
      <c r="G190" s="24"/>
    </row>
    <row r="191" spans="1:7" s="35" customFormat="1" x14ac:dyDescent="0.25">
      <c r="A191" s="33"/>
      <c r="B191" s="25"/>
      <c r="C191" s="25"/>
      <c r="D191" s="25"/>
      <c r="E191" s="25"/>
      <c r="F191" s="26"/>
      <c r="G191" s="26"/>
    </row>
    <row r="192" spans="1:7" s="35" customFormat="1" x14ac:dyDescent="0.25">
      <c r="B192" s="23"/>
      <c r="C192" s="23"/>
      <c r="D192" s="23"/>
      <c r="E192" s="23"/>
      <c r="F192" s="24"/>
      <c r="G192" s="24"/>
    </row>
    <row r="193" spans="1:7" s="35" customFormat="1" x14ac:dyDescent="0.25">
      <c r="A193" s="33"/>
      <c r="B193" s="25"/>
      <c r="C193" s="25"/>
      <c r="D193" s="25"/>
      <c r="E193" s="25"/>
      <c r="F193" s="26"/>
      <c r="G193" s="26"/>
    </row>
    <row r="194" spans="1:7" s="35" customFormat="1" x14ac:dyDescent="0.25">
      <c r="B194" s="23"/>
      <c r="C194" s="23"/>
      <c r="D194" s="23"/>
      <c r="E194" s="23"/>
      <c r="F194" s="24"/>
      <c r="G194" s="24"/>
    </row>
    <row r="195" spans="1:7" s="35" customFormat="1" x14ac:dyDescent="0.25">
      <c r="A195" s="33"/>
      <c r="B195" s="25"/>
      <c r="C195" s="25"/>
      <c r="D195" s="25"/>
      <c r="E195" s="25"/>
      <c r="F195" s="26"/>
      <c r="G195" s="26"/>
    </row>
    <row r="196" spans="1:7" s="35" customFormat="1" x14ac:dyDescent="0.25">
      <c r="B196" s="23"/>
      <c r="C196" s="23"/>
      <c r="D196" s="23"/>
      <c r="E196" s="23"/>
      <c r="F196" s="24"/>
      <c r="G196" s="24"/>
    </row>
    <row r="197" spans="1:7" s="35" customFormat="1" x14ac:dyDescent="0.25">
      <c r="A197" s="33"/>
      <c r="B197" s="25"/>
      <c r="C197" s="25"/>
      <c r="D197" s="25"/>
      <c r="E197" s="25"/>
      <c r="F197" s="26"/>
      <c r="G197" s="26"/>
    </row>
    <row r="198" spans="1:7" s="35" customFormat="1" x14ac:dyDescent="0.25">
      <c r="B198" s="23"/>
      <c r="C198" s="23"/>
      <c r="D198" s="23"/>
      <c r="E198" s="23"/>
      <c r="F198" s="24"/>
      <c r="G198" s="24"/>
    </row>
    <row r="199" spans="1:7" s="35" customFormat="1" x14ac:dyDescent="0.25">
      <c r="A199" s="33"/>
      <c r="B199" s="25"/>
      <c r="C199" s="25"/>
      <c r="D199" s="25"/>
      <c r="E199" s="25"/>
      <c r="F199" s="26"/>
      <c r="G199" s="26"/>
    </row>
    <row r="200" spans="1:7" s="35" customFormat="1" x14ac:dyDescent="0.25">
      <c r="B200" s="23"/>
      <c r="C200" s="23"/>
      <c r="D200" s="23"/>
      <c r="E200" s="23"/>
      <c r="F200" s="24"/>
      <c r="G200" s="24"/>
    </row>
    <row r="201" spans="1:7" s="35" customFormat="1" x14ac:dyDescent="0.25">
      <c r="A201" s="33"/>
      <c r="B201" s="25"/>
      <c r="C201" s="25"/>
      <c r="D201" s="25"/>
      <c r="E201" s="25"/>
      <c r="F201" s="26"/>
      <c r="G201" s="26"/>
    </row>
    <row r="202" spans="1:7" x14ac:dyDescent="0.25">
      <c r="A202" s="36"/>
      <c r="B202" s="23"/>
      <c r="C202" s="23"/>
      <c r="D202" s="23"/>
      <c r="E202" s="23"/>
      <c r="F202" s="24"/>
      <c r="G202" s="24"/>
    </row>
    <row r="203" spans="1:7" x14ac:dyDescent="0.25">
      <c r="A203" s="36"/>
      <c r="B203" s="37"/>
      <c r="C203" s="37"/>
      <c r="D203" s="37"/>
      <c r="E203" s="37"/>
      <c r="F203" s="38"/>
      <c r="G203"/>
    </row>
    <row r="204" spans="1:7" s="35" customFormat="1" x14ac:dyDescent="0.25"/>
    <row r="205" spans="1:7" s="35" customFormat="1" ht="15.75" thickBot="1" x14ac:dyDescent="0.3">
      <c r="A205" s="33"/>
    </row>
    <row r="206" spans="1:7" s="35" customFormat="1" ht="24" x14ac:dyDescent="0.25">
      <c r="B206" s="39" t="s">
        <v>31</v>
      </c>
      <c r="C206" s="40" t="s">
        <v>32</v>
      </c>
      <c r="D206" s="40" t="s">
        <v>33</v>
      </c>
      <c r="E206" s="40" t="s">
        <v>34</v>
      </c>
      <c r="F206" s="41" t="s">
        <v>35</v>
      </c>
      <c r="G206" s="42" t="s">
        <v>37</v>
      </c>
    </row>
    <row r="207" spans="1:7" s="35" customFormat="1" ht="68.25" customHeight="1" x14ac:dyDescent="0.25">
      <c r="A207" s="33"/>
      <c r="B207" s="43" t="str" cm="1">
        <f t="array" ref="B207:G216">IF('[1]SYS MQTT Standard'!A115:F124="","",'[1]SYS MQTT Standard'!A115:F124)</f>
        <v>BarrelChange</v>
      </c>
      <c r="C207" s="26" t="str">
        <v>Topic: {Topic}/BarrelChange
Triggered when a barrel change is finished (system bar code scanner must be installed and enabled).</v>
      </c>
      <c r="D207" s="26" t="str">
        <v/>
      </c>
      <c r="E207" s="26" t="str">
        <v/>
      </c>
      <c r="F207" s="26" t="str">
        <v/>
      </c>
      <c r="G207" s="44" t="str">
        <v/>
      </c>
    </row>
    <row r="208" spans="1:7" s="35" customFormat="1" ht="24" x14ac:dyDescent="0.25">
      <c r="B208" s="1" t="str">
        <v>Barrel Change Unique-Id</v>
      </c>
      <c r="C208" s="24" t="str">
        <v>Barrel change unique id</v>
      </c>
      <c r="D208" s="24" t="str">
        <v>UniqueId</v>
      </c>
      <c r="E208" s="24" t="str">
        <v>number</v>
      </c>
      <c r="F208" s="24" t="str">
        <v>count</v>
      </c>
      <c r="G208" s="45" t="str">
        <v>5.0.8</v>
      </c>
    </row>
    <row r="209" spans="1:7" s="35" customFormat="1" ht="36" x14ac:dyDescent="0.25">
      <c r="A209" s="33"/>
      <c r="B209" s="46" t="str">
        <v>Barrel Change Date Time</v>
      </c>
      <c r="C209" s="26" t="str">
        <v>Timestamp of barrel change event</v>
      </c>
      <c r="D209" s="26" t="str">
        <v>TimeStamp</v>
      </c>
      <c r="E209" s="26" t="str">
        <v>string
e.g. "2021-10-12 08:37:16Z"</v>
      </c>
      <c r="F209" s="26" t="str">
        <v>-</v>
      </c>
      <c r="G209" s="44" t="str">
        <v>5.0.8</v>
      </c>
    </row>
    <row r="210" spans="1:7" s="35" customFormat="1" ht="24" x14ac:dyDescent="0.25">
      <c r="B210" s="24" t="str">
        <v>Barrel Change Charge</v>
      </c>
      <c r="C210" s="24" t="str">
        <v>Charge number</v>
      </c>
      <c r="D210" s="24" t="str">
        <v>Charge</v>
      </c>
      <c r="E210" s="24" t="str">
        <v>string</v>
      </c>
      <c r="F210" s="24" t="str">
        <v>-</v>
      </c>
      <c r="G210" s="24" t="str">
        <v>5.0.8</v>
      </c>
    </row>
    <row r="211" spans="1:7" s="35" customFormat="1" ht="24" x14ac:dyDescent="0.25">
      <c r="A211" s="33"/>
      <c r="B211" s="26" t="str">
        <v>Barrel Change Barrel</v>
      </c>
      <c r="C211" s="26" t="str">
        <v>Barrel number</v>
      </c>
      <c r="D211" s="26" t="str">
        <v>Barrel</v>
      </c>
      <c r="E211" s="26" t="str">
        <v>int</v>
      </c>
      <c r="F211" s="26" t="str">
        <v>count</v>
      </c>
      <c r="G211" s="26" t="str">
        <v>5.0.8</v>
      </c>
    </row>
    <row r="212" spans="1:7" s="35" customFormat="1" ht="24" x14ac:dyDescent="0.25">
      <c r="B212" s="24" t="str">
        <v>Barrel Change Material</v>
      </c>
      <c r="C212" s="24" t="str">
        <v>Adhesive material used</v>
      </c>
      <c r="D212" s="24" t="str">
        <v>Material</v>
      </c>
      <c r="E212" s="24" t="str">
        <v>string
e.g. "PVC"</v>
      </c>
      <c r="F212" s="24" t="str">
        <v>-</v>
      </c>
      <c r="G212" s="24" t="str">
        <v>5.0.8</v>
      </c>
    </row>
    <row r="213" spans="1:7" s="35" customFormat="1" ht="48" x14ac:dyDescent="0.25">
      <c r="A213" s="33"/>
      <c r="B213" s="26" t="str">
        <v>Barrel Change Expiration Date</v>
      </c>
      <c r="C213" s="26" t="str">
        <v>Expiration date of material</v>
      </c>
      <c r="D213" s="26" t="str">
        <v>ExpirationDate</v>
      </c>
      <c r="E213" s="26" t="str">
        <v>string
e.g. "18.08.2022 13:06:27"</v>
      </c>
      <c r="F213" s="26" t="str">
        <v>-</v>
      </c>
      <c r="G213" s="26" t="str">
        <v>5.0.8</v>
      </c>
    </row>
    <row r="214" spans="1:7" s="35" customFormat="1" ht="24" x14ac:dyDescent="0.25">
      <c r="B214" s="24" t="str">
        <v>Barrel Change Packnum</v>
      </c>
      <c r="C214" s="24" t="str">
        <v>Package number</v>
      </c>
      <c r="D214" s="24" t="str">
        <v>PackageNumber</v>
      </c>
      <c r="E214" s="24" t="str">
        <v>string</v>
      </c>
      <c r="F214" s="24" t="str">
        <v>-</v>
      </c>
      <c r="G214" s="24" t="str">
        <v>5.0.8</v>
      </c>
    </row>
    <row r="215" spans="1:7" s="35" customFormat="1" ht="24" x14ac:dyDescent="0.25">
      <c r="A215" s="33"/>
      <c r="B215" s="26" t="str">
        <v>Barrel Change User Name</v>
      </c>
      <c r="C215" s="26" t="str">
        <v xml:space="preserve">User name during barrel change. </v>
      </c>
      <c r="D215" s="26" t="str">
        <v>UserName</v>
      </c>
      <c r="E215" s="26" t="str">
        <v>string</v>
      </c>
      <c r="F215" s="26" t="str">
        <v>-</v>
      </c>
      <c r="G215" s="26" t="str">
        <v>5.0.8</v>
      </c>
    </row>
    <row r="216" spans="1:7" ht="32.25" customHeight="1" x14ac:dyDescent="0.25">
      <c r="B216" s="24" t="str">
        <v>Barrel Change Hpc</v>
      </c>
      <c r="C216" s="24" t="str">
        <v>HPC (Heating Pump Cabinet) number</v>
      </c>
      <c r="D216" s="24" t="str">
        <v>HPC</v>
      </c>
      <c r="E216" s="24" t="str">
        <v>int</v>
      </c>
      <c r="F216" s="24" t="str">
        <v>count</v>
      </c>
      <c r="G216" s="24" t="str">
        <v>5.0.8</v>
      </c>
    </row>
    <row r="217" spans="1:7" s="35" customFormat="1" x14ac:dyDescent="0.25">
      <c r="A217" s="33"/>
      <c r="B217" s="38"/>
      <c r="C217" s="38"/>
      <c r="D217" s="38"/>
      <c r="E217" s="47"/>
      <c r="F217" s="38"/>
      <c r="G217"/>
    </row>
    <row r="218" spans="1:7" s="35" customFormat="1" ht="24" x14ac:dyDescent="0.25">
      <c r="B218" s="31" t="s">
        <v>31</v>
      </c>
      <c r="C218" s="31" t="s">
        <v>32</v>
      </c>
      <c r="D218" s="31" t="s">
        <v>33</v>
      </c>
      <c r="E218" s="31" t="s">
        <v>34</v>
      </c>
      <c r="F218" s="32" t="s">
        <v>35</v>
      </c>
      <c r="G218" s="32" t="s">
        <v>37</v>
      </c>
    </row>
    <row r="219" spans="1:7" s="35" customFormat="1" ht="48" x14ac:dyDescent="0.25">
      <c r="A219" s="33"/>
      <c r="B219" s="48" t="str" cm="1">
        <f t="array" ref="B219:G229">IF('[1]SYS MQTT Standard'!A125:F135="","",'[1]SYS MQTT Standard'!A125:F135)</f>
        <v>Parameter Change</v>
      </c>
      <c r="C219" s="48" t="str">
        <v>Topic: {Topic}/ParameterChange
Triggered when a parameter is changed via Visu.</v>
      </c>
      <c r="D219" s="26" t="str">
        <v/>
      </c>
      <c r="E219" s="26" t="str">
        <v/>
      </c>
      <c r="F219" s="26" t="str">
        <v/>
      </c>
      <c r="G219" s="26" t="str">
        <v/>
      </c>
    </row>
    <row r="220" spans="1:7" s="35" customFormat="1" ht="24" x14ac:dyDescent="0.25">
      <c r="B220" s="24" t="str">
        <v>Parameter Change Unique-Id</v>
      </c>
      <c r="C220" s="24" t="str">
        <v xml:space="preserve">UniqueId of parameter change </v>
      </c>
      <c r="D220" s="24" t="str">
        <v>UniqueId</v>
      </c>
      <c r="E220" s="24" t="str">
        <v>number</v>
      </c>
      <c r="F220" s="24" t="str">
        <v>count</v>
      </c>
      <c r="G220" s="24" t="str">
        <v>5.0.8</v>
      </c>
    </row>
    <row r="221" spans="1:7" s="35" customFormat="1" ht="36" x14ac:dyDescent="0.25">
      <c r="A221" s="33"/>
      <c r="B221" s="26" t="str">
        <v>Parameter Change Date Time</v>
      </c>
      <c r="C221" s="26" t="str">
        <v>Timestamp of parameter change</v>
      </c>
      <c r="D221" s="26" t="str">
        <v>TimeStamp</v>
      </c>
      <c r="E221" s="26" t="str">
        <v>string
e.g. "2021-10-12 08:37:16Z"</v>
      </c>
      <c r="F221" s="26" t="str">
        <v>-</v>
      </c>
      <c r="G221" s="26" t="str">
        <v>5.0.8</v>
      </c>
    </row>
    <row r="222" spans="1:7" s="35" customFormat="1" ht="132" x14ac:dyDescent="0.25">
      <c r="B222" s="24" t="str">
        <v>Localized Modification Location</v>
      </c>
      <c r="C222" s="24" t="str">
        <v>This is derived from the following xparms 
1.statistics.mapping.modificationLocationData
2. LanguageCode
3.statistics.mapping.modificationPara1 &amp; statistics.mapping.modificationPara2 &amp; statistics.mapping.modificationPara3</v>
      </c>
      <c r="D222" s="24" t="str">
        <v>ModificationLocation</v>
      </c>
      <c r="E222" s="24" t="str">
        <v>string
e.g. "Netzwerk 0 Subnetzmaske B. "</v>
      </c>
      <c r="F222" s="24" t="str">
        <v>-</v>
      </c>
      <c r="G222" s="24" t="str">
        <v>5.0.8</v>
      </c>
    </row>
    <row r="223" spans="1:7" s="35" customFormat="1" ht="24" x14ac:dyDescent="0.25">
      <c r="A223" s="33"/>
      <c r="B223" s="26" t="str">
        <v>Parameter Change New Value</v>
      </c>
      <c r="C223" s="26" t="str">
        <v>New value</v>
      </c>
      <c r="D223" s="26" t="str">
        <v>NewValue</v>
      </c>
      <c r="E223" s="26" t="str">
        <v>string</v>
      </c>
      <c r="F223" s="26" t="str">
        <v>-</v>
      </c>
      <c r="G223" s="26" t="str">
        <v>5.0.8</v>
      </c>
    </row>
    <row r="224" spans="1:7" s="35" customFormat="1" ht="24" x14ac:dyDescent="0.25">
      <c r="B224" s="24" t="str">
        <v>Parameter Change Old Value</v>
      </c>
      <c r="C224" s="24" t="str">
        <v>Old value</v>
      </c>
      <c r="D224" s="24" t="str">
        <v>OldValue</v>
      </c>
      <c r="E224" s="24" t="str">
        <v>string</v>
      </c>
      <c r="F224" s="24" t="str">
        <v>-</v>
      </c>
      <c r="G224" s="24" t="str">
        <v>5.0.8</v>
      </c>
    </row>
    <row r="225" spans="1:7" s="35" customFormat="1" ht="24" x14ac:dyDescent="0.25">
      <c r="A225" s="33"/>
      <c r="B225" s="26" t="str">
        <v>Parameter Change User</v>
      </c>
      <c r="C225" s="26" t="str">
        <v>User name</v>
      </c>
      <c r="D225" s="26" t="str">
        <v>User</v>
      </c>
      <c r="E225" s="26" t="str">
        <v>string</v>
      </c>
      <c r="F225" s="26" t="str">
        <v>-</v>
      </c>
      <c r="G225" s="26" t="str">
        <v>5.0.8</v>
      </c>
    </row>
    <row r="226" spans="1:7" s="35" customFormat="1" ht="24" x14ac:dyDescent="0.25">
      <c r="B226" s="24" t="str">
        <v>Parameter Change Access Level</v>
      </c>
      <c r="C226" s="24" t="str">
        <v>Access level</v>
      </c>
      <c r="D226" s="24" t="str">
        <v>AccessLevel</v>
      </c>
      <c r="E226" s="24" t="str">
        <v>number</v>
      </c>
      <c r="F226" s="24" t="str">
        <v>-</v>
      </c>
      <c r="G226" s="24" t="str">
        <v>5.0.8</v>
      </c>
    </row>
    <row r="227" spans="1:7" s="35" customFormat="1" ht="36" x14ac:dyDescent="0.25">
      <c r="A227" s="33"/>
      <c r="B227" s="26" t="str">
        <v>Parameter Change Modification Target</v>
      </c>
      <c r="C227" s="26" t="str">
        <v>ModificationTarget of parameter change</v>
      </c>
      <c r="D227" s="26" t="str">
        <v>ModificationTarget</v>
      </c>
      <c r="E227" s="26" t="str">
        <v>string</v>
      </c>
      <c r="F227" s="26" t="str">
        <v>-</v>
      </c>
      <c r="G227" s="26" t="str">
        <v>5.0.8</v>
      </c>
    </row>
    <row r="228" spans="1:7" s="35" customFormat="1" ht="48" x14ac:dyDescent="0.25">
      <c r="B228" s="24" t="str">
        <v>Parameter Change Modification Location Description</v>
      </c>
      <c r="C228" s="24" t="str">
        <v>ModificationLocation description of parameter change modification location description</v>
      </c>
      <c r="D228" s="24" t="str">
        <v>ModificationLocationDescription</v>
      </c>
      <c r="E228" s="24" t="str">
        <v>string</v>
      </c>
      <c r="F228" s="24" t="str">
        <v>-</v>
      </c>
      <c r="G228" s="24" t="str">
        <v>5.3.1</v>
      </c>
    </row>
    <row r="229" spans="1:7" ht="36" x14ac:dyDescent="0.25">
      <c r="B229" s="26" t="str">
        <v>Parameter Change Modification Location As Digit</v>
      </c>
      <c r="C229" s="26" t="str">
        <v>ModificationLocationAs digit of parameter change</v>
      </c>
      <c r="D229" s="26" t="str">
        <v>ModificationLocationAsDigit</v>
      </c>
      <c r="E229" s="26" t="str">
        <v>number</v>
      </c>
      <c r="F229" s="26" t="str">
        <v>count</v>
      </c>
      <c r="G229" s="26" t="str">
        <v>5.3.1</v>
      </c>
    </row>
    <row r="230" spans="1:7" x14ac:dyDescent="0.25">
      <c r="B230" s="38"/>
      <c r="C230" s="38"/>
      <c r="D230" s="38"/>
      <c r="E230" s="47"/>
      <c r="F230" s="38"/>
      <c r="G230"/>
    </row>
    <row r="231" spans="1:7" ht="24" x14ac:dyDescent="0.25">
      <c r="B231" s="22" t="s">
        <v>31</v>
      </c>
      <c r="C231" s="22" t="s">
        <v>32</v>
      </c>
      <c r="D231" s="22" t="s">
        <v>33</v>
      </c>
      <c r="E231" s="22" t="s">
        <v>34</v>
      </c>
      <c r="F231" s="22" t="s">
        <v>35</v>
      </c>
      <c r="G231" s="32" t="s">
        <v>37</v>
      </c>
    </row>
    <row r="232" spans="1:7" s="35" customFormat="1" ht="48" x14ac:dyDescent="0.25">
      <c r="B232" s="48" t="str" cm="1">
        <f t="array" ref="B232:G243">IF('[1]SYS MQTT Standard'!A136:F147="","",'[1]SYS MQTT Standard'!A136:F147)</f>
        <v>SystemStatus</v>
      </c>
      <c r="C232" s="48" t="str">
        <v>Topic: {Topic}/SystemStatus
Triggered after some time after data changed or after start of MQTT</v>
      </c>
      <c r="D232" s="26" t="str">
        <v/>
      </c>
      <c r="E232" s="26" t="str">
        <v/>
      </c>
      <c r="F232" s="26" t="str">
        <v/>
      </c>
      <c r="G232" s="26" t="str">
        <v/>
      </c>
    </row>
    <row r="233" spans="1:7" s="35" customFormat="1" ht="24" x14ac:dyDescent="0.25">
      <c r="A233" s="33"/>
      <c r="B233" s="24" t="str">
        <v>Status line</v>
      </c>
      <c r="C233" s="24" t="str">
        <v>Indicates current status/operation</v>
      </c>
      <c r="D233" s="24" t="str">
        <v>StatusLine</v>
      </c>
      <c r="E233" s="24" t="str">
        <v>string</v>
      </c>
      <c r="F233" s="24" t="str">
        <v/>
      </c>
      <c r="G233" s="24" t="str">
        <v>5.0.8</v>
      </c>
    </row>
    <row r="234" spans="1:7" s="35" customFormat="1" ht="24" x14ac:dyDescent="0.25">
      <c r="B234" s="26" t="str">
        <v>Hpc1 Present</v>
      </c>
      <c r="C234" s="26" t="str">
        <v>Indicate whether Hpc1 is present</v>
      </c>
      <c r="D234" s="26" t="str">
        <v>Available</v>
      </c>
      <c r="E234" s="26" t="str">
        <v>string</v>
      </c>
      <c r="F234" s="26" t="str">
        <v>-</v>
      </c>
      <c r="G234" s="26" t="str">
        <v>5.0.8</v>
      </c>
    </row>
    <row r="235" spans="1:7" s="35" customFormat="1" ht="24" x14ac:dyDescent="0.25">
      <c r="A235" s="33"/>
      <c r="B235" s="24" t="str">
        <v>Hpc2 Present</v>
      </c>
      <c r="C235" s="24" t="str">
        <v>Indicate whether Hpc2 is present</v>
      </c>
      <c r="D235" s="24" t="str">
        <v>Available</v>
      </c>
      <c r="E235" s="24" t="str">
        <v>string</v>
      </c>
      <c r="F235" s="24" t="str">
        <v>-</v>
      </c>
      <c r="G235" s="24" t="str">
        <v>5.0.8</v>
      </c>
    </row>
    <row r="236" spans="1:7" s="35" customFormat="1" x14ac:dyDescent="0.25">
      <c r="B236" s="26" t="str">
        <v>Hpc1 State Pump1</v>
      </c>
      <c r="C236" s="26" t="str">
        <v>Pump Status for HPC 1 Pump 1</v>
      </c>
      <c r="D236" s="26" t="str">
        <v>StatePump1</v>
      </c>
      <c r="E236" s="26" t="str">
        <v>string</v>
      </c>
      <c r="F236" s="26" t="str">
        <v/>
      </c>
      <c r="G236" s="26" t="str">
        <v>5.0.8</v>
      </c>
    </row>
    <row r="237" spans="1:7" s="35" customFormat="1" x14ac:dyDescent="0.25">
      <c r="A237" s="33"/>
      <c r="B237" s="24" t="str">
        <v>Hpc1 State Pump2</v>
      </c>
      <c r="C237" s="24" t="str">
        <v>Pump Status for HPC 1 Pump 2</v>
      </c>
      <c r="D237" s="24" t="str">
        <v>StatePump2</v>
      </c>
      <c r="E237" s="24" t="str">
        <v>string</v>
      </c>
      <c r="F237" s="24" t="str">
        <v/>
      </c>
      <c r="G237" s="24" t="str">
        <v>5.0.8</v>
      </c>
    </row>
    <row r="238" spans="1:7" s="35" customFormat="1" x14ac:dyDescent="0.25">
      <c r="B238" s="26" t="str">
        <v>Hpc2 State Pump1</v>
      </c>
      <c r="C238" s="26" t="str">
        <v>Pump Status for HPC 2 Pump 1</v>
      </c>
      <c r="D238" s="26" t="str">
        <v>StatePump1</v>
      </c>
      <c r="E238" s="26" t="str">
        <v>string</v>
      </c>
      <c r="F238" s="26" t="str">
        <v/>
      </c>
      <c r="G238" s="26" t="str">
        <v>5.0.8</v>
      </c>
    </row>
    <row r="239" spans="1:7" s="35" customFormat="1" x14ac:dyDescent="0.25">
      <c r="A239" s="33"/>
      <c r="B239" s="24" t="str">
        <v>Hpc2 State Pump2</v>
      </c>
      <c r="C239" s="24" t="str">
        <v>Pump Status for HPC 2 Pump 2</v>
      </c>
      <c r="D239" s="24" t="str">
        <v>StatePump2</v>
      </c>
      <c r="E239" s="24" t="str">
        <v>string</v>
      </c>
      <c r="F239" s="24" t="str">
        <v/>
      </c>
      <c r="G239" s="24" t="str">
        <v>5.0.8</v>
      </c>
    </row>
    <row r="240" spans="1:7" s="35" customFormat="1" ht="24" x14ac:dyDescent="0.25">
      <c r="B240" s="26" t="str">
        <v>Hpc1 Fill Level Warning Pump 1</v>
      </c>
      <c r="C240" s="26" t="str">
        <v>Fill level warning for HPC 1 Pump 1</v>
      </c>
      <c r="D240" s="26" t="str">
        <v>FillLevelWarningPump1</v>
      </c>
      <c r="E240" s="26" t="str">
        <v>string</v>
      </c>
      <c r="F240" s="26" t="str">
        <v/>
      </c>
      <c r="G240" s="26" t="str">
        <v>5.0.8</v>
      </c>
    </row>
    <row r="241" spans="1:7" s="35" customFormat="1" ht="24" x14ac:dyDescent="0.25">
      <c r="A241" s="33"/>
      <c r="B241" s="24" t="str">
        <v>Hpc1 Fill Level Warning Pump 2</v>
      </c>
      <c r="C241" s="24" t="str">
        <v>Fill level warning for HPC 1 Pump 2</v>
      </c>
      <c r="D241" s="24" t="str">
        <v>FillLevelWarningPump2</v>
      </c>
      <c r="E241" s="24" t="str">
        <v>string</v>
      </c>
      <c r="F241" s="24" t="str">
        <v/>
      </c>
      <c r="G241" s="24" t="str">
        <v>5.0.8</v>
      </c>
    </row>
    <row r="242" spans="1:7" s="35" customFormat="1" ht="24" x14ac:dyDescent="0.25">
      <c r="B242" s="26" t="str">
        <v>Hpc2 Fill Level Warning Pump 1</v>
      </c>
      <c r="C242" s="26" t="str">
        <v>Fill level warning for HPC 2 Pump 1</v>
      </c>
      <c r="D242" s="26" t="str">
        <v>FillLevelWarningPump1</v>
      </c>
      <c r="E242" s="26" t="str">
        <v>string</v>
      </c>
      <c r="F242" s="26" t="str">
        <v/>
      </c>
      <c r="G242" s="26" t="str">
        <v>5.0.8</v>
      </c>
    </row>
    <row r="243" spans="1:7" s="35" customFormat="1" ht="24" x14ac:dyDescent="0.25">
      <c r="A243" s="33"/>
      <c r="B243" s="24" t="str">
        <v>Hpc2 Fill Level Warning Pump 2</v>
      </c>
      <c r="C243" s="24" t="str">
        <v>Fill level warning for HPC 2 Pump 2</v>
      </c>
      <c r="D243" s="24" t="str">
        <v>FillLevelWarningPump2</v>
      </c>
      <c r="E243" s="24" t="str">
        <v>string</v>
      </c>
      <c r="F243" s="24" t="str">
        <v/>
      </c>
      <c r="G243" s="24" t="str">
        <v>5.0.8</v>
      </c>
    </row>
    <row r="244" spans="1:7" s="35" customFormat="1" x14ac:dyDescent="0.25"/>
    <row r="245" spans="1:7" s="35" customFormat="1" ht="24" x14ac:dyDescent="0.25">
      <c r="A245" s="33"/>
      <c r="B245" s="31" t="s">
        <v>31</v>
      </c>
      <c r="C245" s="31" t="s">
        <v>32</v>
      </c>
      <c r="D245" s="31" t="s">
        <v>33</v>
      </c>
      <c r="E245" s="31" t="s">
        <v>34</v>
      </c>
      <c r="F245" s="32" t="s">
        <v>35</v>
      </c>
      <c r="G245" s="32" t="s">
        <v>37</v>
      </c>
    </row>
    <row r="246" spans="1:7" ht="36" x14ac:dyDescent="0.25">
      <c r="B246" s="48" t="str" cm="1">
        <f t="array" ref="B246:G250">IF('[1]SYS MQTT Standard'!A148:F152="","",'[1]SYS MQTT Standard'!A148:F152)</f>
        <v>GeneralEvent</v>
      </c>
      <c r="C246" s="48" t="str">
        <v>Topic: {Topic}/GeneralEvent
Triggered after log entry was added to SYS statistics</v>
      </c>
      <c r="D246" s="26" t="str">
        <v/>
      </c>
      <c r="E246" s="26" t="str">
        <v/>
      </c>
      <c r="F246" s="26" t="str">
        <v/>
      </c>
      <c r="G246" s="26" t="str">
        <v/>
      </c>
    </row>
    <row r="247" spans="1:7" s="35" customFormat="1" ht="24" x14ac:dyDescent="0.25">
      <c r="B247" s="24" t="str">
        <v>General Event Unique-Id</v>
      </c>
      <c r="C247" s="24" t="str">
        <v>UniqueId of general event</v>
      </c>
      <c r="D247" s="24" t="str">
        <v>UniqueId</v>
      </c>
      <c r="E247" s="24" t="str">
        <v>number</v>
      </c>
      <c r="F247" s="24" t="str">
        <v>count</v>
      </c>
      <c r="G247" s="24" t="str">
        <v>5.0.8</v>
      </c>
    </row>
    <row r="248" spans="1:7" s="35" customFormat="1" ht="36" x14ac:dyDescent="0.25">
      <c r="B248" s="26" t="str">
        <v>General Event Date Time</v>
      </c>
      <c r="C248" s="26" t="str">
        <v>Timestamp of general event</v>
      </c>
      <c r="D248" s="26" t="str">
        <v>TimeStamp</v>
      </c>
      <c r="E248" s="26" t="str">
        <v>string
e.g. "2021-10-12 08:37:16Z"</v>
      </c>
      <c r="F248" s="26" t="str">
        <v>-</v>
      </c>
      <c r="G248" s="26" t="str">
        <v>5.0.8</v>
      </c>
    </row>
    <row r="249" spans="1:7" s="35" customFormat="1" ht="72" x14ac:dyDescent="0.25">
      <c r="B249" s="24" t="str">
        <v>General Event Localized Description</v>
      </c>
      <c r="C249" s="24" t="str">
        <v>Derived from 
1. LocationParm1, Location Parm2, LocationParm3
2.GeneralEvent.Code
3.LocationParmUnit1
4.LocationParmUnit2</v>
      </c>
      <c r="D249" s="24" t="str">
        <v>LocalizedDescription</v>
      </c>
      <c r="E249" s="24" t="str">
        <v>string</v>
      </c>
      <c r="F249" s="24" t="str">
        <v>-</v>
      </c>
      <c r="G249" s="24" t="str">
        <v>5.0.8</v>
      </c>
    </row>
    <row r="250" spans="1:7" s="35" customFormat="1" ht="36" x14ac:dyDescent="0.25">
      <c r="B250" s="26" t="str">
        <v>General Event Code</v>
      </c>
      <c r="C250" s="26" t="str">
        <v>General event code
This data is used to derive 'description'</v>
      </c>
      <c r="D250" s="26" t="str">
        <v>EventCode</v>
      </c>
      <c r="E250" s="26" t="str">
        <v>string
e.g. "037"</v>
      </c>
      <c r="F250" s="26" t="str">
        <v>-</v>
      </c>
      <c r="G250" s="26" t="str">
        <v>5.0.8</v>
      </c>
    </row>
    <row r="251" spans="1:7" s="35" customFormat="1" x14ac:dyDescent="0.25"/>
    <row r="252" spans="1:7" s="35" customFormat="1" x14ac:dyDescent="0.25"/>
    <row r="253" spans="1:7" s="35" customFormat="1" ht="24" x14ac:dyDescent="0.25">
      <c r="B253" s="31" t="s">
        <v>31</v>
      </c>
      <c r="C253" s="31" t="s">
        <v>32</v>
      </c>
      <c r="D253" s="31" t="s">
        <v>33</v>
      </c>
      <c r="E253" s="31" t="s">
        <v>34</v>
      </c>
      <c r="F253" s="32" t="s">
        <v>35</v>
      </c>
      <c r="G253" s="32" t="s">
        <v>37</v>
      </c>
    </row>
    <row r="254" spans="1:7" s="35" customFormat="1" ht="48" x14ac:dyDescent="0.25">
      <c r="B254" s="48" t="str" cm="1">
        <f t="array" ref="B254:G271">IF('[1]SYS MQTT Standard'!A153:F170="","",'[1]SYS MQTT Standard'!A153:F170)</f>
        <v>CounterData</v>
      </c>
      <c r="C254" s="48" t="str">
        <v>Topic: {Topic}/Counters
Triggered after some time after data changed or after start of MQTT or after start of MQTT</v>
      </c>
      <c r="D254" s="26" t="str">
        <v/>
      </c>
      <c r="E254" s="26" t="str">
        <v/>
      </c>
      <c r="F254" s="26" t="str">
        <v/>
      </c>
      <c r="G254" s="26" t="str">
        <v/>
      </c>
    </row>
    <row r="255" spans="1:7" s="35" customFormat="1" ht="36" x14ac:dyDescent="0.25">
      <c r="B255" s="24" t="str">
        <v>Current Data DateTime</v>
      </c>
      <c r="C255" s="24" t="str">
        <v>Timestamp of counter data</v>
      </c>
      <c r="D255" s="24" t="str">
        <v>TimeStamp</v>
      </c>
      <c r="E255" s="24" t="str">
        <v>string
e.g. "2021-10-12 08:37:16Z"</v>
      </c>
      <c r="F255" s="24" t="str">
        <v>-</v>
      </c>
      <c r="G255" s="24" t="str">
        <v>5.0.8</v>
      </c>
    </row>
    <row r="256" spans="1:7" s="35" customFormat="1" x14ac:dyDescent="0.25">
      <c r="B256" s="26" t="str">
        <v>System Cycles</v>
      </c>
      <c r="C256" s="26" t="str">
        <v>System cycle counter</v>
      </c>
      <c r="D256" s="26" t="str">
        <v>SystemCycles</v>
      </c>
      <c r="E256" s="26" t="str">
        <v>number</v>
      </c>
      <c r="F256" s="26" t="str">
        <v>count</v>
      </c>
      <c r="G256" s="26" t="str">
        <v>5.0.8</v>
      </c>
    </row>
    <row r="257" spans="2:7" s="35" customFormat="1" x14ac:dyDescent="0.25">
      <c r="B257" s="24" t="str">
        <v>Total Purge Volume</v>
      </c>
      <c r="C257" s="24" t="str">
        <v>Total purge material volume</v>
      </c>
      <c r="D257" s="24" t="str">
        <v>TotalPurgeVolume</v>
      </c>
      <c r="E257" s="24" t="str">
        <v>number</v>
      </c>
      <c r="F257" s="24" t="str">
        <v>cm³</v>
      </c>
      <c r="G257" s="24" t="str">
        <v>5.0.8</v>
      </c>
    </row>
    <row r="258" spans="2:7" s="35" customFormat="1" ht="24" x14ac:dyDescent="0.25">
      <c r="B258" s="26" t="str">
        <v>Total Applied Production Volume</v>
      </c>
      <c r="C258" s="26" t="str">
        <v>Total applied material volume for production</v>
      </c>
      <c r="D258" s="26" t="str">
        <v>TotalProductionQuantity</v>
      </c>
      <c r="E258" s="26" t="str">
        <v>number</v>
      </c>
      <c r="F258" s="26" t="str">
        <v>cm³</v>
      </c>
      <c r="G258" s="26" t="str">
        <v>5.0.8</v>
      </c>
    </row>
    <row r="259" spans="2:7" s="35" customFormat="1" ht="36" x14ac:dyDescent="0.25">
      <c r="B259" s="24" t="str">
        <v>Total Applied Maintenance Volume</v>
      </c>
      <c r="C259" s="24" t="str">
        <v>Total  applied material volume for maintenance</v>
      </c>
      <c r="D259" s="24" t="str">
        <v>TotalMaintenanceVolume</v>
      </c>
      <c r="E259" s="24" t="str">
        <v>number</v>
      </c>
      <c r="F259" s="24" t="str">
        <v>cm³</v>
      </c>
      <c r="G259" s="24" t="str">
        <v>5.0.8</v>
      </c>
    </row>
    <row r="260" spans="2:7" s="35" customFormat="1" ht="24" x14ac:dyDescent="0.25">
      <c r="B260" s="26" t="str">
        <v>Total Counter Since Last Reset</v>
      </c>
      <c r="C260" s="26" t="str">
        <v>Total counter since last reset</v>
      </c>
      <c r="D260" s="26" t="str">
        <v>TotalCounterSinceLastReset</v>
      </c>
      <c r="E260" s="26" t="str">
        <v>number</v>
      </c>
      <c r="F260" s="26" t="str">
        <v>count</v>
      </c>
      <c r="G260" s="26" t="str">
        <v>5.0.8</v>
      </c>
    </row>
    <row r="261" spans="2:7" s="35" customFormat="1" ht="24" x14ac:dyDescent="0.25">
      <c r="B261" s="24" t="str">
        <v>Cycles Applicator 1 Meter 1</v>
      </c>
      <c r="C261" s="24" t="str">
        <v>Cycles applicator for meter 1 applicator 1</v>
      </c>
      <c r="D261" s="24" t="str">
        <v>CyclesApplicator1</v>
      </c>
      <c r="E261" s="24" t="str">
        <v>number</v>
      </c>
      <c r="F261" s="24" t="str">
        <v>count</v>
      </c>
      <c r="G261" s="24" t="str">
        <v>5.0.8</v>
      </c>
    </row>
    <row r="262" spans="2:7" s="35" customFormat="1" ht="24" x14ac:dyDescent="0.25">
      <c r="B262" s="26" t="str">
        <v>Cycles Applicator 2 Meter 1</v>
      </c>
      <c r="C262" s="26" t="str">
        <v>Cycles applicator for meter 1 applicator 2</v>
      </c>
      <c r="D262" s="26" t="str">
        <v>CyclesApplicator2</v>
      </c>
      <c r="E262" s="26" t="str">
        <v>number</v>
      </c>
      <c r="F262" s="26" t="str">
        <v>count</v>
      </c>
      <c r="G262" s="26" t="str">
        <v>5.0.8</v>
      </c>
    </row>
    <row r="263" spans="2:7" s="35" customFormat="1" ht="24" x14ac:dyDescent="0.25">
      <c r="B263" s="24" t="str">
        <v>Cycles Applicator 3 Meter 1</v>
      </c>
      <c r="C263" s="24" t="str">
        <v>Cycles applicator for meter 1 applicator 3</v>
      </c>
      <c r="D263" s="24" t="str">
        <v>CyclesApplicator3</v>
      </c>
      <c r="E263" s="24" t="str">
        <v>number</v>
      </c>
      <c r="F263" s="24" t="str">
        <v>count</v>
      </c>
      <c r="G263" s="24" t="str">
        <v>5.0.8</v>
      </c>
    </row>
    <row r="264" spans="2:7" s="35" customFormat="1" ht="24" x14ac:dyDescent="0.25">
      <c r="B264" s="26" t="str">
        <v>Cycles Applicator 4 Meter 1</v>
      </c>
      <c r="C264" s="26" t="str">
        <v>Cycles applicator for meter 1 applicator 4</v>
      </c>
      <c r="D264" s="26" t="str">
        <v>CyclesApplicator4</v>
      </c>
      <c r="E264" s="26" t="str">
        <v>number</v>
      </c>
      <c r="F264" s="26" t="str">
        <v>count</v>
      </c>
      <c r="G264" s="26" t="str">
        <v>5.0.8</v>
      </c>
    </row>
    <row r="265" spans="2:7" s="35" customFormat="1" ht="24" x14ac:dyDescent="0.25">
      <c r="B265" s="24" t="str">
        <v>Cycles Applicator 1 Meter 2</v>
      </c>
      <c r="C265" s="24" t="str">
        <v>Cycles applicator for meter 2 applicator 1</v>
      </c>
      <c r="D265" s="24" t="str">
        <v>CyclesApplicator1</v>
      </c>
      <c r="E265" s="24" t="str">
        <v>number</v>
      </c>
      <c r="F265" s="24" t="str">
        <v>count</v>
      </c>
      <c r="G265" s="24" t="str">
        <v>5.0.8</v>
      </c>
    </row>
    <row r="266" spans="2:7" s="35" customFormat="1" ht="24" x14ac:dyDescent="0.25">
      <c r="B266" s="26" t="str">
        <v>Hpc1 Number Strokes Pump 1</v>
      </c>
      <c r="C266" s="26" t="str">
        <v>Number of strokes for Hpc 1 Pump 1</v>
      </c>
      <c r="D266" s="26" t="str">
        <v>NumberOfStrokesPump1</v>
      </c>
      <c r="E266" s="26" t="str">
        <v>number</v>
      </c>
      <c r="F266" s="26" t="str">
        <v>count</v>
      </c>
      <c r="G266" s="26" t="str">
        <v>5.0.8</v>
      </c>
    </row>
    <row r="267" spans="2:7" s="35" customFormat="1" ht="24" x14ac:dyDescent="0.25">
      <c r="B267" s="24" t="str">
        <v>Hpc1 Number Strokes Pump 2</v>
      </c>
      <c r="C267" s="24" t="str">
        <v>Number of strokes for Hpc 1 Pump 2</v>
      </c>
      <c r="D267" s="24" t="str">
        <v>NumberOfStrokesPump2</v>
      </c>
      <c r="E267" s="24" t="str">
        <v>number</v>
      </c>
      <c r="F267" s="24" t="str">
        <v>count</v>
      </c>
      <c r="G267" s="24" t="str">
        <v>5.0.8</v>
      </c>
    </row>
    <row r="268" spans="2:7" s="35" customFormat="1" ht="24" x14ac:dyDescent="0.25">
      <c r="B268" s="26" t="str">
        <v>Hpc2 Number Strokes Pump 1</v>
      </c>
      <c r="C268" s="26" t="str">
        <v>Number of strokes for Hpc 2 Pump 1</v>
      </c>
      <c r="D268" s="26" t="str">
        <v>NumberOfStrokesPump1</v>
      </c>
      <c r="E268" s="26" t="str">
        <v>number</v>
      </c>
      <c r="F268" s="26" t="str">
        <v>count</v>
      </c>
      <c r="G268" s="26" t="str">
        <v>5.0.8</v>
      </c>
    </row>
    <row r="269" spans="2:7" s="35" customFormat="1" ht="24" x14ac:dyDescent="0.25">
      <c r="B269" s="24" t="str">
        <v>Hpc2 Number Strokes Pump 2</v>
      </c>
      <c r="C269" s="24" t="str">
        <v>Number of strokes for Hpc 2 Pump 2</v>
      </c>
      <c r="D269" s="24" t="str">
        <v>NumberOfStrokesPump2</v>
      </c>
      <c r="E269" s="24" t="str">
        <v>number</v>
      </c>
      <c r="F269" s="24" t="str">
        <v>count</v>
      </c>
      <c r="G269" s="24" t="str">
        <v>5.0.8</v>
      </c>
    </row>
    <row r="270" spans="2:7" s="35" customFormat="1" ht="24" x14ac:dyDescent="0.25">
      <c r="B270" s="26" t="str">
        <v>Hpc1 Total Quantity</v>
      </c>
      <c r="C270" s="26" t="str">
        <v>Total quantity for Hpc 1</v>
      </c>
      <c r="D270" s="26" t="str">
        <v>TotalQuantity</v>
      </c>
      <c r="E270" s="26" t="str">
        <v>number</v>
      </c>
      <c r="F270" s="26" t="str">
        <v>count</v>
      </c>
      <c r="G270" s="26" t="str">
        <v>5.0.8</v>
      </c>
    </row>
    <row r="271" spans="2:7" ht="24" x14ac:dyDescent="0.25">
      <c r="B271" s="24" t="str">
        <v>Hpc2 Total Quantity</v>
      </c>
      <c r="C271" s="24" t="str">
        <v>Total quantity for Hpc 2</v>
      </c>
      <c r="D271" s="24" t="str">
        <v>TotalQuantity</v>
      </c>
      <c r="E271" s="24" t="str">
        <v>number</v>
      </c>
      <c r="F271" s="24" t="str">
        <v>count</v>
      </c>
      <c r="G271" s="24" t="str">
        <v>5.0.8</v>
      </c>
    </row>
    <row r="274" spans="2:7" ht="24" x14ac:dyDescent="0.25">
      <c r="B274" s="31" t="s">
        <v>31</v>
      </c>
      <c r="C274" s="31" t="s">
        <v>32</v>
      </c>
      <c r="D274" s="31" t="s">
        <v>33</v>
      </c>
      <c r="E274" s="31" t="s">
        <v>34</v>
      </c>
      <c r="F274" s="32" t="s">
        <v>35</v>
      </c>
      <c r="G274" s="32" t="s">
        <v>37</v>
      </c>
    </row>
    <row r="275" spans="2:7" ht="48" x14ac:dyDescent="0.25">
      <c r="B275" s="48" t="str" cm="1">
        <f t="array" ref="B275:G303">IF('[1]SYS MQTT Standard'!A171:F199="","",'[1]SYS MQTT Standard'!A171:F199)</f>
        <v>BarrelData</v>
      </c>
      <c r="C275" s="48" t="str">
        <v>Topic: {Topic}/BarelData
Triggered after some time after data changed or after start of MQTT</v>
      </c>
      <c r="D275" s="26" t="str">
        <v/>
      </c>
      <c r="E275" s="26" t="str">
        <v/>
      </c>
      <c r="F275" s="26" t="str">
        <v/>
      </c>
      <c r="G275" s="26" t="str">
        <v/>
      </c>
    </row>
    <row r="276" spans="2:7" ht="24" x14ac:dyDescent="0.25">
      <c r="B276" s="24" t="str">
        <v>Hpc1 Material Name Barrel1</v>
      </c>
      <c r="C276" s="24" t="str">
        <v>Adhesive material name of Hpc1 Barrel 1</v>
      </c>
      <c r="D276" s="24" t="str">
        <v>Hpc1.Barrel1.Material</v>
      </c>
      <c r="E276" s="24" t="str">
        <v>string</v>
      </c>
      <c r="F276" s="24" t="str">
        <v>-</v>
      </c>
      <c r="G276" s="24" t="str">
        <v>5.1.17</v>
      </c>
    </row>
    <row r="277" spans="2:7" ht="24" x14ac:dyDescent="0.25">
      <c r="B277" s="26" t="str">
        <v>Hpc1 Material Name Barrel2</v>
      </c>
      <c r="C277" s="26" t="str">
        <v>Adhesive material name of Hpc1 Barrel 2</v>
      </c>
      <c r="D277" s="26" t="str">
        <v>Hpc1.Barrel2.Material</v>
      </c>
      <c r="E277" s="26" t="str">
        <v>string</v>
      </c>
      <c r="F277" s="26" t="str">
        <v>-</v>
      </c>
      <c r="G277" s="26" t="str">
        <v>5.1.17</v>
      </c>
    </row>
    <row r="278" spans="2:7" ht="24" x14ac:dyDescent="0.25">
      <c r="B278" s="24" t="str">
        <v>Hpc2 Material Name Barrel1</v>
      </c>
      <c r="C278" s="24" t="str">
        <v>Adhesive material name of Hpc2 Barrel 1</v>
      </c>
      <c r="D278" s="24" t="str">
        <v>Hpc2.Barrel1.Material</v>
      </c>
      <c r="E278" s="24" t="str">
        <v>string</v>
      </c>
      <c r="F278" s="24" t="str">
        <v>-</v>
      </c>
      <c r="G278" s="24" t="str">
        <v>5.1.17</v>
      </c>
    </row>
    <row r="279" spans="2:7" ht="24" x14ac:dyDescent="0.25">
      <c r="B279" s="26" t="str">
        <v>Hpc2 Material Name Barrel2</v>
      </c>
      <c r="C279" s="26" t="str">
        <v>Adhesive material name of Hpc2 Barrel 2</v>
      </c>
      <c r="D279" s="26" t="str">
        <v>Hpc2.Barrel2.Material</v>
      </c>
      <c r="E279" s="26" t="str">
        <v>string</v>
      </c>
      <c r="F279" s="26" t="str">
        <v>-</v>
      </c>
      <c r="G279" s="26" t="str">
        <v>5.1.17</v>
      </c>
    </row>
    <row r="280" spans="2:7" ht="24" x14ac:dyDescent="0.25">
      <c r="B280" s="24" t="str">
        <v>Hpc1 Expiration Date Barrel1</v>
      </c>
      <c r="C280" s="24" t="str">
        <v>Expiration date of adhesive material of Hpc1 Barrel 1</v>
      </c>
      <c r="D280" s="24" t="str">
        <v>Hpc1.Barrel1.ExpirationDate</v>
      </c>
      <c r="E280" s="24" t="str">
        <v>string</v>
      </c>
      <c r="F280" s="24" t="str">
        <v>-</v>
      </c>
      <c r="G280" s="24" t="str">
        <v>5.1.17</v>
      </c>
    </row>
    <row r="281" spans="2:7" ht="24" x14ac:dyDescent="0.25">
      <c r="B281" s="26" t="str">
        <v>Hpc1 Expiration Date  Barrel2</v>
      </c>
      <c r="C281" s="26" t="str">
        <v>Expiration date of adhesive material of Hpc1 Barrel 2</v>
      </c>
      <c r="D281" s="26" t="str">
        <v>Hpc1.Barrel2.ExpirationDate</v>
      </c>
      <c r="E281" s="26" t="str">
        <v>string</v>
      </c>
      <c r="F281" s="26" t="str">
        <v>-</v>
      </c>
      <c r="G281" s="26" t="str">
        <v>5.1.17</v>
      </c>
    </row>
    <row r="282" spans="2:7" ht="24" x14ac:dyDescent="0.25">
      <c r="B282" s="24" t="str">
        <v>Hpc2 Expiration Date  Barrel1</v>
      </c>
      <c r="C282" s="24" t="str">
        <v>Expiration date of adhesive material of Hpc2 Barrel 1</v>
      </c>
      <c r="D282" s="24" t="str">
        <v>Hpc2.Barrel1.ExpirationDate</v>
      </c>
      <c r="E282" s="24" t="str">
        <v>string</v>
      </c>
      <c r="F282" s="24" t="str">
        <v>-</v>
      </c>
      <c r="G282" s="24" t="str">
        <v>5.1.17</v>
      </c>
    </row>
    <row r="283" spans="2:7" ht="24" x14ac:dyDescent="0.25">
      <c r="B283" s="26" t="str">
        <v>Hpc2 Expiration Date  Barrel2</v>
      </c>
      <c r="C283" s="26" t="str">
        <v>Expiration date of adhesive material of Hpc2 Barrel 2</v>
      </c>
      <c r="D283" s="26" t="str">
        <v>Hpc2.Barrel2.ExpirationDate</v>
      </c>
      <c r="E283" s="26" t="str">
        <v>string</v>
      </c>
      <c r="F283" s="26" t="str">
        <v>-</v>
      </c>
      <c r="G283" s="26" t="str">
        <v>5.1.17</v>
      </c>
    </row>
    <row r="284" spans="2:7" ht="24" x14ac:dyDescent="0.25">
      <c r="B284" s="24" t="str">
        <v>Hpc1 Active Barrel Number</v>
      </c>
      <c r="C284" s="24" t="str">
        <v>Active barrel number of Hpc1 (0: no barrel or barrel number 1 or 2)</v>
      </c>
      <c r="D284" s="24" t="str">
        <v>Hpc1.ActiveBarrelNumber</v>
      </c>
      <c r="E284" s="24" t="str">
        <v>number</v>
      </c>
      <c r="F284" s="24" t="str">
        <v>count</v>
      </c>
      <c r="G284" s="24" t="str">
        <v>5.1.17</v>
      </c>
    </row>
    <row r="285" spans="2:7" ht="24" x14ac:dyDescent="0.25">
      <c r="B285" s="26" t="str">
        <v>Hpc2 Active Barrel Number</v>
      </c>
      <c r="C285" s="26" t="str">
        <v>Active barrel number of Hpc2 (0: no barrel or barrel number 1 or 2)</v>
      </c>
      <c r="D285" s="26" t="str">
        <v>Hpc2.ActiveBarrelNumber</v>
      </c>
      <c r="E285" s="26" t="str">
        <v>number</v>
      </c>
      <c r="F285" s="26" t="str">
        <v>count</v>
      </c>
      <c r="G285" s="26" t="str">
        <v>5.1.17</v>
      </c>
    </row>
    <row r="286" spans="2:7" ht="24" x14ac:dyDescent="0.25">
      <c r="B286" s="24" t="str">
        <v>Hpc 1 User Name Barrel 1</v>
      </c>
      <c r="C286" s="24" t="str">
        <v>User name of HPC 1 barrel 1</v>
      </c>
      <c r="D286" s="24" t="str">
        <v>Hpc1.Barrel1.UserName</v>
      </c>
      <c r="E286" s="24" t="str">
        <v>string</v>
      </c>
      <c r="F286" s="24" t="str">
        <v>-</v>
      </c>
      <c r="G286" s="24" t="str">
        <v>5.3.1</v>
      </c>
    </row>
    <row r="287" spans="2:7" ht="24" x14ac:dyDescent="0.25">
      <c r="B287" s="26" t="str">
        <v>Hpc 1 User Name Barrel 2</v>
      </c>
      <c r="C287" s="26" t="str">
        <v>User name of HPC 1 barrel 2</v>
      </c>
      <c r="D287" s="26" t="str">
        <v>Hpc1.Barrel2.UserName</v>
      </c>
      <c r="E287" s="26" t="str">
        <v>string</v>
      </c>
      <c r="F287" s="26" t="str">
        <v>-</v>
      </c>
      <c r="G287" s="26" t="str">
        <v>5.3.1</v>
      </c>
    </row>
    <row r="288" spans="2:7" ht="24" x14ac:dyDescent="0.25">
      <c r="B288" s="24" t="str">
        <v>Hpc 2 User Name Barrel 1</v>
      </c>
      <c r="C288" s="24" t="str">
        <v>User name of HPC 2 barrel 1</v>
      </c>
      <c r="D288" s="24" t="str">
        <v>Hpc2.Barrel1.UserName</v>
      </c>
      <c r="E288" s="24" t="str">
        <v>string</v>
      </c>
      <c r="F288" s="24" t="str">
        <v>-</v>
      </c>
      <c r="G288" s="24" t="str">
        <v>5.3.1</v>
      </c>
    </row>
    <row r="289" spans="2:7" ht="24" x14ac:dyDescent="0.25">
      <c r="B289" s="26" t="str">
        <v>Hpc 2 User Name Barrel 2</v>
      </c>
      <c r="C289" s="26" t="str">
        <v>User name of HPC 2 barrel 2</v>
      </c>
      <c r="D289" s="26" t="str">
        <v>Hpc2.Barrel2.UserName</v>
      </c>
      <c r="E289" s="26" t="str">
        <v>string</v>
      </c>
      <c r="F289" s="26" t="str">
        <v>-</v>
      </c>
      <c r="G289" s="26" t="str">
        <v>5.3.1</v>
      </c>
    </row>
    <row r="290" spans="2:7" ht="24" x14ac:dyDescent="0.25">
      <c r="B290" s="24" t="str">
        <v>Hpc 1 Charge Barrel 1</v>
      </c>
      <c r="C290" s="24" t="str">
        <v>Charge number of Hpc1 Barrel 1</v>
      </c>
      <c r="D290" s="24" t="str">
        <v>Hpc1.Barrel1.Charge</v>
      </c>
      <c r="E290" s="24" t="str">
        <v>string</v>
      </c>
      <c r="F290" s="24" t="str">
        <v>-</v>
      </c>
      <c r="G290" s="24" t="str">
        <v>5.3.1</v>
      </c>
    </row>
    <row r="291" spans="2:7" ht="24" x14ac:dyDescent="0.25">
      <c r="B291" s="26" t="str">
        <v>Hpc 1 Charge Barrel 2</v>
      </c>
      <c r="C291" s="26" t="str">
        <v>Charge number of Hpc1 Barrel 2</v>
      </c>
      <c r="D291" s="26" t="str">
        <v>Hpc1.Barrel2.Charge</v>
      </c>
      <c r="E291" s="26" t="str">
        <v>string</v>
      </c>
      <c r="F291" s="26" t="str">
        <v>-</v>
      </c>
      <c r="G291" s="26" t="str">
        <v>5.3.1</v>
      </c>
    </row>
    <row r="292" spans="2:7" ht="24" x14ac:dyDescent="0.25">
      <c r="B292" s="24" t="str">
        <v>Hpc 2 Charge Barrel 1</v>
      </c>
      <c r="C292" s="24" t="str">
        <v>Charge number of Hpc2 Barrel 1</v>
      </c>
      <c r="D292" s="24" t="str">
        <v>Hpc2.Barrel1.Charge</v>
      </c>
      <c r="E292" s="24" t="str">
        <v>string</v>
      </c>
      <c r="F292" s="24" t="str">
        <v>-</v>
      </c>
      <c r="G292" s="24" t="str">
        <v>5.3.1</v>
      </c>
    </row>
    <row r="293" spans="2:7" ht="24" x14ac:dyDescent="0.25">
      <c r="B293" s="26" t="str">
        <v>Hpc 2 Charge Barrel 2</v>
      </c>
      <c r="C293" s="26" t="str">
        <v>Charge number of Hpc2 Barrel 2</v>
      </c>
      <c r="D293" s="26" t="str">
        <v>Hpc2.Barrel2.Charge</v>
      </c>
      <c r="E293" s="26" t="str">
        <v>string</v>
      </c>
      <c r="F293" s="26" t="str">
        <v>-</v>
      </c>
      <c r="G293" s="26" t="str">
        <v>5.3.1</v>
      </c>
    </row>
    <row r="294" spans="2:7" ht="24" x14ac:dyDescent="0.25">
      <c r="B294" s="24" t="str">
        <v>Hpc 1 Package Number Barrel 1</v>
      </c>
      <c r="C294" s="24" t="str">
        <v>Package number of Hpc1 Barrel 1</v>
      </c>
      <c r="D294" s="24" t="str">
        <v>Hpc1.Barrel1.PackageNumber</v>
      </c>
      <c r="E294" s="24" t="str">
        <v>string</v>
      </c>
      <c r="F294" s="24" t="str">
        <v>-</v>
      </c>
      <c r="G294" s="24" t="str">
        <v>5.3.1</v>
      </c>
    </row>
    <row r="295" spans="2:7" ht="24" x14ac:dyDescent="0.25">
      <c r="B295" s="26" t="str">
        <v>Hpc 1 Package Number Barrel 2</v>
      </c>
      <c r="C295" s="26" t="str">
        <v>Package number of Hpc1 Barrel 2</v>
      </c>
      <c r="D295" s="26" t="str">
        <v>Hpc1.Barrel2.PackageNumber</v>
      </c>
      <c r="E295" s="26" t="str">
        <v>string</v>
      </c>
      <c r="F295" s="26" t="str">
        <v>-</v>
      </c>
      <c r="G295" s="26" t="str">
        <v>5.3.1</v>
      </c>
    </row>
    <row r="296" spans="2:7" ht="24" x14ac:dyDescent="0.25">
      <c r="B296" s="24" t="str">
        <v>Hpc 2 Package Number Barrel 1</v>
      </c>
      <c r="C296" s="24" t="str">
        <v>Package number of Hpc2 Barrel 1</v>
      </c>
      <c r="D296" s="24" t="str">
        <v>Hpc2.Barrel1.PackageNumber</v>
      </c>
      <c r="E296" s="24" t="str">
        <v>string</v>
      </c>
      <c r="F296" s="24" t="str">
        <v>-</v>
      </c>
      <c r="G296" s="24" t="str">
        <v>5.3.1</v>
      </c>
    </row>
    <row r="297" spans="2:7" ht="24" x14ac:dyDescent="0.25">
      <c r="B297" s="26" t="str">
        <v>Hpc 2 Package Number Barrel 2</v>
      </c>
      <c r="C297" s="26" t="str">
        <v>Package number of Hpc2 Barrel 2</v>
      </c>
      <c r="D297" s="26" t="str">
        <v>Hpc2.Barrel2.PackageNumber</v>
      </c>
      <c r="E297" s="26" t="str">
        <v>string</v>
      </c>
      <c r="F297" s="26" t="str">
        <v>-</v>
      </c>
      <c r="G297" s="26" t="str">
        <v>5.3.1</v>
      </c>
    </row>
    <row r="298" spans="2:7" ht="24" x14ac:dyDescent="0.25">
      <c r="B298" s="24" t="str">
        <v>Hpc 1 Install Date Barrel 1</v>
      </c>
      <c r="C298" s="24" t="str">
        <v>Installation date of Hpc1 Barrel 1</v>
      </c>
      <c r="D298" s="24" t="str">
        <v>Hpc1.Barrel1.InstallDate</v>
      </c>
      <c r="E298" s="24" t="str">
        <v>string</v>
      </c>
      <c r="F298" s="24" t="str">
        <v>-</v>
      </c>
      <c r="G298" s="24" t="str">
        <v>5.3.1</v>
      </c>
    </row>
    <row r="299" spans="2:7" ht="24" x14ac:dyDescent="0.25">
      <c r="B299" s="26" t="str">
        <v>Hpc 1 Install Date Barrel 2</v>
      </c>
      <c r="C299" s="26" t="str">
        <v>Installation date of Hpc1 Barrel 2</v>
      </c>
      <c r="D299" s="26" t="str">
        <v>Hpc1.Barrel2.InstallDate</v>
      </c>
      <c r="E299" s="26" t="str">
        <v>string</v>
      </c>
      <c r="F299" s="26" t="str">
        <v>-</v>
      </c>
      <c r="G299" s="26" t="str">
        <v>5.3.1</v>
      </c>
    </row>
    <row r="300" spans="2:7" ht="24" x14ac:dyDescent="0.25">
      <c r="B300" s="24" t="str">
        <v>Hpc 2 Install Date Barrel 1</v>
      </c>
      <c r="C300" s="24" t="str">
        <v>Installation date of Hpc2 Barrel 1</v>
      </c>
      <c r="D300" s="24" t="str">
        <v>Hpc2.Barrel1.InstallDate</v>
      </c>
      <c r="E300" s="24" t="str">
        <v>string</v>
      </c>
      <c r="F300" s="24" t="str">
        <v>-</v>
      </c>
      <c r="G300" s="24" t="str">
        <v>5.3.1</v>
      </c>
    </row>
    <row r="301" spans="2:7" ht="24" x14ac:dyDescent="0.25">
      <c r="B301" s="26" t="str">
        <v>Hpc 2 Install Dater Barrel 2</v>
      </c>
      <c r="C301" s="26" t="str">
        <v>Installation date of Hpc2 Barrel 2</v>
      </c>
      <c r="D301" s="26" t="str">
        <v>Hpc2.Barrel2.InstallDate</v>
      </c>
      <c r="E301" s="26" t="str">
        <v>string</v>
      </c>
      <c r="F301" s="26" t="str">
        <v>-</v>
      </c>
      <c r="G301" s="26" t="str">
        <v>5.3.1</v>
      </c>
    </row>
    <row r="302" spans="2:7" ht="24" x14ac:dyDescent="0.25">
      <c r="B302" s="24" t="str">
        <v>HPC1 Scan barrel info</v>
      </c>
      <c r="C302" s="24" t="str">
        <v>Scan HPC1 barrel info</v>
      </c>
      <c r="D302" s="24" t="str">
        <v>Hpc1.ScanBarrelInfo</v>
      </c>
      <c r="E302" s="24" t="str">
        <v>string</v>
      </c>
      <c r="F302" s="24" t="str">
        <v>-</v>
      </c>
      <c r="G302" s="24" t="str">
        <v>5.3.1</v>
      </c>
    </row>
    <row r="303" spans="2:7" ht="24" x14ac:dyDescent="0.25">
      <c r="B303" s="26" t="str">
        <v>HPC2 Scan barrel info</v>
      </c>
      <c r="C303" s="26" t="str">
        <v>Scan HPC2 barrel info</v>
      </c>
      <c r="D303" s="26" t="str">
        <v>Hpc2.ScanBarrelInfo</v>
      </c>
      <c r="E303" s="26" t="str">
        <v>string</v>
      </c>
      <c r="F303" s="26" t="str">
        <v>-</v>
      </c>
      <c r="G303" s="26" t="str">
        <v>5.3.1</v>
      </c>
    </row>
    <row r="304" spans="2:7" x14ac:dyDescent="0.25">
      <c r="B304" s="49"/>
      <c r="C304" s="38"/>
      <c r="D304" s="38"/>
      <c r="E304" s="38"/>
      <c r="F304" s="38"/>
      <c r="G304"/>
    </row>
    <row r="305" spans="2:7" ht="24" x14ac:dyDescent="0.25">
      <c r="B305" s="31" t="s">
        <v>31</v>
      </c>
      <c r="C305" s="31" t="s">
        <v>32</v>
      </c>
      <c r="D305" s="31" t="s">
        <v>33</v>
      </c>
      <c r="E305" s="31" t="s">
        <v>34</v>
      </c>
      <c r="F305" s="32" t="s">
        <v>35</v>
      </c>
      <c r="G305" s="32" t="s">
        <v>37</v>
      </c>
    </row>
    <row r="306" spans="2:7" ht="48" x14ac:dyDescent="0.25">
      <c r="B306" s="48" t="str" cm="1">
        <f t="array" ref="B306:G308">IF('[1]SYS MQTT Standard'!A200:F202="","",'[1]SYS MQTT Standard'!A200:F202)</f>
        <v>MeterData</v>
      </c>
      <c r="C306" s="48" t="str">
        <v>Topic: {Topic}/MeterData
Triggered after some time after data changed or after start of MQTT</v>
      </c>
      <c r="D306" s="26" t="str">
        <v/>
      </c>
      <c r="E306" s="26" t="str">
        <v/>
      </c>
      <c r="F306" s="26" t="str">
        <v/>
      </c>
      <c r="G306" s="26" t="str">
        <v/>
      </c>
    </row>
    <row r="307" spans="2:7" x14ac:dyDescent="0.25">
      <c r="B307" s="24" t="str">
        <v>FillLevel Meter 1</v>
      </c>
      <c r="C307" s="24" t="str">
        <v>Filling level of Meter 1 in %</v>
      </c>
      <c r="D307" s="24" t="str">
        <v>Meter1.FillLevel</v>
      </c>
      <c r="E307" s="24" t="str">
        <v>number</v>
      </c>
      <c r="F307" s="24" t="str">
        <v>%</v>
      </c>
      <c r="G307" s="24" t="str">
        <v>5.1.17</v>
      </c>
    </row>
    <row r="308" spans="2:7" x14ac:dyDescent="0.25">
      <c r="B308" s="24" t="str">
        <v>FillLevel Meter 2</v>
      </c>
      <c r="C308" s="24" t="str">
        <v>Filling level of Meter 2 in %</v>
      </c>
      <c r="D308" s="24" t="str">
        <v>Meter2.FillLevel</v>
      </c>
      <c r="E308" s="24" t="str">
        <v>number</v>
      </c>
      <c r="F308" s="24" t="str">
        <v>%</v>
      </c>
      <c r="G308" s="24" t="str">
        <v>5.1.17</v>
      </c>
    </row>
    <row r="309" spans="2:7" ht="15.75" thickBot="1" x14ac:dyDescent="0.3">
      <c r="E309"/>
      <c r="G309"/>
    </row>
    <row r="310" spans="2:7" ht="24" x14ac:dyDescent="0.25">
      <c r="B310" s="50" t="s">
        <v>31</v>
      </c>
      <c r="C310" s="51" t="s">
        <v>32</v>
      </c>
      <c r="D310" s="51" t="s">
        <v>33</v>
      </c>
      <c r="E310" s="51" t="s">
        <v>34</v>
      </c>
      <c r="F310" s="52" t="s">
        <v>35</v>
      </c>
      <c r="G310" s="42" t="s">
        <v>37</v>
      </c>
    </row>
    <row r="311" spans="2:7" ht="48" x14ac:dyDescent="0.25">
      <c r="B311" s="43" t="str" cm="1">
        <f t="array" ref="B311:G328">IF('[1]SYS MQTT Standard'!A203:F220="","",'[1]SYS MQTT Standard'!A203:F220)</f>
        <v>TemperatureData</v>
      </c>
      <c r="C311" s="48" t="str">
        <v>Topic: {Topic}/Temperatures
Triggered after some time after data changed or after start of MQTT</v>
      </c>
      <c r="D311" s="26" t="str">
        <v/>
      </c>
      <c r="E311" s="26" t="str">
        <v/>
      </c>
      <c r="F311" s="26" t="str">
        <v/>
      </c>
      <c r="G311" s="44" t="str">
        <v/>
      </c>
    </row>
    <row r="312" spans="2:7" s="35" customFormat="1" x14ac:dyDescent="0.25">
      <c r="B312" s="1" t="str">
        <v>HZ number</v>
      </c>
      <c r="C312" s="24" t="str">
        <v/>
      </c>
      <c r="D312" s="24" t="str">
        <v/>
      </c>
      <c r="E312" s="24" t="str">
        <v>number</v>
      </c>
      <c r="F312" s="24" t="str">
        <v>-</v>
      </c>
      <c r="G312" s="45" t="str">
        <v>5.1.17</v>
      </c>
    </row>
    <row r="313" spans="2:7" s="35" customFormat="1" ht="24" x14ac:dyDescent="0.25">
      <c r="B313" s="46" t="str">
        <v>Meter 1 HZ Enabled</v>
      </c>
      <c r="C313" s="26" t="str">
        <v xml:space="preserve">Whether the heating zone is enabled for meter 1. </v>
      </c>
      <c r="D313" s="26" t="str">
        <v>TemperaturesMeter1.Enabled</v>
      </c>
      <c r="E313" s="26" t="str">
        <v>bool</v>
      </c>
      <c r="F313" s="26" t="str">
        <v>-</v>
      </c>
      <c r="G313" s="44" t="str">
        <v>5.1.17</v>
      </c>
    </row>
    <row r="314" spans="2:7" s="35" customFormat="1" ht="24" x14ac:dyDescent="0.25">
      <c r="B314" s="1" t="str">
        <v>Meter 2 HZ Enabled</v>
      </c>
      <c r="C314" s="24" t="str">
        <v xml:space="preserve">Whether the heating zone is enabled for meter 2. </v>
      </c>
      <c r="D314" s="24" t="str">
        <v>TemperaturesMeter1.Enabled</v>
      </c>
      <c r="E314" s="24" t="str">
        <v>bool</v>
      </c>
      <c r="F314" s="24" t="str">
        <v>-</v>
      </c>
      <c r="G314" s="45" t="str">
        <v>5.1.17</v>
      </c>
    </row>
    <row r="315" spans="2:7" s="35" customFormat="1" ht="36" x14ac:dyDescent="0.25">
      <c r="B315" s="46" t="str">
        <v>Meter 1 HZ Status</v>
      </c>
      <c r="C315" s="26" t="str">
        <v xml:space="preserve">The heating zone status, e.g. active, deactive, sensor broken, for meter 1. </v>
      </c>
      <c r="D315" s="26" t="str">
        <v>TemperaturesMeter1.Status</v>
      </c>
      <c r="E315" s="26" t="str">
        <v>string</v>
      </c>
      <c r="F315" s="26" t="str">
        <v>-</v>
      </c>
      <c r="G315" s="44" t="str">
        <v>5.1.17</v>
      </c>
    </row>
    <row r="316" spans="2:7" s="35" customFormat="1" ht="36" x14ac:dyDescent="0.25">
      <c r="B316" s="1" t="str">
        <v>Meter 2 HZ Status</v>
      </c>
      <c r="C316" s="24" t="str">
        <v xml:space="preserve">The heating zone status, e.g. active, deactive, sensor broken, for meter 2. </v>
      </c>
      <c r="D316" s="24" t="str">
        <v>TemperaturesMeter2.Status</v>
      </c>
      <c r="E316" s="24" t="str">
        <v>string</v>
      </c>
      <c r="F316" s="24" t="str">
        <v>-</v>
      </c>
      <c r="G316" s="45" t="str">
        <v>5.1.17</v>
      </c>
    </row>
    <row r="317" spans="2:7" s="35" customFormat="1" ht="24" x14ac:dyDescent="0.25">
      <c r="B317" s="46" t="str">
        <v>Meter 1 Temperature</v>
      </c>
      <c r="C317" s="26" t="str">
        <v>Temperature for meter 1</v>
      </c>
      <c r="D317" s="26" t="str">
        <v>TemperaturesMeter1.Actual</v>
      </c>
      <c r="E317" s="26" t="str">
        <v>number</v>
      </c>
      <c r="F317" s="26" t="str">
        <v>°C</v>
      </c>
      <c r="G317" s="44" t="str">
        <v>5.1.17</v>
      </c>
    </row>
    <row r="318" spans="2:7" s="35" customFormat="1" ht="24" x14ac:dyDescent="0.25">
      <c r="B318" s="1" t="str">
        <v>Meter 2 Temperature</v>
      </c>
      <c r="C318" s="24" t="str">
        <v>Temperature for meter 2</v>
      </c>
      <c r="D318" s="24" t="str">
        <v>TemperaturesMeter2.Actual</v>
      </c>
      <c r="E318" s="24" t="str">
        <v>number</v>
      </c>
      <c r="F318" s="24" t="str">
        <v>°C</v>
      </c>
      <c r="G318" s="45" t="str">
        <v>5.1.17</v>
      </c>
    </row>
    <row r="319" spans="2:7" s="35" customFormat="1" ht="24" x14ac:dyDescent="0.25">
      <c r="B319" s="46" t="str">
        <v>Peltier Temperature Core</v>
      </c>
      <c r="C319" s="26" t="str">
        <v>Peltier temperature core, array of 8 zones</v>
      </c>
      <c r="D319" s="26" t="str">
        <v>TemperaturesPeltier.PeltierTempCore</v>
      </c>
      <c r="E319" s="26" t="str">
        <v>number</v>
      </c>
      <c r="F319" s="26" t="str">
        <v>°C</v>
      </c>
      <c r="G319" s="44" t="str">
        <v>5.3.1</v>
      </c>
    </row>
    <row r="320" spans="2:7" ht="24" x14ac:dyDescent="0.25">
      <c r="B320" s="1" t="str">
        <v>Peltier Temperature On</v>
      </c>
      <c r="C320" s="24" t="str">
        <v>Peltier temperature On, array of 8 zones</v>
      </c>
      <c r="D320" s="24" t="str">
        <v>TemperaturesPeltier.PeltierTempIn</v>
      </c>
      <c r="E320" s="24" t="str">
        <v>number</v>
      </c>
      <c r="F320" s="24" t="str">
        <v>°C</v>
      </c>
      <c r="G320" s="45" t="str">
        <v>5.3.1</v>
      </c>
    </row>
    <row r="321" spans="2:7" ht="24" x14ac:dyDescent="0.25">
      <c r="B321" s="46" t="str">
        <v>Peltier temperature Off</v>
      </c>
      <c r="C321" s="26" t="str">
        <v>Peltier temperature Off, array of 8 zones</v>
      </c>
      <c r="D321" s="26" t="str">
        <v>TemperaturesPeltier.PeltierTempOut</v>
      </c>
      <c r="E321" s="26" t="str">
        <v>number</v>
      </c>
      <c r="F321" s="26" t="str">
        <v>°C</v>
      </c>
      <c r="G321" s="44" t="str">
        <v>5.3.1</v>
      </c>
    </row>
    <row r="322" spans="2:7" ht="36" x14ac:dyDescent="0.25">
      <c r="B322" s="1" t="str">
        <v>Peltier Temperature Applicator</v>
      </c>
      <c r="C322" s="24" t="str">
        <v>Peltier temperature applicator, array of 8 zones</v>
      </c>
      <c r="D322" s="24" t="str">
        <v>TemperaturesPeltier.PeltierTempAppl</v>
      </c>
      <c r="E322" s="24" t="str">
        <v>number</v>
      </c>
      <c r="F322" s="24" t="str">
        <v>°C</v>
      </c>
      <c r="G322" s="45" t="str">
        <v>5.3.1</v>
      </c>
    </row>
    <row r="323" spans="2:7" ht="24" x14ac:dyDescent="0.25">
      <c r="B323" s="46" t="str">
        <v>Hpc 1 Temperature</v>
      </c>
      <c r="C323" s="26" t="str">
        <v>Temperature for Hpc 1</v>
      </c>
      <c r="D323" s="26" t="str">
        <v>TemperaturesHpc1.Actual</v>
      </c>
      <c r="E323" s="26" t="str">
        <v>number</v>
      </c>
      <c r="F323" s="26" t="str">
        <v>°C</v>
      </c>
      <c r="G323" s="44" t="str">
        <v>5.3.20</v>
      </c>
    </row>
    <row r="324" spans="2:7" ht="24" x14ac:dyDescent="0.25">
      <c r="B324" s="1" t="str">
        <v>Hpc 2 Temperature</v>
      </c>
      <c r="C324" s="24" t="str">
        <v>Temperature for Hpc 2</v>
      </c>
      <c r="D324" s="24" t="str">
        <v>TemperaturesHpc2.Actual</v>
      </c>
      <c r="E324" s="24" t="str">
        <v>number</v>
      </c>
      <c r="F324" s="24" t="str">
        <v>°C</v>
      </c>
      <c r="G324" s="45" t="str">
        <v>5.3.20</v>
      </c>
    </row>
    <row r="325" spans="2:7" ht="24" x14ac:dyDescent="0.25">
      <c r="B325" s="46" t="str">
        <v>Hpc 1  HZ Enabled</v>
      </c>
      <c r="C325" s="26" t="str">
        <v xml:space="preserve">Whether the heating zone is enabled, for HPC 1. </v>
      </c>
      <c r="D325" s="26" t="str">
        <v>TemperaturesHpc1.Enabled</v>
      </c>
      <c r="E325" s="26" t="str">
        <v>bool</v>
      </c>
      <c r="F325" s="26" t="str">
        <v>-</v>
      </c>
      <c r="G325" s="44" t="str">
        <v>5.3.20</v>
      </c>
    </row>
    <row r="326" spans="2:7" ht="24" x14ac:dyDescent="0.25">
      <c r="B326" s="1" t="str">
        <v>Hpc 2 HZ Enabled</v>
      </c>
      <c r="C326" s="24" t="str">
        <v xml:space="preserve">Whether the heating zone is enabled, for HPC 2. </v>
      </c>
      <c r="D326" s="24" t="str">
        <v>TemperaturesHpc2.Enabled</v>
      </c>
      <c r="E326" s="24" t="str">
        <v>bool</v>
      </c>
      <c r="F326" s="24" t="str">
        <v>-</v>
      </c>
      <c r="G326" s="45" t="str">
        <v>5.3.20</v>
      </c>
    </row>
    <row r="327" spans="2:7" ht="36" x14ac:dyDescent="0.25">
      <c r="B327" s="46" t="str">
        <v>Hpc 1  HZ Status</v>
      </c>
      <c r="C327" s="26" t="str">
        <v xml:space="preserve">The heating zone status, e.g. active, deactive, sensor broken, for HPC 1. </v>
      </c>
      <c r="D327" s="26" t="str">
        <v>TemperaturesHpc1.Status</v>
      </c>
      <c r="E327" s="26" t="str">
        <v>stirng</v>
      </c>
      <c r="F327" s="26" t="str">
        <v>-</v>
      </c>
      <c r="G327" s="44" t="str">
        <v>5.3.20</v>
      </c>
    </row>
    <row r="328" spans="2:7" ht="36" x14ac:dyDescent="0.25">
      <c r="B328" s="1" t="str">
        <v>Hpc 2  HZ Status</v>
      </c>
      <c r="C328" s="24" t="str">
        <v>The heating zone status, e.g. active, deactive, sensor broken, for HPC 2</v>
      </c>
      <c r="D328" s="24" t="str">
        <v>TemperaturesHpc2.Status</v>
      </c>
      <c r="E328" s="24" t="str">
        <v>string</v>
      </c>
      <c r="F328" s="24" t="str">
        <v>-</v>
      </c>
      <c r="G328" s="45" t="str">
        <v>5.3.20</v>
      </c>
    </row>
    <row r="329" spans="2:7" x14ac:dyDescent="0.25">
      <c r="B329" s="46"/>
      <c r="C329" s="26"/>
      <c r="D329" s="26"/>
      <c r="E329" s="26"/>
      <c r="F329" s="26"/>
      <c r="G329" s="44"/>
    </row>
    <row r="331" spans="2:7" ht="15.75" thickBot="1" x14ac:dyDescent="0.3"/>
    <row r="332" spans="2:7" ht="24" x14ac:dyDescent="0.25">
      <c r="B332" s="50" t="s">
        <v>31</v>
      </c>
      <c r="C332" s="51" t="s">
        <v>32</v>
      </c>
      <c r="D332" s="51" t="s">
        <v>33</v>
      </c>
      <c r="E332" s="51" t="s">
        <v>34</v>
      </c>
      <c r="F332" s="52" t="s">
        <v>35</v>
      </c>
      <c r="G332" s="42" t="s">
        <v>37</v>
      </c>
    </row>
    <row r="333" spans="2:7" ht="36" x14ac:dyDescent="0.25">
      <c r="B333" s="43" t="str" cm="1">
        <f t="array" ref="B333:G338">IF('[1]SYS MQTT Standard'!A221:F226="","",'[1]SYS MQTT Standard'!A221:F226)</f>
        <v>VisionData</v>
      </c>
      <c r="C333" s="48" t="str">
        <v xml:space="preserve">Topic: {Topic}/Vision
Triggered when inspection is received from Vision. </v>
      </c>
      <c r="D333" s="26" t="str">
        <v/>
      </c>
      <c r="E333" s="26" t="str">
        <v/>
      </c>
      <c r="F333" s="26" t="str">
        <v/>
      </c>
      <c r="G333" s="44" t="str">
        <v/>
      </c>
    </row>
    <row r="334" spans="2:7" ht="72" x14ac:dyDescent="0.25">
      <c r="B334" s="1" t="str">
        <v>Product Result Vision</v>
      </c>
      <c r="C334" s="24" t="str">
        <v>Result of the applicaiton from vision system.
VisionInput.Word_1 which is communication data from Vision system to SYS6000 is used to extract ProductResult.</v>
      </c>
      <c r="D334" s="24" t="str">
        <v>ProductResult</v>
      </c>
      <c r="E334" s="24" t="str">
        <v>string</v>
      </c>
      <c r="F334" s="24" t="str">
        <v>-</v>
      </c>
      <c r="G334" s="45" t="str">
        <v>5.2</v>
      </c>
    </row>
    <row r="335" spans="2:7" ht="60" x14ac:dyDescent="0.25">
      <c r="B335" s="46" t="str">
        <v>Vision System Error</v>
      </c>
      <c r="C335" s="26" t="str">
        <v>Vision system error.
VisionInput.Word_1 which is communication data from Vision system to SYS6000 is used to extract SystemError.</v>
      </c>
      <c r="D335" s="26" t="str">
        <v>SystemError</v>
      </c>
      <c r="E335" s="26" t="str">
        <v>bool</v>
      </c>
      <c r="F335" s="26" t="str">
        <v>-</v>
      </c>
      <c r="G335" s="44" t="str">
        <v>5.2</v>
      </c>
    </row>
    <row r="336" spans="2:7" ht="24" x14ac:dyDescent="0.25">
      <c r="B336" s="1" t="str">
        <v>Vision Inspection TimeStamp</v>
      </c>
      <c r="C336" s="24" t="str">
        <v>Timestamp of inspection</v>
      </c>
      <c r="D336" s="24" t="str">
        <v>InspectionTimeStamp</v>
      </c>
      <c r="E336" s="24" t="str">
        <v>string</v>
      </c>
      <c r="F336" s="24" t="str">
        <v>-</v>
      </c>
      <c r="G336" s="45" t="str">
        <v>5.2.4</v>
      </c>
    </row>
    <row r="337" spans="2:7" ht="409.5" x14ac:dyDescent="0.25">
      <c r="B337" s="46" t="str">
        <v>List of inspection results for RTVision.t</v>
      </c>
      <c r="C337" s="26" t="str">
        <v>Contains InspectionNr, various errors that could happen per inspection and and InspectionResult. 
For data from RTVision.t.
The errors are
- GlueNotFound
- BeadTooWide
- BeadTooNarrow
- GlueDisplaced
- GlueFound
- GapTooLong
- ReferenceNotFound
- InvalidReference
- ReferenceDisplaced
- DistanceDisplaced
- SensorComparisonNOK
- OtherProblem</v>
      </c>
      <c r="D337" s="26" t="str">
        <v>Inspections</v>
      </c>
      <c r="E337" s="26" t="str">
        <v>Json Object:
{
            "BeadTooNarrow": "OK",
            "BeadTooWide": "OK",
            "DistanceDisplaced": "OK",
            "GapTooLong": "OK",
            "GlueDisplaced": "OK",
            "GlueFound": "OK",
            "GlueNotFound": "Error",
            "InspectionNr": 1,
            "InspectionResult": "Error",
            "InvalidReference": "OK",
            "OtherProblem": "OK",
            "ReferenceDisplaced": "OK",
            "ReferenceNotFound": "OK",
            "SensorComparisonNOK": "OK"
}</v>
      </c>
      <c r="F337" s="26" t="str">
        <v>-</v>
      </c>
      <c r="G337" s="44" t="str">
        <v>5.2.4</v>
      </c>
    </row>
    <row r="338" spans="2:7" ht="288" x14ac:dyDescent="0.25">
      <c r="B338" s="1" t="str">
        <v>List of inspection results for RTVision.3d</v>
      </c>
      <c r="C338" s="24" t="str">
        <v>Contains InspectionName and various artifacts, per inspection. 
For data from RTVision.3d.
Possible artifact names are, among others,
- BeadInspectionResults
- DotsInspectionResults
- HeightInspectionResults
- VolumeInspectionResults
- Depth
Possible artifact results are, among others
- ok
- none</v>
      </c>
      <c r="D338" s="24" t="str">
        <v>Inspections</v>
      </c>
      <c r="E338" s="24" t="str">
        <v>Json Object per Inspection:
{
            "InspectionName":  "Bead1",
            "BeadInspectionResults": "ok",
            "DotsInspectionResults": "none",
             "HeightInspectionResults": "ok",
             "Depth": "ok",
            "VolumeInspectionResults": "ok"
}</v>
      </c>
      <c r="F338" s="24" t="str">
        <v/>
      </c>
      <c r="G338" s="45" t="str">
        <v>5.6.13</v>
      </c>
    </row>
    <row r="340" spans="2:7" ht="15.75" thickBot="1" x14ac:dyDescent="0.3"/>
    <row r="341" spans="2:7" ht="24" x14ac:dyDescent="0.25">
      <c r="B341" s="50" t="s">
        <v>31</v>
      </c>
      <c r="C341" s="51" t="s">
        <v>32</v>
      </c>
      <c r="D341" s="51" t="s">
        <v>33</v>
      </c>
      <c r="E341" s="51" t="s">
        <v>34</v>
      </c>
      <c r="F341" s="52" t="s">
        <v>35</v>
      </c>
      <c r="G341" s="42" t="s">
        <v>37</v>
      </c>
    </row>
    <row r="342" spans="2:7" ht="48" x14ac:dyDescent="0.25">
      <c r="B342" s="43" t="str" cm="1">
        <f t="array" ref="B342:G360">IF('[1]SYS MQTT Standard'!A227:F245="","",'[1]SYS MQTT Standard'!A227:F245)</f>
        <v>ActiveErrors</v>
      </c>
      <c r="C342" s="48" t="str">
        <v xml:space="preserve">Topic: {Topic}/ActiveErrors
Triggered whenever an error comes or goes away or at start of MQTT. </v>
      </c>
      <c r="D342" s="26" t="str">
        <v/>
      </c>
      <c r="E342" s="26" t="str">
        <v/>
      </c>
      <c r="F342" s="26" t="str">
        <v/>
      </c>
      <c r="G342" s="44" t="str">
        <v/>
      </c>
    </row>
    <row r="343" spans="2:7" ht="24" x14ac:dyDescent="0.25">
      <c r="B343" s="1" t="str">
        <v>Active Errors Count</v>
      </c>
      <c r="C343" s="24" t="str">
        <v xml:space="preserve">Number of active errors </v>
      </c>
      <c r="D343" s="24" t="str">
        <v>ErrorCount</v>
      </c>
      <c r="E343" s="24" t="str">
        <v>number</v>
      </c>
      <c r="F343" s="24" t="str">
        <v>count</v>
      </c>
      <c r="G343" s="45" t="str">
        <v>5.3.1</v>
      </c>
    </row>
    <row r="344" spans="2:7" ht="24" x14ac:dyDescent="0.25">
      <c r="B344" s="46" t="str">
        <v>Active Errors Error Code</v>
      </c>
      <c r="C344" s="26" t="str">
        <v>List of active error numbers of active errors</v>
      </c>
      <c r="D344" s="26" t="str">
        <v>ErrorList.ErrorNumber</v>
      </c>
      <c r="E344" s="26" t="str">
        <v>string</v>
      </c>
      <c r="F344" s="26" t="str">
        <v/>
      </c>
      <c r="G344" s="44" t="str">
        <v>5.3.1</v>
      </c>
    </row>
    <row r="345" spans="2:7" ht="36" x14ac:dyDescent="0.25">
      <c r="B345" s="1" t="str">
        <v>Active Errors Material Program Active</v>
      </c>
      <c r="C345" s="24" t="str">
        <v xml:space="preserve">List of material program active of active errors </v>
      </c>
      <c r="D345" s="24" t="str">
        <v xml:space="preserve">ErrorList.ErrorMatProgAct </v>
      </c>
      <c r="E345" s="24" t="str">
        <v>number</v>
      </c>
      <c r="F345" s="24" t="str">
        <v>count</v>
      </c>
      <c r="G345" s="45" t="str">
        <v>5.3.1</v>
      </c>
    </row>
    <row r="346" spans="2:7" ht="36" x14ac:dyDescent="0.25">
      <c r="B346" s="46" t="str">
        <v>Active Errors Material Program Number</v>
      </c>
      <c r="C346" s="26" t="str">
        <v>List of material program numbers of active errors</v>
      </c>
      <c r="D346" s="26" t="str">
        <v xml:space="preserve">ErrorList.ErrorMatProgNr </v>
      </c>
      <c r="E346" s="26" t="str">
        <v>number</v>
      </c>
      <c r="F346" s="26" t="str">
        <v>count</v>
      </c>
      <c r="G346" s="44" t="str">
        <v>5.3.1</v>
      </c>
    </row>
    <row r="347" spans="2:7" ht="48" x14ac:dyDescent="0.25">
      <c r="B347" s="1" t="str">
        <v>Active Errors Material Ptogram Parameter Table Number</v>
      </c>
      <c r="C347" s="24" t="str">
        <v>List of parameter table number of active errors</v>
      </c>
      <c r="D347" s="24" t="str">
        <v xml:space="preserve">ErrorList.ErrorMatProgPar </v>
      </c>
      <c r="E347" s="24" t="str">
        <v>number</v>
      </c>
      <c r="F347" s="24" t="str">
        <v>count</v>
      </c>
      <c r="G347" s="45" t="str">
        <v>5.3.1</v>
      </c>
    </row>
    <row r="348" spans="2:7" ht="24" x14ac:dyDescent="0.25">
      <c r="B348" s="46" t="str">
        <v>Active Errors Bead Number</v>
      </c>
      <c r="C348" s="26" t="str">
        <v>List of  bead number of active errors</v>
      </c>
      <c r="D348" s="26" t="str">
        <v>ErrorList.ErrorBeadNr</v>
      </c>
      <c r="E348" s="26" t="str">
        <v>number</v>
      </c>
      <c r="F348" s="26" t="str">
        <v>count</v>
      </c>
      <c r="G348" s="44" t="str">
        <v>5.3.1</v>
      </c>
    </row>
    <row r="349" spans="2:7" ht="36" x14ac:dyDescent="0.25">
      <c r="B349" s="1" t="str">
        <v>Active Errors System Configuration</v>
      </c>
      <c r="C349" s="24" t="str">
        <v>List of error system configuration of active errors</v>
      </c>
      <c r="D349" s="24" t="str">
        <v>ErrorList.ErrorSyscfg</v>
      </c>
      <c r="E349" s="24" t="str">
        <v>number</v>
      </c>
      <c r="F349" s="24" t="str">
        <v>count</v>
      </c>
      <c r="G349" s="45" t="str">
        <v>5.3.1</v>
      </c>
    </row>
    <row r="350" spans="2:7" ht="24" x14ac:dyDescent="0.25">
      <c r="B350" s="46" t="str">
        <v>Active Errors Error Type</v>
      </c>
      <c r="C350" s="26" t="str">
        <v>List of error type of active errors</v>
      </c>
      <c r="D350" s="26" t="str">
        <v>ErrorList.ErrorType</v>
      </c>
      <c r="E350" s="26" t="str">
        <v>string</v>
      </c>
      <c r="F350" s="26" t="str">
        <v>-</v>
      </c>
      <c r="G350" s="44" t="str">
        <v>5.3.1</v>
      </c>
    </row>
    <row r="351" spans="2:7" ht="24" x14ac:dyDescent="0.25">
      <c r="B351" s="1" t="str">
        <v>Active Errors Error Parameter 1</v>
      </c>
      <c r="C351" s="24" t="str">
        <v xml:space="preserve">List of Param 1 of active errors </v>
      </c>
      <c r="D351" s="24" t="str">
        <v xml:space="preserve">ErrorList.ErrorParam1 </v>
      </c>
      <c r="E351" s="24" t="str">
        <v>string</v>
      </c>
      <c r="F351" s="24" t="str">
        <v>-</v>
      </c>
      <c r="G351" s="45" t="str">
        <v>5.3.1</v>
      </c>
    </row>
    <row r="352" spans="2:7" ht="24" x14ac:dyDescent="0.25">
      <c r="B352" s="46" t="str">
        <v>Active Errors Error Parameter 2</v>
      </c>
      <c r="C352" s="26" t="str">
        <v xml:space="preserve">List of Param 2 of active errors </v>
      </c>
      <c r="D352" s="26" t="str">
        <v>ErrorList.ErrorParam2</v>
      </c>
      <c r="E352" s="26" t="str">
        <v>string</v>
      </c>
      <c r="F352" s="26" t="str">
        <v>-</v>
      </c>
      <c r="G352" s="44" t="str">
        <v>5.3.1</v>
      </c>
    </row>
    <row r="353" spans="2:7" ht="24" x14ac:dyDescent="0.25">
      <c r="B353" s="1" t="str">
        <v>Active Errors Error Parameter 3</v>
      </c>
      <c r="C353" s="24" t="str">
        <v xml:space="preserve">List of Param 3 of active errors </v>
      </c>
      <c r="D353" s="24" t="str">
        <v>ErrorList.ErrorParam3</v>
      </c>
      <c r="E353" s="24" t="str">
        <v>string</v>
      </c>
      <c r="F353" s="24" t="str">
        <v>-</v>
      </c>
      <c r="G353" s="45" t="str">
        <v>5.3.1</v>
      </c>
    </row>
    <row r="354" spans="2:7" ht="24" x14ac:dyDescent="0.25">
      <c r="B354" s="46" t="str">
        <v>Active Errors Error Parameter 4</v>
      </c>
      <c r="C354" s="26" t="str">
        <v xml:space="preserve">List of Param 4 of active errors </v>
      </c>
      <c r="D354" s="26" t="str">
        <v>ErrorList.ErrorParam4</v>
      </c>
      <c r="E354" s="26" t="str">
        <v>string</v>
      </c>
      <c r="F354" s="26" t="str">
        <v>-</v>
      </c>
      <c r="G354" s="44" t="str">
        <v>5.3.1</v>
      </c>
    </row>
    <row r="355" spans="2:7" ht="24" x14ac:dyDescent="0.25">
      <c r="B355" s="1" t="str">
        <v>Active Errors Error Parameter 5</v>
      </c>
      <c r="C355" s="24" t="str">
        <v xml:space="preserve">List of Param 5 of active errors </v>
      </c>
      <c r="D355" s="24" t="str">
        <v>ErrorList.ErrorParam5</v>
      </c>
      <c r="E355" s="24" t="str">
        <v>string</v>
      </c>
      <c r="F355" s="24" t="str">
        <v>-</v>
      </c>
      <c r="G355" s="45" t="str">
        <v>5.3.1</v>
      </c>
    </row>
    <row r="356" spans="2:7" ht="24" x14ac:dyDescent="0.25">
      <c r="B356" s="46" t="str">
        <v>Active Errors Error Parameter 6</v>
      </c>
      <c r="C356" s="26" t="str">
        <v xml:space="preserve">List of Param 6 of active errors </v>
      </c>
      <c r="D356" s="26" t="str">
        <v>ErrorList.ErrorParam6</v>
      </c>
      <c r="E356" s="26" t="str">
        <v>string</v>
      </c>
      <c r="F356" s="26" t="str">
        <v>-</v>
      </c>
      <c r="G356" s="44" t="str">
        <v>5.3.1</v>
      </c>
    </row>
    <row r="357" spans="2:7" ht="24" x14ac:dyDescent="0.25">
      <c r="B357" s="1" t="str">
        <v>Active Errors Error Parameter 7</v>
      </c>
      <c r="C357" s="24" t="str">
        <v xml:space="preserve">List of Param 7 of active errors </v>
      </c>
      <c r="D357" s="24" t="str">
        <v xml:space="preserve">ErrorList.ErrorParam7 </v>
      </c>
      <c r="E357" s="24" t="str">
        <v>string</v>
      </c>
      <c r="F357" s="24" t="str">
        <v>-</v>
      </c>
      <c r="G357" s="45" t="str">
        <v>5.3.1</v>
      </c>
    </row>
    <row r="358" spans="2:7" ht="24" x14ac:dyDescent="0.25">
      <c r="B358" s="46" t="str">
        <v>Active Errors Error Parameter 8</v>
      </c>
      <c r="C358" s="26" t="str">
        <v xml:space="preserve">List of Param 8 of active errors </v>
      </c>
      <c r="D358" s="26" t="str">
        <v>ErrorList.ErrorParam8</v>
      </c>
      <c r="E358" s="26" t="str">
        <v>string</v>
      </c>
      <c r="F358" s="26" t="str">
        <v>-</v>
      </c>
      <c r="G358" s="44" t="str">
        <v>5.3.1</v>
      </c>
    </row>
    <row r="359" spans="2:7" ht="24" x14ac:dyDescent="0.25">
      <c r="B359" s="1" t="str">
        <v>Active Errors Error Parameter 9</v>
      </c>
      <c r="C359" s="24" t="str">
        <v xml:space="preserve">List of Param 9 of active errors </v>
      </c>
      <c r="D359" s="24" t="str">
        <v>ErrorList.ErrorParam9</v>
      </c>
      <c r="E359" s="24" t="str">
        <v>string</v>
      </c>
      <c r="F359" s="24" t="str">
        <v>-</v>
      </c>
      <c r="G359" s="45" t="str">
        <v>5.3.1</v>
      </c>
    </row>
    <row r="360" spans="2:7" ht="24" x14ac:dyDescent="0.25">
      <c r="B360" s="46" t="str">
        <v>Active Errors Error Parameter 10</v>
      </c>
      <c r="C360" s="26" t="str">
        <v xml:space="preserve">List of Param 10 of active errors </v>
      </c>
      <c r="D360" s="26" t="str">
        <v>ErrorList.ErrorParam10</v>
      </c>
      <c r="E360" s="26" t="str">
        <v>string</v>
      </c>
      <c r="F360" s="26" t="str">
        <v>-</v>
      </c>
      <c r="G360" s="44" t="str">
        <v>5.3.1</v>
      </c>
    </row>
    <row r="364" spans="2:7" ht="8.25" customHeight="1" x14ac:dyDescent="0.25">
      <c r="B364" s="38"/>
      <c r="C364" s="38"/>
      <c r="D364" s="38"/>
      <c r="E364" s="38"/>
      <c r="F364" s="38"/>
    </row>
    <row r="365" spans="2:7" x14ac:dyDescent="0.25">
      <c r="B365" s="53" t="s">
        <v>38</v>
      </c>
    </row>
    <row r="367" spans="2:7" x14ac:dyDescent="0.25">
      <c r="B367" s="54" t="s">
        <v>39</v>
      </c>
      <c r="E367" s="55"/>
    </row>
    <row r="368" spans="2:7" x14ac:dyDescent="0.25">
      <c r="B368" s="55" t="s">
        <v>40</v>
      </c>
      <c r="C368" s="55" t="s">
        <v>41</v>
      </c>
      <c r="E368" s="55"/>
    </row>
    <row r="369" spans="2:5" x14ac:dyDescent="0.25">
      <c r="B369" s="55">
        <v>1</v>
      </c>
      <c r="C369" s="56" t="s">
        <v>42</v>
      </c>
      <c r="E369" s="55"/>
    </row>
    <row r="370" spans="2:5" x14ac:dyDescent="0.25">
      <c r="B370" s="55">
        <v>2</v>
      </c>
      <c r="C370" s="56" t="s">
        <v>43</v>
      </c>
      <c r="E370" s="55"/>
    </row>
    <row r="371" spans="2:5" x14ac:dyDescent="0.25">
      <c r="B371" s="55">
        <v>3</v>
      </c>
      <c r="C371" s="56" t="s">
        <v>44</v>
      </c>
      <c r="E371" s="55"/>
    </row>
    <row r="372" spans="2:5" x14ac:dyDescent="0.25">
      <c r="B372" s="55">
        <v>4</v>
      </c>
      <c r="C372" s="56" t="s">
        <v>45</v>
      </c>
      <c r="E372" s="55"/>
    </row>
    <row r="373" spans="2:5" x14ac:dyDescent="0.25">
      <c r="B373" s="55">
        <v>5</v>
      </c>
      <c r="C373" s="56" t="s">
        <v>46</v>
      </c>
      <c r="E373" s="55"/>
    </row>
    <row r="374" spans="2:5" x14ac:dyDescent="0.25">
      <c r="B374" s="55">
        <v>6</v>
      </c>
      <c r="C374" s="56" t="s">
        <v>47</v>
      </c>
      <c r="E374" s="55"/>
    </row>
    <row r="375" spans="2:5" x14ac:dyDescent="0.25">
      <c r="B375" s="55">
        <v>7</v>
      </c>
      <c r="C375" s="56" t="s">
        <v>48</v>
      </c>
      <c r="E375" s="55"/>
    </row>
    <row r="376" spans="2:5" x14ac:dyDescent="0.25">
      <c r="B376" s="55">
        <v>8</v>
      </c>
      <c r="C376" s="56" t="s">
        <v>49</v>
      </c>
      <c r="E376" s="55"/>
    </row>
    <row r="377" spans="2:5" x14ac:dyDescent="0.25">
      <c r="B377" s="55">
        <v>9</v>
      </c>
      <c r="C377" s="56" t="s">
        <v>50</v>
      </c>
      <c r="E377" s="55"/>
    </row>
    <row r="378" spans="2:5" x14ac:dyDescent="0.25">
      <c r="B378" s="55">
        <v>10</v>
      </c>
      <c r="C378" s="56" t="s">
        <v>51</v>
      </c>
      <c r="E378" s="55"/>
    </row>
    <row r="379" spans="2:5" x14ac:dyDescent="0.25">
      <c r="B379" s="55">
        <v>11</v>
      </c>
      <c r="C379" s="56" t="s">
        <v>52</v>
      </c>
      <c r="E379" s="55"/>
    </row>
    <row r="380" spans="2:5" x14ac:dyDescent="0.25">
      <c r="B380" s="55">
        <v>12</v>
      </c>
      <c r="C380" s="56" t="s">
        <v>53</v>
      </c>
      <c r="E380" s="55"/>
    </row>
    <row r="381" spans="2:5" x14ac:dyDescent="0.25">
      <c r="B381" s="55">
        <v>13</v>
      </c>
      <c r="C381" s="56" t="s">
        <v>54</v>
      </c>
      <c r="E381" s="55"/>
    </row>
    <row r="382" spans="2:5" x14ac:dyDescent="0.25">
      <c r="B382" s="55">
        <v>14</v>
      </c>
      <c r="C382" s="56" t="s">
        <v>55</v>
      </c>
      <c r="E382" s="55"/>
    </row>
    <row r="383" spans="2:5" x14ac:dyDescent="0.25">
      <c r="B383" s="55">
        <v>15</v>
      </c>
      <c r="C383" s="56" t="s">
        <v>56</v>
      </c>
      <c r="E383" s="55"/>
    </row>
    <row r="384" spans="2:5" x14ac:dyDescent="0.25">
      <c r="B384" s="55">
        <v>16</v>
      </c>
      <c r="C384" s="56" t="s">
        <v>57</v>
      </c>
      <c r="E384" s="55"/>
    </row>
    <row r="385" spans="2:5" x14ac:dyDescent="0.25">
      <c r="B385" s="55">
        <v>17</v>
      </c>
      <c r="C385" s="56" t="s">
        <v>58</v>
      </c>
      <c r="E385" s="55"/>
    </row>
    <row r="386" spans="2:5" x14ac:dyDescent="0.25">
      <c r="B386" s="55">
        <v>18</v>
      </c>
      <c r="C386" s="56" t="s">
        <v>59</v>
      </c>
      <c r="E386" s="55"/>
    </row>
    <row r="387" spans="2:5" x14ac:dyDescent="0.25">
      <c r="B387" s="55">
        <v>19</v>
      </c>
      <c r="C387" s="56" t="s">
        <v>60</v>
      </c>
      <c r="E387" s="55"/>
    </row>
    <row r="388" spans="2:5" x14ac:dyDescent="0.25">
      <c r="B388" s="55">
        <v>20</v>
      </c>
      <c r="C388" s="56" t="s">
        <v>61</v>
      </c>
      <c r="E388" s="55"/>
    </row>
    <row r="389" spans="2:5" x14ac:dyDescent="0.25">
      <c r="B389" s="55">
        <v>21</v>
      </c>
      <c r="C389" s="56" t="s">
        <v>62</v>
      </c>
      <c r="E389" s="55"/>
    </row>
    <row r="390" spans="2:5" x14ac:dyDescent="0.25">
      <c r="B390" s="55">
        <v>22</v>
      </c>
      <c r="C390" s="56" t="s">
        <v>63</v>
      </c>
      <c r="E390" s="55"/>
    </row>
    <row r="391" spans="2:5" x14ac:dyDescent="0.25">
      <c r="B391" s="55">
        <v>23</v>
      </c>
      <c r="C391" s="56" t="s">
        <v>64</v>
      </c>
      <c r="E391" s="55"/>
    </row>
    <row r="392" spans="2:5" x14ac:dyDescent="0.25">
      <c r="B392" s="55">
        <v>24</v>
      </c>
      <c r="C392" s="56" t="s">
        <v>65</v>
      </c>
      <c r="E392" s="55"/>
    </row>
    <row r="393" spans="2:5" x14ac:dyDescent="0.25">
      <c r="B393" s="55">
        <v>25</v>
      </c>
      <c r="C393" s="56" t="s">
        <v>66</v>
      </c>
      <c r="E393" s="55"/>
    </row>
    <row r="394" spans="2:5" x14ac:dyDescent="0.25">
      <c r="B394" s="55">
        <v>26</v>
      </c>
      <c r="C394" s="56" t="s">
        <v>67</v>
      </c>
      <c r="E394" s="55"/>
    </row>
    <row r="395" spans="2:5" x14ac:dyDescent="0.25">
      <c r="B395" s="55">
        <v>27</v>
      </c>
      <c r="C395" s="56" t="s">
        <v>68</v>
      </c>
      <c r="E395" s="55"/>
    </row>
    <row r="396" spans="2:5" x14ac:dyDescent="0.25">
      <c r="B396" s="55">
        <v>28</v>
      </c>
      <c r="C396" s="56" t="s">
        <v>69</v>
      </c>
      <c r="E396" s="55"/>
    </row>
    <row r="397" spans="2:5" x14ac:dyDescent="0.25">
      <c r="B397" s="55">
        <v>29</v>
      </c>
      <c r="C397" s="56" t="s">
        <v>70</v>
      </c>
      <c r="E397" s="55"/>
    </row>
    <row r="398" spans="2:5" x14ac:dyDescent="0.25">
      <c r="B398" s="55">
        <v>30</v>
      </c>
      <c r="C398" s="56" t="s">
        <v>71</v>
      </c>
      <c r="E398" s="55"/>
    </row>
    <row r="399" spans="2:5" x14ac:dyDescent="0.25">
      <c r="B399" s="55">
        <v>31</v>
      </c>
      <c r="C399" s="56" t="s">
        <v>72</v>
      </c>
      <c r="E399" s="55"/>
    </row>
    <row r="400" spans="2:5" x14ac:dyDescent="0.25">
      <c r="B400" s="55">
        <v>32</v>
      </c>
      <c r="C400" s="56" t="s">
        <v>73</v>
      </c>
      <c r="E400" s="55"/>
    </row>
    <row r="401" spans="2:5" x14ac:dyDescent="0.25">
      <c r="B401" s="55">
        <v>33</v>
      </c>
      <c r="C401" s="56" t="s">
        <v>74</v>
      </c>
      <c r="E401" s="55"/>
    </row>
    <row r="402" spans="2:5" x14ac:dyDescent="0.25">
      <c r="B402" s="55">
        <v>34</v>
      </c>
      <c r="C402" s="56" t="s">
        <v>75</v>
      </c>
      <c r="E402" s="55"/>
    </row>
    <row r="403" spans="2:5" x14ac:dyDescent="0.25">
      <c r="B403" s="55">
        <v>35</v>
      </c>
      <c r="C403" s="56" t="s">
        <v>76</v>
      </c>
      <c r="E403" s="55"/>
    </row>
    <row r="404" spans="2:5" x14ac:dyDescent="0.25">
      <c r="B404" s="55">
        <v>36</v>
      </c>
      <c r="C404" s="56" t="s">
        <v>77</v>
      </c>
      <c r="E404" s="55"/>
    </row>
    <row r="405" spans="2:5" x14ac:dyDescent="0.25">
      <c r="B405" s="55">
        <v>37</v>
      </c>
      <c r="C405" s="56" t="s">
        <v>78</v>
      </c>
      <c r="E405" s="55"/>
    </row>
    <row r="406" spans="2:5" x14ac:dyDescent="0.25">
      <c r="B406" s="55">
        <v>38</v>
      </c>
      <c r="C406" s="56" t="s">
        <v>79</v>
      </c>
      <c r="E406" s="55"/>
    </row>
    <row r="407" spans="2:5" x14ac:dyDescent="0.25">
      <c r="B407" s="55">
        <v>39</v>
      </c>
      <c r="C407" s="56" t="s">
        <v>80</v>
      </c>
      <c r="E407" s="55"/>
    </row>
    <row r="408" spans="2:5" x14ac:dyDescent="0.25">
      <c r="B408" s="55">
        <v>40</v>
      </c>
      <c r="C408" s="56" t="s">
        <v>81</v>
      </c>
      <c r="E408" s="55"/>
    </row>
    <row r="409" spans="2:5" x14ac:dyDescent="0.25">
      <c r="B409" s="55">
        <v>41</v>
      </c>
      <c r="C409" s="56" t="s">
        <v>82</v>
      </c>
      <c r="E409" s="55"/>
    </row>
    <row r="410" spans="2:5" x14ac:dyDescent="0.25">
      <c r="B410" s="55">
        <v>42</v>
      </c>
      <c r="C410" s="56" t="s">
        <v>83</v>
      </c>
      <c r="E410" s="55"/>
    </row>
    <row r="411" spans="2:5" x14ac:dyDescent="0.25">
      <c r="B411" s="55">
        <v>43</v>
      </c>
      <c r="C411" s="56" t="s">
        <v>84</v>
      </c>
      <c r="E411" s="55"/>
    </row>
    <row r="412" spans="2:5" x14ac:dyDescent="0.25">
      <c r="B412" s="55">
        <v>44</v>
      </c>
      <c r="C412" s="56" t="s">
        <v>85</v>
      </c>
      <c r="E412" s="57"/>
    </row>
    <row r="413" spans="2:5" x14ac:dyDescent="0.25">
      <c r="B413" s="55">
        <v>45</v>
      </c>
      <c r="C413" s="56" t="s">
        <v>86</v>
      </c>
      <c r="E413" s="57"/>
    </row>
    <row r="414" spans="2:5" x14ac:dyDescent="0.25">
      <c r="B414" s="55">
        <v>46</v>
      </c>
      <c r="C414" s="56" t="s">
        <v>87</v>
      </c>
      <c r="E414" s="55"/>
    </row>
    <row r="415" spans="2:5" x14ac:dyDescent="0.25">
      <c r="B415" s="55">
        <v>47</v>
      </c>
      <c r="C415" s="56" t="s">
        <v>88</v>
      </c>
      <c r="E415" s="55"/>
    </row>
    <row r="416" spans="2:5" x14ac:dyDescent="0.25">
      <c r="B416" s="55">
        <v>48</v>
      </c>
      <c r="C416" s="56" t="s">
        <v>89</v>
      </c>
      <c r="E416" s="55"/>
    </row>
    <row r="417" spans="2:5" x14ac:dyDescent="0.25">
      <c r="B417" s="55">
        <v>49</v>
      </c>
      <c r="C417" s="56" t="s">
        <v>90</v>
      </c>
      <c r="E417" s="55"/>
    </row>
    <row r="418" spans="2:5" x14ac:dyDescent="0.25">
      <c r="B418" s="55">
        <v>50</v>
      </c>
      <c r="C418" s="56" t="s">
        <v>91</v>
      </c>
      <c r="E418" s="55"/>
    </row>
    <row r="419" spans="2:5" x14ac:dyDescent="0.25">
      <c r="B419" s="55">
        <v>51</v>
      </c>
      <c r="C419" s="56" t="s">
        <v>92</v>
      </c>
      <c r="E419" s="55"/>
    </row>
    <row r="420" spans="2:5" x14ac:dyDescent="0.25">
      <c r="B420" s="55">
        <v>52</v>
      </c>
      <c r="C420" s="56" t="s">
        <v>93</v>
      </c>
      <c r="E420" s="55"/>
    </row>
    <row r="421" spans="2:5" x14ac:dyDescent="0.25">
      <c r="B421" s="55">
        <v>53</v>
      </c>
      <c r="C421" s="56" t="s">
        <v>94</v>
      </c>
      <c r="E421" s="55"/>
    </row>
    <row r="422" spans="2:5" x14ac:dyDescent="0.25">
      <c r="B422" s="55">
        <v>54</v>
      </c>
      <c r="C422" s="56" t="s">
        <v>95</v>
      </c>
      <c r="E422" s="55"/>
    </row>
    <row r="423" spans="2:5" x14ac:dyDescent="0.25">
      <c r="B423" s="55">
        <v>55</v>
      </c>
      <c r="C423" s="56" t="s">
        <v>96</v>
      </c>
      <c r="E423" s="55"/>
    </row>
    <row r="424" spans="2:5" x14ac:dyDescent="0.25">
      <c r="B424" s="55">
        <v>56</v>
      </c>
      <c r="C424" s="56" t="s">
        <v>97</v>
      </c>
      <c r="E424" s="55"/>
    </row>
    <row r="425" spans="2:5" x14ac:dyDescent="0.25">
      <c r="B425" s="55">
        <v>57</v>
      </c>
      <c r="C425" s="56" t="s">
        <v>98</v>
      </c>
      <c r="E425" s="55"/>
    </row>
    <row r="426" spans="2:5" x14ac:dyDescent="0.25">
      <c r="B426" s="55">
        <v>58</v>
      </c>
      <c r="C426" s="56" t="s">
        <v>99</v>
      </c>
      <c r="E426" s="55"/>
    </row>
    <row r="427" spans="2:5" x14ac:dyDescent="0.25">
      <c r="B427" s="55">
        <v>59</v>
      </c>
      <c r="C427" s="56" t="s">
        <v>100</v>
      </c>
      <c r="E427" s="55"/>
    </row>
    <row r="428" spans="2:5" x14ac:dyDescent="0.25">
      <c r="B428" s="55">
        <v>60</v>
      </c>
      <c r="C428" s="56" t="s">
        <v>101</v>
      </c>
      <c r="E428" s="55"/>
    </row>
    <row r="429" spans="2:5" x14ac:dyDescent="0.25">
      <c r="B429" s="55">
        <v>61</v>
      </c>
      <c r="C429" s="56" t="s">
        <v>102</v>
      </c>
      <c r="E429" s="55"/>
    </row>
    <row r="430" spans="2:5" x14ac:dyDescent="0.25">
      <c r="B430" s="55">
        <v>62</v>
      </c>
      <c r="C430" s="56" t="s">
        <v>103</v>
      </c>
      <c r="E430" s="55"/>
    </row>
    <row r="431" spans="2:5" x14ac:dyDescent="0.25">
      <c r="B431" s="55">
        <v>63</v>
      </c>
      <c r="C431" s="56" t="s">
        <v>104</v>
      </c>
      <c r="E431" s="55"/>
    </row>
    <row r="432" spans="2:5" x14ac:dyDescent="0.25">
      <c r="B432" s="55">
        <v>64</v>
      </c>
      <c r="C432" s="56" t="s">
        <v>105</v>
      </c>
      <c r="E432" s="55"/>
    </row>
    <row r="433" spans="2:5" x14ac:dyDescent="0.25">
      <c r="B433" s="55">
        <v>65</v>
      </c>
      <c r="C433" s="56" t="s">
        <v>106</v>
      </c>
      <c r="E433" s="55"/>
    </row>
    <row r="434" spans="2:5" x14ac:dyDescent="0.25">
      <c r="B434" s="55">
        <v>66</v>
      </c>
      <c r="C434" s="56" t="s">
        <v>107</v>
      </c>
      <c r="E434" s="55"/>
    </row>
    <row r="435" spans="2:5" x14ac:dyDescent="0.25">
      <c r="B435" s="55">
        <v>67</v>
      </c>
      <c r="C435" s="56" t="s">
        <v>108</v>
      </c>
      <c r="E435" s="55"/>
    </row>
    <row r="436" spans="2:5" x14ac:dyDescent="0.25">
      <c r="B436" s="55">
        <v>68</v>
      </c>
      <c r="C436" s="56" t="s">
        <v>109</v>
      </c>
      <c r="E436" s="55"/>
    </row>
    <row r="437" spans="2:5" x14ac:dyDescent="0.25">
      <c r="B437" s="55">
        <v>69</v>
      </c>
      <c r="C437" s="56" t="s">
        <v>110</v>
      </c>
      <c r="E437" s="55"/>
    </row>
    <row r="438" spans="2:5" x14ac:dyDescent="0.25">
      <c r="B438" s="55">
        <v>70</v>
      </c>
      <c r="C438" s="56" t="s">
        <v>111</v>
      </c>
      <c r="E438" s="57"/>
    </row>
    <row r="439" spans="2:5" x14ac:dyDescent="0.25">
      <c r="B439" s="55">
        <v>71</v>
      </c>
      <c r="C439" s="56" t="s">
        <v>112</v>
      </c>
      <c r="E439" s="57"/>
    </row>
    <row r="440" spans="2:5" x14ac:dyDescent="0.25">
      <c r="B440" s="55">
        <v>72</v>
      </c>
      <c r="C440" s="56" t="s">
        <v>113</v>
      </c>
      <c r="E440" s="57"/>
    </row>
    <row r="441" spans="2:5" x14ac:dyDescent="0.25">
      <c r="B441" s="55">
        <v>73</v>
      </c>
      <c r="C441" s="56" t="s">
        <v>114</v>
      </c>
      <c r="E441" s="57"/>
    </row>
    <row r="442" spans="2:5" x14ac:dyDescent="0.25">
      <c r="B442" s="55">
        <v>74</v>
      </c>
      <c r="C442" s="56" t="s">
        <v>115</v>
      </c>
      <c r="E442" s="57"/>
    </row>
    <row r="443" spans="2:5" x14ac:dyDescent="0.25">
      <c r="B443" s="55">
        <v>75</v>
      </c>
      <c r="C443" s="56" t="s">
        <v>116</v>
      </c>
      <c r="E443" s="57"/>
    </row>
    <row r="444" spans="2:5" x14ac:dyDescent="0.25">
      <c r="B444" s="55">
        <v>76</v>
      </c>
      <c r="C444" s="56" t="s">
        <v>117</v>
      </c>
      <c r="E444" s="57"/>
    </row>
    <row r="445" spans="2:5" x14ac:dyDescent="0.25">
      <c r="B445" s="55">
        <v>77</v>
      </c>
      <c r="C445" s="56" t="s">
        <v>118</v>
      </c>
      <c r="E445" s="57"/>
    </row>
    <row r="446" spans="2:5" x14ac:dyDescent="0.25">
      <c r="B446" s="55">
        <v>78</v>
      </c>
      <c r="C446" s="56" t="s">
        <v>119</v>
      </c>
      <c r="E446" s="57"/>
    </row>
    <row r="447" spans="2:5" x14ac:dyDescent="0.25">
      <c r="B447" s="55">
        <v>79</v>
      </c>
      <c r="C447" s="56" t="s">
        <v>120</v>
      </c>
      <c r="E447" s="57"/>
    </row>
    <row r="448" spans="2:5" x14ac:dyDescent="0.25">
      <c r="B448" s="55">
        <v>80</v>
      </c>
      <c r="C448" s="56" t="s">
        <v>121</v>
      </c>
      <c r="E448" s="57"/>
    </row>
    <row r="449" spans="2:5" x14ac:dyDescent="0.25">
      <c r="B449" s="55">
        <v>81</v>
      </c>
      <c r="C449" s="56" t="s">
        <v>122</v>
      </c>
      <c r="E449" s="57"/>
    </row>
    <row r="450" spans="2:5" x14ac:dyDescent="0.25">
      <c r="B450" s="55">
        <v>82</v>
      </c>
      <c r="C450" s="56" t="s">
        <v>123</v>
      </c>
      <c r="E450" s="57"/>
    </row>
    <row r="451" spans="2:5" x14ac:dyDescent="0.25">
      <c r="B451" s="55">
        <v>83</v>
      </c>
      <c r="C451" s="56" t="s">
        <v>124</v>
      </c>
      <c r="E451" s="57"/>
    </row>
    <row r="452" spans="2:5" x14ac:dyDescent="0.25">
      <c r="B452" s="55">
        <v>84</v>
      </c>
      <c r="C452" s="56" t="s">
        <v>125</v>
      </c>
      <c r="E452" s="57"/>
    </row>
    <row r="453" spans="2:5" x14ac:dyDescent="0.25">
      <c r="B453" s="55">
        <v>85</v>
      </c>
      <c r="C453" s="56" t="s">
        <v>126</v>
      </c>
      <c r="E453" s="57"/>
    </row>
    <row r="454" spans="2:5" x14ac:dyDescent="0.25">
      <c r="B454" s="55">
        <v>86</v>
      </c>
      <c r="C454" s="56" t="s">
        <v>127</v>
      </c>
      <c r="E454" s="57"/>
    </row>
    <row r="455" spans="2:5" x14ac:dyDescent="0.25">
      <c r="B455" s="55">
        <v>87</v>
      </c>
      <c r="C455" s="56" t="s">
        <v>128</v>
      </c>
      <c r="E455" s="57"/>
    </row>
    <row r="456" spans="2:5" x14ac:dyDescent="0.25">
      <c r="B456" s="55">
        <v>88</v>
      </c>
      <c r="C456" s="56" t="s">
        <v>129</v>
      </c>
      <c r="E456" s="57"/>
    </row>
    <row r="457" spans="2:5" x14ac:dyDescent="0.25">
      <c r="B457" s="55">
        <v>89</v>
      </c>
      <c r="C457" s="56" t="s">
        <v>130</v>
      </c>
      <c r="E457" s="57"/>
    </row>
    <row r="458" spans="2:5" x14ac:dyDescent="0.25">
      <c r="B458" s="55">
        <v>90</v>
      </c>
      <c r="C458" s="56" t="s">
        <v>131</v>
      </c>
      <c r="E458" s="57"/>
    </row>
    <row r="459" spans="2:5" x14ac:dyDescent="0.25">
      <c r="B459" s="55">
        <v>91</v>
      </c>
      <c r="C459" s="56" t="s">
        <v>132</v>
      </c>
      <c r="E459" s="57"/>
    </row>
    <row r="460" spans="2:5" x14ac:dyDescent="0.25">
      <c r="B460" s="55">
        <v>92</v>
      </c>
      <c r="C460" s="56" t="s">
        <v>133</v>
      </c>
      <c r="E460" s="57"/>
    </row>
    <row r="461" spans="2:5" x14ac:dyDescent="0.25">
      <c r="B461" s="55">
        <v>93</v>
      </c>
      <c r="C461" s="56" t="s">
        <v>134</v>
      </c>
      <c r="E461" s="57"/>
    </row>
    <row r="462" spans="2:5" x14ac:dyDescent="0.25">
      <c r="B462" s="55">
        <v>94</v>
      </c>
      <c r="C462" s="56" t="s">
        <v>135</v>
      </c>
      <c r="E462" s="57"/>
    </row>
    <row r="463" spans="2:5" x14ac:dyDescent="0.25">
      <c r="B463" s="55">
        <v>95</v>
      </c>
      <c r="C463" s="56" t="s">
        <v>136</v>
      </c>
      <c r="E463" s="57"/>
    </row>
    <row r="464" spans="2:5" x14ac:dyDescent="0.25">
      <c r="B464" s="55">
        <v>96</v>
      </c>
      <c r="C464" s="56" t="s">
        <v>137</v>
      </c>
      <c r="E464" s="57"/>
    </row>
    <row r="465" spans="2:5" x14ac:dyDescent="0.25">
      <c r="B465" s="55">
        <v>97</v>
      </c>
      <c r="C465" s="56" t="s">
        <v>138</v>
      </c>
      <c r="E465" s="57"/>
    </row>
    <row r="466" spans="2:5" x14ac:dyDescent="0.25">
      <c r="B466" s="55">
        <v>98</v>
      </c>
      <c r="C466" s="56" t="s">
        <v>139</v>
      </c>
      <c r="E466" s="57"/>
    </row>
    <row r="467" spans="2:5" x14ac:dyDescent="0.25">
      <c r="B467" s="55">
        <v>99</v>
      </c>
      <c r="C467" s="56" t="s">
        <v>140</v>
      </c>
      <c r="E467" s="57"/>
    </row>
    <row r="468" spans="2:5" x14ac:dyDescent="0.25">
      <c r="B468" s="55">
        <v>100</v>
      </c>
      <c r="C468" s="56" t="s">
        <v>141</v>
      </c>
      <c r="E468" s="58"/>
    </row>
    <row r="469" spans="2:5" x14ac:dyDescent="0.25">
      <c r="B469" s="55">
        <v>101</v>
      </c>
      <c r="C469" s="56" t="s">
        <v>142</v>
      </c>
      <c r="E469" s="55"/>
    </row>
    <row r="470" spans="2:5" x14ac:dyDescent="0.25">
      <c r="B470" s="55">
        <v>102</v>
      </c>
      <c r="C470" s="56" t="s">
        <v>143</v>
      </c>
      <c r="E470" s="55"/>
    </row>
    <row r="471" spans="2:5" x14ac:dyDescent="0.25">
      <c r="B471" s="55">
        <v>103</v>
      </c>
      <c r="C471" s="56" t="s">
        <v>144</v>
      </c>
      <c r="E471" s="55"/>
    </row>
    <row r="472" spans="2:5" x14ac:dyDescent="0.25">
      <c r="B472" s="55">
        <v>104</v>
      </c>
      <c r="C472" s="56" t="s">
        <v>145</v>
      </c>
      <c r="E472" s="55"/>
    </row>
    <row r="473" spans="2:5" x14ac:dyDescent="0.25">
      <c r="B473" s="55">
        <v>105</v>
      </c>
      <c r="C473" s="56" t="s">
        <v>146</v>
      </c>
      <c r="E473" s="55"/>
    </row>
    <row r="474" spans="2:5" x14ac:dyDescent="0.25">
      <c r="B474" s="55">
        <v>106</v>
      </c>
      <c r="C474" s="56" t="s">
        <v>147</v>
      </c>
      <c r="E474" s="55"/>
    </row>
    <row r="475" spans="2:5" x14ac:dyDescent="0.25">
      <c r="B475" s="55">
        <v>107</v>
      </c>
      <c r="C475" s="56" t="s">
        <v>148</v>
      </c>
      <c r="E475" s="55"/>
    </row>
    <row r="476" spans="2:5" x14ac:dyDescent="0.25">
      <c r="B476" s="55">
        <v>108</v>
      </c>
      <c r="C476" s="56" t="s">
        <v>149</v>
      </c>
      <c r="E476" s="55"/>
    </row>
    <row r="477" spans="2:5" x14ac:dyDescent="0.25">
      <c r="B477" s="55">
        <v>109</v>
      </c>
      <c r="C477" s="56" t="s">
        <v>150</v>
      </c>
      <c r="E477" s="55"/>
    </row>
    <row r="478" spans="2:5" x14ac:dyDescent="0.25">
      <c r="B478" s="55">
        <v>110</v>
      </c>
      <c r="C478" s="56" t="s">
        <v>151</v>
      </c>
      <c r="E478" s="55"/>
    </row>
    <row r="479" spans="2:5" x14ac:dyDescent="0.25">
      <c r="B479" s="55">
        <v>111</v>
      </c>
      <c r="C479" s="56" t="s">
        <v>152</v>
      </c>
      <c r="E479" s="55"/>
    </row>
    <row r="480" spans="2:5" x14ac:dyDescent="0.25">
      <c r="B480" s="55">
        <v>112</v>
      </c>
      <c r="C480" s="56" t="s">
        <v>153</v>
      </c>
      <c r="E480" s="55"/>
    </row>
    <row r="481" spans="2:5" x14ac:dyDescent="0.25">
      <c r="B481" s="55">
        <v>113</v>
      </c>
      <c r="C481" s="56" t="s">
        <v>154</v>
      </c>
      <c r="E481" s="55"/>
    </row>
    <row r="482" spans="2:5" x14ac:dyDescent="0.25">
      <c r="B482" s="55">
        <v>114</v>
      </c>
      <c r="C482" s="56" t="s">
        <v>155</v>
      </c>
      <c r="E482" s="55"/>
    </row>
    <row r="483" spans="2:5" x14ac:dyDescent="0.25">
      <c r="B483" s="55">
        <v>115</v>
      </c>
      <c r="C483" s="56" t="s">
        <v>156</v>
      </c>
      <c r="E483" s="55"/>
    </row>
    <row r="484" spans="2:5" x14ac:dyDescent="0.25">
      <c r="B484" s="55">
        <v>116</v>
      </c>
      <c r="C484" s="56" t="s">
        <v>149</v>
      </c>
      <c r="E484" s="55"/>
    </row>
    <row r="485" spans="2:5" x14ac:dyDescent="0.25">
      <c r="B485" s="55">
        <v>117</v>
      </c>
      <c r="C485" s="56" t="s">
        <v>157</v>
      </c>
      <c r="E485" s="55"/>
    </row>
    <row r="486" spans="2:5" x14ac:dyDescent="0.25">
      <c r="B486" s="55">
        <v>118</v>
      </c>
      <c r="C486" s="56" t="s">
        <v>141</v>
      </c>
      <c r="E486" s="55"/>
    </row>
    <row r="487" spans="2:5" x14ac:dyDescent="0.25">
      <c r="B487" s="55">
        <v>119</v>
      </c>
      <c r="C487" s="56" t="s">
        <v>158</v>
      </c>
      <c r="E487" s="55"/>
    </row>
    <row r="488" spans="2:5" x14ac:dyDescent="0.25">
      <c r="B488" s="55">
        <v>120</v>
      </c>
      <c r="C488" s="56" t="s">
        <v>159</v>
      </c>
      <c r="E488" s="55"/>
    </row>
    <row r="489" spans="2:5" x14ac:dyDescent="0.25">
      <c r="C489" s="56"/>
      <c r="E489" s="55"/>
    </row>
    <row r="490" spans="2:5" x14ac:dyDescent="0.25">
      <c r="C490" s="56"/>
      <c r="E490" s="55"/>
    </row>
    <row r="491" spans="2:5" x14ac:dyDescent="0.25">
      <c r="B491" s="54" t="s">
        <v>160</v>
      </c>
      <c r="C491" s="56"/>
      <c r="E491" s="55"/>
    </row>
    <row r="492" spans="2:5" x14ac:dyDescent="0.25">
      <c r="B492" s="55" t="s">
        <v>40</v>
      </c>
      <c r="C492" s="56"/>
      <c r="E492" s="55"/>
    </row>
    <row r="493" spans="2:5" x14ac:dyDescent="0.25">
      <c r="B493" s="55">
        <v>1</v>
      </c>
      <c r="C493" s="56" t="s">
        <v>42</v>
      </c>
      <c r="E493" s="55"/>
    </row>
    <row r="494" spans="2:5" x14ac:dyDescent="0.25">
      <c r="B494" s="55">
        <v>2</v>
      </c>
      <c r="C494" s="56" t="s">
        <v>161</v>
      </c>
      <c r="E494" s="55"/>
    </row>
    <row r="495" spans="2:5" x14ac:dyDescent="0.25">
      <c r="B495" s="55">
        <v>3</v>
      </c>
      <c r="C495" s="56" t="s">
        <v>162</v>
      </c>
      <c r="E495" s="55"/>
    </row>
    <row r="496" spans="2:5" x14ac:dyDescent="0.25">
      <c r="B496" s="55">
        <v>4</v>
      </c>
      <c r="C496" s="56" t="s">
        <v>163</v>
      </c>
      <c r="E496" s="55"/>
    </row>
    <row r="497" spans="2:5" x14ac:dyDescent="0.25">
      <c r="B497" s="55">
        <v>5</v>
      </c>
      <c r="C497" s="56" t="s">
        <v>164</v>
      </c>
      <c r="E497" s="58"/>
    </row>
    <row r="498" spans="2:5" x14ac:dyDescent="0.25">
      <c r="B498" s="55">
        <v>6</v>
      </c>
      <c r="C498" s="56" t="s">
        <v>165</v>
      </c>
      <c r="E498" s="58"/>
    </row>
    <row r="499" spans="2:5" x14ac:dyDescent="0.25">
      <c r="B499" s="55">
        <v>7</v>
      </c>
      <c r="C499" s="56" t="s">
        <v>166</v>
      </c>
    </row>
    <row r="500" spans="2:5" x14ac:dyDescent="0.25">
      <c r="B500" s="55">
        <v>8</v>
      </c>
      <c r="C500" s="56" t="s">
        <v>167</v>
      </c>
    </row>
    <row r="501" spans="2:5" x14ac:dyDescent="0.25">
      <c r="B501" s="55">
        <v>9</v>
      </c>
      <c r="C501" s="56" t="s">
        <v>168</v>
      </c>
    </row>
    <row r="502" spans="2:5" x14ac:dyDescent="0.25">
      <c r="B502" s="55">
        <v>10</v>
      </c>
      <c r="C502" s="56" t="s">
        <v>169</v>
      </c>
    </row>
    <row r="503" spans="2:5" x14ac:dyDescent="0.25">
      <c r="B503" s="55">
        <v>11</v>
      </c>
      <c r="C503" s="56" t="s">
        <v>170</v>
      </c>
    </row>
    <row r="504" spans="2:5" x14ac:dyDescent="0.25">
      <c r="B504" s="55">
        <v>12</v>
      </c>
      <c r="C504" s="56" t="s">
        <v>171</v>
      </c>
    </row>
    <row r="505" spans="2:5" x14ac:dyDescent="0.25">
      <c r="B505" s="55">
        <v>13</v>
      </c>
      <c r="C505" s="56" t="s">
        <v>172</v>
      </c>
    </row>
    <row r="506" spans="2:5" x14ac:dyDescent="0.25">
      <c r="B506" s="55">
        <v>14</v>
      </c>
      <c r="C506" s="56" t="s">
        <v>173</v>
      </c>
    </row>
    <row r="507" spans="2:5" x14ac:dyDescent="0.25">
      <c r="B507" s="55">
        <v>15</v>
      </c>
      <c r="C507" s="56" t="s">
        <v>159</v>
      </c>
    </row>
    <row r="508" spans="2:5" x14ac:dyDescent="0.25">
      <c r="B508" s="55"/>
      <c r="C508" s="56"/>
    </row>
    <row r="509" spans="2:5" x14ac:dyDescent="0.25">
      <c r="B509" s="55"/>
      <c r="C509" s="56"/>
    </row>
    <row r="510" spans="2:5" x14ac:dyDescent="0.25">
      <c r="B510" s="54" t="s">
        <v>174</v>
      </c>
      <c r="C510" s="56"/>
    </row>
    <row r="511" spans="2:5" x14ac:dyDescent="0.25">
      <c r="B511" s="55" t="s">
        <v>40</v>
      </c>
      <c r="C511" s="56"/>
    </row>
    <row r="512" spans="2:5" x14ac:dyDescent="0.25">
      <c r="B512" s="55">
        <v>1</v>
      </c>
      <c r="C512" s="56" t="s">
        <v>42</v>
      </c>
    </row>
    <row r="513" spans="2:5" x14ac:dyDescent="0.25">
      <c r="B513" s="55">
        <v>2</v>
      </c>
      <c r="C513" s="56" t="s">
        <v>175</v>
      </c>
    </row>
    <row r="514" spans="2:5" x14ac:dyDescent="0.25">
      <c r="B514" s="55">
        <v>3</v>
      </c>
      <c r="C514" s="56" t="s">
        <v>176</v>
      </c>
    </row>
    <row r="515" spans="2:5" x14ac:dyDescent="0.25">
      <c r="B515" s="55">
        <v>4</v>
      </c>
      <c r="C515" s="56" t="s">
        <v>177</v>
      </c>
    </row>
    <row r="516" spans="2:5" x14ac:dyDescent="0.25">
      <c r="B516" s="55">
        <v>5</v>
      </c>
      <c r="C516" s="56" t="s">
        <v>178</v>
      </c>
    </row>
    <row r="517" spans="2:5" x14ac:dyDescent="0.25">
      <c r="B517" s="55">
        <v>6</v>
      </c>
      <c r="C517" s="56" t="s">
        <v>179</v>
      </c>
      <c r="E517"/>
    </row>
    <row r="518" spans="2:5" x14ac:dyDescent="0.25">
      <c r="B518" s="55">
        <v>7</v>
      </c>
      <c r="C518" s="56" t="s">
        <v>180</v>
      </c>
      <c r="E518" s="55"/>
    </row>
    <row r="519" spans="2:5" x14ac:dyDescent="0.25">
      <c r="B519" s="55">
        <v>8</v>
      </c>
      <c r="C519" s="56" t="s">
        <v>181</v>
      </c>
      <c r="E519" s="55"/>
    </row>
    <row r="520" spans="2:5" x14ac:dyDescent="0.25">
      <c r="B520" s="55">
        <v>9</v>
      </c>
      <c r="C520" s="56" t="s">
        <v>182</v>
      </c>
      <c r="E520" s="55"/>
    </row>
    <row r="521" spans="2:5" x14ac:dyDescent="0.25">
      <c r="B521" s="55">
        <v>10</v>
      </c>
      <c r="C521" s="56" t="s">
        <v>183</v>
      </c>
      <c r="E521" s="55"/>
    </row>
    <row r="522" spans="2:5" x14ac:dyDescent="0.25">
      <c r="B522" s="55">
        <v>11</v>
      </c>
      <c r="C522" s="56" t="s">
        <v>184</v>
      </c>
      <c r="E522" s="55"/>
    </row>
    <row r="523" spans="2:5" x14ac:dyDescent="0.25">
      <c r="B523" s="55">
        <v>12</v>
      </c>
      <c r="C523" s="56" t="s">
        <v>185</v>
      </c>
      <c r="E523" s="55"/>
    </row>
    <row r="524" spans="2:5" x14ac:dyDescent="0.25">
      <c r="B524" s="55">
        <v>13</v>
      </c>
      <c r="C524" s="56" t="s">
        <v>186</v>
      </c>
      <c r="E524" s="55"/>
    </row>
    <row r="525" spans="2:5" x14ac:dyDescent="0.25">
      <c r="B525" s="55">
        <v>14</v>
      </c>
      <c r="C525" s="56" t="s">
        <v>187</v>
      </c>
      <c r="E525" s="55"/>
    </row>
    <row r="526" spans="2:5" x14ac:dyDescent="0.25">
      <c r="B526" s="55">
        <v>15</v>
      </c>
      <c r="C526" s="56" t="s">
        <v>188</v>
      </c>
      <c r="E526" s="55"/>
    </row>
    <row r="527" spans="2:5" x14ac:dyDescent="0.25">
      <c r="B527" s="55">
        <v>16</v>
      </c>
      <c r="C527" s="56" t="s">
        <v>189</v>
      </c>
      <c r="E527" s="55"/>
    </row>
    <row r="528" spans="2:5" x14ac:dyDescent="0.25">
      <c r="B528" s="55">
        <v>17</v>
      </c>
      <c r="C528" s="56" t="s">
        <v>190</v>
      </c>
      <c r="E528" s="55"/>
    </row>
    <row r="529" spans="2:5" x14ac:dyDescent="0.25">
      <c r="B529" s="55">
        <v>18</v>
      </c>
      <c r="C529" s="56" t="s">
        <v>184</v>
      </c>
      <c r="E529" s="55"/>
    </row>
    <row r="530" spans="2:5" x14ac:dyDescent="0.25">
      <c r="B530" s="55">
        <v>19</v>
      </c>
      <c r="C530" s="56" t="s">
        <v>191</v>
      </c>
      <c r="E530" s="55"/>
    </row>
    <row r="531" spans="2:5" x14ac:dyDescent="0.25">
      <c r="B531" s="55">
        <v>20</v>
      </c>
      <c r="C531" s="56" t="s">
        <v>186</v>
      </c>
      <c r="E531" s="55"/>
    </row>
    <row r="532" spans="2:5" x14ac:dyDescent="0.25">
      <c r="B532" s="55">
        <v>21</v>
      </c>
      <c r="C532" s="56" t="s">
        <v>187</v>
      </c>
      <c r="E532" s="55"/>
    </row>
    <row r="533" spans="2:5" x14ac:dyDescent="0.25">
      <c r="B533" s="55">
        <v>22</v>
      </c>
      <c r="C533" s="56" t="s">
        <v>188</v>
      </c>
      <c r="E533" s="55"/>
    </row>
    <row r="534" spans="2:5" x14ac:dyDescent="0.25">
      <c r="B534" s="55">
        <v>23</v>
      </c>
      <c r="C534" s="56" t="s">
        <v>189</v>
      </c>
      <c r="E534" s="55"/>
    </row>
    <row r="535" spans="2:5" x14ac:dyDescent="0.25">
      <c r="B535" s="55">
        <v>24</v>
      </c>
      <c r="C535" s="56" t="s">
        <v>192</v>
      </c>
      <c r="E535" s="55"/>
    </row>
    <row r="536" spans="2:5" x14ac:dyDescent="0.25">
      <c r="B536" s="55">
        <v>25</v>
      </c>
      <c r="C536" s="56" t="s">
        <v>184</v>
      </c>
      <c r="E536" s="55"/>
    </row>
    <row r="537" spans="2:5" x14ac:dyDescent="0.25">
      <c r="B537" s="55">
        <v>26</v>
      </c>
      <c r="C537" s="56" t="s">
        <v>193</v>
      </c>
      <c r="E537" s="55"/>
    </row>
    <row r="538" spans="2:5" x14ac:dyDescent="0.25">
      <c r="B538" s="55">
        <v>27</v>
      </c>
      <c r="C538" s="56" t="s">
        <v>194</v>
      </c>
      <c r="E538" s="55"/>
    </row>
    <row r="539" spans="2:5" x14ac:dyDescent="0.25">
      <c r="B539" s="55">
        <v>28</v>
      </c>
      <c r="C539" s="56" t="s">
        <v>195</v>
      </c>
      <c r="E539" s="55"/>
    </row>
    <row r="540" spans="2:5" x14ac:dyDescent="0.25">
      <c r="B540" s="55">
        <v>29</v>
      </c>
      <c r="C540" s="56" t="s">
        <v>196</v>
      </c>
      <c r="E540" s="55"/>
    </row>
    <row r="541" spans="2:5" x14ac:dyDescent="0.25">
      <c r="B541" s="55">
        <v>30</v>
      </c>
      <c r="C541" s="56" t="s">
        <v>184</v>
      </c>
    </row>
    <row r="542" spans="2:5" x14ac:dyDescent="0.25">
      <c r="B542" s="55">
        <v>31</v>
      </c>
      <c r="C542" s="56" t="s">
        <v>197</v>
      </c>
      <c r="E542" s="55"/>
    </row>
    <row r="543" spans="2:5" x14ac:dyDescent="0.25">
      <c r="B543" s="55">
        <v>32</v>
      </c>
      <c r="C543" s="56" t="s">
        <v>198</v>
      </c>
      <c r="E543" s="55"/>
    </row>
    <row r="544" spans="2:5" x14ac:dyDescent="0.25">
      <c r="B544" s="55">
        <v>33</v>
      </c>
      <c r="C544" s="56" t="s">
        <v>195</v>
      </c>
      <c r="E544" s="55"/>
    </row>
    <row r="545" spans="2:5" x14ac:dyDescent="0.25">
      <c r="B545" s="55">
        <v>34</v>
      </c>
      <c r="C545" s="56" t="s">
        <v>196</v>
      </c>
      <c r="E545" s="55"/>
    </row>
    <row r="546" spans="2:5" x14ac:dyDescent="0.25">
      <c r="B546" s="55">
        <v>35</v>
      </c>
      <c r="C546" s="56" t="s">
        <v>199</v>
      </c>
      <c r="E546" s="55"/>
    </row>
    <row r="547" spans="2:5" x14ac:dyDescent="0.25">
      <c r="B547" s="55">
        <v>36</v>
      </c>
      <c r="C547" s="56" t="s">
        <v>159</v>
      </c>
      <c r="E547" s="55"/>
    </row>
    <row r="548" spans="2:5" x14ac:dyDescent="0.25">
      <c r="B548" s="55"/>
      <c r="C548" s="56"/>
      <c r="E548" s="55"/>
    </row>
    <row r="549" spans="2:5" x14ac:dyDescent="0.25">
      <c r="B549" s="55"/>
      <c r="C549" s="56"/>
      <c r="E549" s="55"/>
    </row>
    <row r="550" spans="2:5" x14ac:dyDescent="0.25">
      <c r="C550" s="56"/>
      <c r="E550" s="55"/>
    </row>
    <row r="551" spans="2:5" x14ac:dyDescent="0.25">
      <c r="B551" s="54" t="s">
        <v>200</v>
      </c>
      <c r="C551" s="56"/>
      <c r="E551" s="55"/>
    </row>
    <row r="552" spans="2:5" x14ac:dyDescent="0.25">
      <c r="B552" s="55" t="s">
        <v>40</v>
      </c>
      <c r="C552" s="56"/>
      <c r="E552" s="55"/>
    </row>
    <row r="553" spans="2:5" x14ac:dyDescent="0.25">
      <c r="B553" s="55">
        <v>1</v>
      </c>
      <c r="C553" s="56" t="s">
        <v>42</v>
      </c>
      <c r="E553" s="55"/>
    </row>
    <row r="554" spans="2:5" x14ac:dyDescent="0.25">
      <c r="B554" s="55">
        <v>2</v>
      </c>
      <c r="C554" s="56" t="s">
        <v>201</v>
      </c>
      <c r="E554" s="55"/>
    </row>
    <row r="555" spans="2:5" x14ac:dyDescent="0.25">
      <c r="B555" s="55">
        <v>3</v>
      </c>
      <c r="C555" s="56" t="s">
        <v>202</v>
      </c>
      <c r="E555" s="55"/>
    </row>
    <row r="556" spans="2:5" x14ac:dyDescent="0.25">
      <c r="B556" s="55">
        <v>4</v>
      </c>
      <c r="C556" s="56" t="s">
        <v>203</v>
      </c>
      <c r="E556" s="55"/>
    </row>
    <row r="557" spans="2:5" x14ac:dyDescent="0.25">
      <c r="B557" s="55">
        <v>5</v>
      </c>
      <c r="C557" s="56" t="s">
        <v>204</v>
      </c>
      <c r="E557" s="55"/>
    </row>
    <row r="558" spans="2:5" x14ac:dyDescent="0.25">
      <c r="B558" s="55">
        <v>6</v>
      </c>
      <c r="C558" s="56" t="s">
        <v>205</v>
      </c>
    </row>
    <row r="559" spans="2:5" x14ac:dyDescent="0.25">
      <c r="B559" s="55">
        <v>7</v>
      </c>
      <c r="C559" s="56" t="s">
        <v>206</v>
      </c>
    </row>
    <row r="560" spans="2:5" x14ac:dyDescent="0.25">
      <c r="B560" s="55">
        <v>8</v>
      </c>
      <c r="C560" s="56" t="s">
        <v>207</v>
      </c>
    </row>
    <row r="561" spans="2:3" x14ac:dyDescent="0.25">
      <c r="B561" s="55">
        <v>9</v>
      </c>
      <c r="C561" s="56" t="s">
        <v>208</v>
      </c>
    </row>
    <row r="562" spans="2:3" x14ac:dyDescent="0.25">
      <c r="B562" s="55">
        <v>10</v>
      </c>
      <c r="C562" s="56" t="s">
        <v>209</v>
      </c>
    </row>
    <row r="563" spans="2:3" x14ac:dyDescent="0.25">
      <c r="B563" s="55">
        <v>11</v>
      </c>
      <c r="C563" s="56" t="s">
        <v>210</v>
      </c>
    </row>
    <row r="564" spans="2:3" x14ac:dyDescent="0.25">
      <c r="B564" s="55">
        <v>12</v>
      </c>
      <c r="C564" s="56" t="s">
        <v>211</v>
      </c>
    </row>
    <row r="565" spans="2:3" x14ac:dyDescent="0.25">
      <c r="B565" s="55">
        <v>13</v>
      </c>
      <c r="C565" s="56" t="s">
        <v>212</v>
      </c>
    </row>
    <row r="566" spans="2:3" x14ac:dyDescent="0.25">
      <c r="B566" s="55">
        <v>14</v>
      </c>
      <c r="C566" s="56" t="s">
        <v>213</v>
      </c>
    </row>
    <row r="567" spans="2:3" x14ac:dyDescent="0.25">
      <c r="B567" s="55">
        <v>15</v>
      </c>
      <c r="C567" s="56" t="s">
        <v>170</v>
      </c>
    </row>
    <row r="568" spans="2:3" x14ac:dyDescent="0.25">
      <c r="B568" s="55">
        <v>16</v>
      </c>
      <c r="C568" s="56" t="s">
        <v>171</v>
      </c>
    </row>
    <row r="569" spans="2:3" x14ac:dyDescent="0.25">
      <c r="B569" s="55">
        <v>17</v>
      </c>
      <c r="C569" s="56" t="s">
        <v>172</v>
      </c>
    </row>
    <row r="570" spans="2:3" x14ac:dyDescent="0.25">
      <c r="B570" s="55">
        <v>18</v>
      </c>
      <c r="C570" s="56" t="s">
        <v>173</v>
      </c>
    </row>
    <row r="571" spans="2:3" x14ac:dyDescent="0.25">
      <c r="B571" s="55">
        <v>19</v>
      </c>
      <c r="C571" s="56" t="s">
        <v>159</v>
      </c>
    </row>
    <row r="572" spans="2:3" x14ac:dyDescent="0.25">
      <c r="C572" s="56"/>
    </row>
    <row r="573" spans="2:3" x14ac:dyDescent="0.25">
      <c r="C573" s="56"/>
    </row>
    <row r="574" spans="2:3" x14ac:dyDescent="0.25">
      <c r="B574" s="54" t="s">
        <v>214</v>
      </c>
      <c r="C574" s="56"/>
    </row>
    <row r="575" spans="2:3" x14ac:dyDescent="0.25">
      <c r="B575" s="55" t="s">
        <v>40</v>
      </c>
      <c r="C575" s="56"/>
    </row>
    <row r="576" spans="2:3" x14ac:dyDescent="0.25">
      <c r="B576" s="55">
        <v>1</v>
      </c>
      <c r="C576" s="56" t="s">
        <v>42</v>
      </c>
    </row>
    <row r="577" spans="2:5" x14ac:dyDescent="0.25">
      <c r="B577" s="55">
        <v>2</v>
      </c>
      <c r="C577" s="56" t="s">
        <v>215</v>
      </c>
      <c r="E577" s="55"/>
    </row>
    <row r="578" spans="2:5" x14ac:dyDescent="0.25">
      <c r="B578" s="55">
        <v>3</v>
      </c>
      <c r="C578" s="56" t="s">
        <v>216</v>
      </c>
      <c r="E578" s="55"/>
    </row>
    <row r="579" spans="2:5" x14ac:dyDescent="0.25">
      <c r="B579" s="55">
        <v>4</v>
      </c>
      <c r="C579" s="56" t="s">
        <v>217</v>
      </c>
      <c r="E579" s="55"/>
    </row>
    <row r="580" spans="2:5" x14ac:dyDescent="0.25">
      <c r="B580" s="55">
        <v>5</v>
      </c>
      <c r="C580" s="56" t="s">
        <v>218</v>
      </c>
      <c r="E580" s="55"/>
    </row>
    <row r="581" spans="2:5" x14ac:dyDescent="0.25">
      <c r="B581" s="55">
        <v>6</v>
      </c>
      <c r="C581" s="56" t="s">
        <v>181</v>
      </c>
      <c r="E581" s="55"/>
    </row>
    <row r="582" spans="2:5" x14ac:dyDescent="0.25">
      <c r="B582" s="55">
        <v>7</v>
      </c>
      <c r="C582" s="56" t="s">
        <v>182</v>
      </c>
      <c r="E582" s="55"/>
    </row>
    <row r="583" spans="2:5" x14ac:dyDescent="0.25">
      <c r="B583" s="55">
        <v>8</v>
      </c>
      <c r="C583" s="56" t="s">
        <v>183</v>
      </c>
      <c r="E583" s="55"/>
    </row>
    <row r="584" spans="2:5" x14ac:dyDescent="0.25">
      <c r="B584" s="55">
        <v>9</v>
      </c>
      <c r="C584" s="56" t="s">
        <v>199</v>
      </c>
      <c r="E584" s="55"/>
    </row>
    <row r="585" spans="2:5" x14ac:dyDescent="0.25">
      <c r="B585" s="55">
        <v>10</v>
      </c>
      <c r="C585" s="56" t="s">
        <v>159</v>
      </c>
      <c r="E585" s="55"/>
    </row>
    <row r="586" spans="2:5" x14ac:dyDescent="0.25">
      <c r="B586" s="55"/>
      <c r="C586" s="56"/>
      <c r="E586" s="55"/>
    </row>
    <row r="587" spans="2:5" x14ac:dyDescent="0.25">
      <c r="C587" s="56"/>
      <c r="E587" s="55"/>
    </row>
    <row r="588" spans="2:5" x14ac:dyDescent="0.25">
      <c r="B588" s="54" t="s">
        <v>219</v>
      </c>
      <c r="C588" s="56"/>
      <c r="E588" s="55"/>
    </row>
    <row r="589" spans="2:5" x14ac:dyDescent="0.25">
      <c r="B589" s="55" t="s">
        <v>40</v>
      </c>
      <c r="C589" s="56"/>
      <c r="E589" s="55"/>
    </row>
    <row r="590" spans="2:5" x14ac:dyDescent="0.25">
      <c r="B590" s="55">
        <v>1</v>
      </c>
      <c r="C590" s="56" t="s">
        <v>42</v>
      </c>
      <c r="E590" s="55"/>
    </row>
    <row r="591" spans="2:5" x14ac:dyDescent="0.25">
      <c r="B591" s="55">
        <v>2</v>
      </c>
      <c r="C591" s="56" t="s">
        <v>220</v>
      </c>
      <c r="E591" s="55"/>
    </row>
    <row r="592" spans="2:5" x14ac:dyDescent="0.25">
      <c r="B592" s="55">
        <v>3</v>
      </c>
      <c r="C592" s="56" t="s">
        <v>221</v>
      </c>
      <c r="E592" s="55"/>
    </row>
    <row r="593" spans="2:5" x14ac:dyDescent="0.25">
      <c r="B593" s="55">
        <v>4</v>
      </c>
      <c r="C593" s="56" t="s">
        <v>222</v>
      </c>
      <c r="E593" s="55"/>
    </row>
    <row r="594" spans="2:5" x14ac:dyDescent="0.25">
      <c r="B594" s="55">
        <v>5</v>
      </c>
      <c r="C594" s="56" t="s">
        <v>223</v>
      </c>
      <c r="E594" s="55"/>
    </row>
    <row r="595" spans="2:5" x14ac:dyDescent="0.25">
      <c r="B595" s="55">
        <v>6</v>
      </c>
      <c r="C595" s="56" t="s">
        <v>224</v>
      </c>
      <c r="E595" s="55"/>
    </row>
    <row r="596" spans="2:5" x14ac:dyDescent="0.25">
      <c r="B596" s="55">
        <v>7</v>
      </c>
      <c r="C596" s="56" t="s">
        <v>225</v>
      </c>
      <c r="E596" s="55"/>
    </row>
    <row r="597" spans="2:5" x14ac:dyDescent="0.25">
      <c r="B597" s="55">
        <v>8</v>
      </c>
      <c r="C597" s="56" t="s">
        <v>226</v>
      </c>
      <c r="E597" s="55"/>
    </row>
    <row r="598" spans="2:5" x14ac:dyDescent="0.25">
      <c r="B598" s="55">
        <v>9</v>
      </c>
      <c r="C598" s="56" t="s">
        <v>227</v>
      </c>
      <c r="E598" s="55"/>
    </row>
    <row r="599" spans="2:5" x14ac:dyDescent="0.25">
      <c r="B599" s="55">
        <v>10</v>
      </c>
      <c r="C599" s="56" t="s">
        <v>228</v>
      </c>
    </row>
    <row r="600" spans="2:5" x14ac:dyDescent="0.25">
      <c r="B600" s="55">
        <v>11</v>
      </c>
      <c r="C600" s="56" t="s">
        <v>229</v>
      </c>
    </row>
    <row r="601" spans="2:5" x14ac:dyDescent="0.25">
      <c r="B601" s="55">
        <v>12</v>
      </c>
      <c r="C601" s="56" t="s">
        <v>170</v>
      </c>
    </row>
    <row r="602" spans="2:5" x14ac:dyDescent="0.25">
      <c r="B602" s="55">
        <v>13</v>
      </c>
      <c r="C602" s="56" t="s">
        <v>171</v>
      </c>
    </row>
    <row r="603" spans="2:5" x14ac:dyDescent="0.25">
      <c r="B603" s="55">
        <v>14</v>
      </c>
      <c r="C603" s="56" t="s">
        <v>172</v>
      </c>
    </row>
    <row r="604" spans="2:5" x14ac:dyDescent="0.25">
      <c r="B604" s="55">
        <v>15</v>
      </c>
      <c r="C604" s="56" t="s">
        <v>173</v>
      </c>
    </row>
    <row r="605" spans="2:5" x14ac:dyDescent="0.25">
      <c r="B605" s="55">
        <v>16</v>
      </c>
      <c r="C605" s="56" t="s">
        <v>159</v>
      </c>
    </row>
    <row r="606" spans="2:5" x14ac:dyDescent="0.25">
      <c r="C606" s="56"/>
    </row>
    <row r="608" spans="2:5" x14ac:dyDescent="0.25">
      <c r="B608" s="54" t="s">
        <v>230</v>
      </c>
      <c r="C608" s="56"/>
    </row>
    <row r="609" spans="2:3" x14ac:dyDescent="0.25">
      <c r="B609" s="55" t="s">
        <v>40</v>
      </c>
      <c r="C609" s="56"/>
    </row>
    <row r="610" spans="2:3" x14ac:dyDescent="0.25">
      <c r="B610" s="55">
        <v>1</v>
      </c>
      <c r="C610" s="56" t="s">
        <v>42</v>
      </c>
    </row>
    <row r="611" spans="2:3" x14ac:dyDescent="0.25">
      <c r="B611" s="55">
        <v>2</v>
      </c>
      <c r="C611" s="56" t="s">
        <v>231</v>
      </c>
    </row>
    <row r="612" spans="2:3" x14ac:dyDescent="0.25">
      <c r="B612" s="55">
        <v>3</v>
      </c>
      <c r="C612" s="56" t="s">
        <v>232</v>
      </c>
    </row>
    <row r="613" spans="2:3" x14ac:dyDescent="0.25">
      <c r="B613" s="55">
        <v>4</v>
      </c>
      <c r="C613" s="56" t="s">
        <v>181</v>
      </c>
    </row>
    <row r="614" spans="2:3" x14ac:dyDescent="0.25">
      <c r="B614" s="55">
        <v>5</v>
      </c>
      <c r="C614" s="56" t="s">
        <v>182</v>
      </c>
    </row>
    <row r="615" spans="2:3" x14ac:dyDescent="0.25">
      <c r="B615" s="55">
        <v>6</v>
      </c>
      <c r="C615" s="56" t="s">
        <v>183</v>
      </c>
    </row>
    <row r="616" spans="2:3" x14ac:dyDescent="0.25">
      <c r="B616" s="55">
        <v>7</v>
      </c>
      <c r="C616" s="56" t="s">
        <v>184</v>
      </c>
    </row>
    <row r="617" spans="2:3" x14ac:dyDescent="0.25">
      <c r="B617" s="55">
        <v>8</v>
      </c>
      <c r="C617" s="56" t="s">
        <v>193</v>
      </c>
    </row>
    <row r="618" spans="2:3" x14ac:dyDescent="0.25">
      <c r="B618" s="55">
        <v>9</v>
      </c>
      <c r="C618" s="56" t="s">
        <v>233</v>
      </c>
    </row>
    <row r="619" spans="2:3" x14ac:dyDescent="0.25">
      <c r="B619" s="55">
        <v>10</v>
      </c>
      <c r="C619" s="56" t="s">
        <v>234</v>
      </c>
    </row>
    <row r="620" spans="2:3" x14ac:dyDescent="0.25">
      <c r="B620" s="55">
        <v>11</v>
      </c>
      <c r="C620" s="56" t="s">
        <v>235</v>
      </c>
    </row>
    <row r="621" spans="2:3" x14ac:dyDescent="0.25">
      <c r="B621" s="55">
        <v>12</v>
      </c>
      <c r="C621" s="56" t="s">
        <v>236</v>
      </c>
    </row>
    <row r="622" spans="2:3" x14ac:dyDescent="0.25">
      <c r="B622" s="55">
        <v>13</v>
      </c>
      <c r="C622" s="56" t="s">
        <v>237</v>
      </c>
    </row>
    <row r="623" spans="2:3" x14ac:dyDescent="0.25">
      <c r="B623" s="55">
        <v>14</v>
      </c>
      <c r="C623" s="56" t="s">
        <v>184</v>
      </c>
    </row>
    <row r="624" spans="2:3" x14ac:dyDescent="0.25">
      <c r="B624" s="55">
        <v>15</v>
      </c>
      <c r="C624" s="56" t="s">
        <v>197</v>
      </c>
    </row>
    <row r="625" spans="2:5" x14ac:dyDescent="0.25">
      <c r="B625" s="55">
        <v>16</v>
      </c>
      <c r="C625" s="56" t="s">
        <v>238</v>
      </c>
    </row>
    <row r="626" spans="2:5" x14ac:dyDescent="0.25">
      <c r="B626" s="55">
        <v>17</v>
      </c>
      <c r="C626" s="56" t="s">
        <v>239</v>
      </c>
      <c r="E626" s="55"/>
    </row>
    <row r="627" spans="2:5" x14ac:dyDescent="0.25">
      <c r="B627" s="55">
        <v>18</v>
      </c>
      <c r="C627" s="56" t="s">
        <v>235</v>
      </c>
      <c r="E627" s="55"/>
    </row>
    <row r="628" spans="2:5" x14ac:dyDescent="0.25">
      <c r="B628" s="55">
        <v>19</v>
      </c>
      <c r="C628" s="56" t="s">
        <v>236</v>
      </c>
      <c r="E628" s="55"/>
    </row>
    <row r="629" spans="2:5" x14ac:dyDescent="0.25">
      <c r="B629" s="55">
        <v>20</v>
      </c>
      <c r="C629" s="56" t="s">
        <v>237</v>
      </c>
      <c r="E629" s="55"/>
    </row>
    <row r="630" spans="2:5" x14ac:dyDescent="0.25">
      <c r="B630" s="55">
        <v>21</v>
      </c>
      <c r="C630" s="56" t="s">
        <v>199</v>
      </c>
      <c r="E630" s="55"/>
    </row>
    <row r="631" spans="2:5" x14ac:dyDescent="0.25">
      <c r="B631" s="55">
        <v>22</v>
      </c>
      <c r="C631" s="56" t="s">
        <v>159</v>
      </c>
      <c r="E631" s="55"/>
    </row>
    <row r="632" spans="2:5" x14ac:dyDescent="0.25">
      <c r="C632" s="56"/>
      <c r="E632" s="55"/>
    </row>
    <row r="633" spans="2:5" x14ac:dyDescent="0.25">
      <c r="C633" s="56"/>
      <c r="E633" s="55"/>
    </row>
    <row r="634" spans="2:5" x14ac:dyDescent="0.25">
      <c r="B634" s="54" t="s">
        <v>240</v>
      </c>
      <c r="C634" s="56"/>
      <c r="E634" s="55"/>
    </row>
    <row r="635" spans="2:5" x14ac:dyDescent="0.25">
      <c r="B635" s="55" t="s">
        <v>40</v>
      </c>
      <c r="C635" s="56"/>
      <c r="E635" s="55"/>
    </row>
    <row r="636" spans="2:5" x14ac:dyDescent="0.25">
      <c r="B636" s="55">
        <v>1</v>
      </c>
      <c r="C636" s="56"/>
      <c r="E636" s="55"/>
    </row>
    <row r="637" spans="2:5" x14ac:dyDescent="0.25">
      <c r="B637" s="55">
        <v>2</v>
      </c>
      <c r="C637" s="56" t="s">
        <v>170</v>
      </c>
      <c r="E637" s="55"/>
    </row>
    <row r="638" spans="2:5" x14ac:dyDescent="0.25">
      <c r="B638" s="55">
        <v>3</v>
      </c>
      <c r="C638" s="56" t="s">
        <v>241</v>
      </c>
      <c r="E638" s="55"/>
    </row>
    <row r="639" spans="2:5" x14ac:dyDescent="0.25">
      <c r="B639" s="55">
        <v>4</v>
      </c>
      <c r="C639" s="56" t="s">
        <v>242</v>
      </c>
      <c r="E639" s="55"/>
    </row>
    <row r="640" spans="2:5" x14ac:dyDescent="0.25">
      <c r="B640" s="55">
        <v>5</v>
      </c>
      <c r="C640" s="56" t="s">
        <v>243</v>
      </c>
      <c r="E640" s="55"/>
    </row>
    <row r="641" spans="2:5" x14ac:dyDescent="0.25">
      <c r="B641" s="55">
        <v>6</v>
      </c>
      <c r="C641" s="56" t="s">
        <v>244</v>
      </c>
      <c r="E641" s="55"/>
    </row>
    <row r="642" spans="2:5" x14ac:dyDescent="0.25">
      <c r="B642" s="55">
        <v>7</v>
      </c>
      <c r="C642" s="56" t="s">
        <v>245</v>
      </c>
      <c r="E642" s="55"/>
    </row>
    <row r="643" spans="2:5" x14ac:dyDescent="0.25">
      <c r="B643" s="55">
        <v>8</v>
      </c>
      <c r="C643" s="56" t="s">
        <v>246</v>
      </c>
      <c r="E643" s="55"/>
    </row>
    <row r="644" spans="2:5" x14ac:dyDescent="0.25">
      <c r="B644" s="55">
        <v>9</v>
      </c>
      <c r="C644" s="56" t="s">
        <v>247</v>
      </c>
      <c r="E644" s="55"/>
    </row>
    <row r="645" spans="2:5" x14ac:dyDescent="0.25">
      <c r="B645" s="55">
        <v>10</v>
      </c>
      <c r="C645" s="56" t="s">
        <v>248</v>
      </c>
      <c r="E645" s="55"/>
    </row>
    <row r="646" spans="2:5" x14ac:dyDescent="0.25">
      <c r="B646" s="55">
        <v>11</v>
      </c>
      <c r="C646" s="56" t="s">
        <v>249</v>
      </c>
      <c r="E646" s="55"/>
    </row>
    <row r="647" spans="2:5" x14ac:dyDescent="0.25">
      <c r="B647" s="55">
        <v>12</v>
      </c>
      <c r="C647" s="56" t="s">
        <v>250</v>
      </c>
      <c r="E647" s="55"/>
    </row>
    <row r="648" spans="2:5" x14ac:dyDescent="0.25">
      <c r="B648" s="55">
        <v>13</v>
      </c>
      <c r="C648" s="56" t="s">
        <v>251</v>
      </c>
      <c r="E648" s="55"/>
    </row>
    <row r="649" spans="2:5" x14ac:dyDescent="0.25">
      <c r="B649" s="55">
        <v>14</v>
      </c>
      <c r="C649" s="56" t="s">
        <v>252</v>
      </c>
      <c r="E649" s="55"/>
    </row>
    <row r="650" spans="2:5" x14ac:dyDescent="0.25">
      <c r="B650" s="55">
        <v>15</v>
      </c>
      <c r="C650" s="56" t="s">
        <v>253</v>
      </c>
      <c r="E650" s="55"/>
    </row>
    <row r="651" spans="2:5" x14ac:dyDescent="0.25">
      <c r="B651" s="55">
        <v>16</v>
      </c>
      <c r="C651" s="56" t="s">
        <v>254</v>
      </c>
      <c r="E651" s="55"/>
    </row>
    <row r="652" spans="2:5" x14ac:dyDescent="0.25">
      <c r="B652" s="55">
        <v>17</v>
      </c>
      <c r="C652" s="56" t="s">
        <v>122</v>
      </c>
      <c r="E652" s="55"/>
    </row>
    <row r="653" spans="2:5" x14ac:dyDescent="0.25">
      <c r="B653" s="55">
        <v>18</v>
      </c>
      <c r="C653" s="56" t="s">
        <v>255</v>
      </c>
    </row>
    <row r="654" spans="2:5" x14ac:dyDescent="0.25">
      <c r="B654" s="55">
        <v>19</v>
      </c>
      <c r="C654" s="56" t="s">
        <v>256</v>
      </c>
    </row>
    <row r="655" spans="2:5" x14ac:dyDescent="0.25">
      <c r="B655" s="55">
        <v>20</v>
      </c>
      <c r="C655" s="56" t="s">
        <v>257</v>
      </c>
    </row>
    <row r="656" spans="2:5" x14ac:dyDescent="0.25">
      <c r="B656" s="55">
        <v>21</v>
      </c>
      <c r="C656" s="56" t="s">
        <v>258</v>
      </c>
    </row>
    <row r="657" spans="2:3" x14ac:dyDescent="0.25">
      <c r="B657" s="55">
        <v>22</v>
      </c>
      <c r="C657" s="56" t="s">
        <v>259</v>
      </c>
    </row>
    <row r="658" spans="2:3" x14ac:dyDescent="0.25">
      <c r="B658" s="55">
        <v>23</v>
      </c>
      <c r="C658" s="56" t="s">
        <v>260</v>
      </c>
    </row>
    <row r="659" spans="2:3" x14ac:dyDescent="0.25">
      <c r="B659" s="55">
        <v>24</v>
      </c>
      <c r="C659" s="56" t="s">
        <v>261</v>
      </c>
    </row>
    <row r="660" spans="2:3" x14ac:dyDescent="0.25">
      <c r="B660" s="55">
        <v>25</v>
      </c>
      <c r="C660" s="56" t="s">
        <v>158</v>
      </c>
    </row>
    <row r="661" spans="2:3" x14ac:dyDescent="0.25">
      <c r="B661" s="55">
        <v>26</v>
      </c>
      <c r="C661" s="56" t="s">
        <v>243</v>
      </c>
    </row>
    <row r="662" spans="2:3" x14ac:dyDescent="0.25">
      <c r="B662" s="55">
        <v>27</v>
      </c>
      <c r="C662" s="56" t="s">
        <v>262</v>
      </c>
    </row>
    <row r="663" spans="2:3" x14ac:dyDescent="0.25">
      <c r="B663" s="55">
        <v>28</v>
      </c>
      <c r="C663" s="56" t="s">
        <v>263</v>
      </c>
    </row>
    <row r="664" spans="2:3" x14ac:dyDescent="0.25">
      <c r="B664" s="55">
        <v>29</v>
      </c>
      <c r="C664" s="56" t="s">
        <v>264</v>
      </c>
    </row>
    <row r="665" spans="2:3" x14ac:dyDescent="0.25">
      <c r="B665" s="55">
        <v>30</v>
      </c>
      <c r="C665" s="56" t="s">
        <v>265</v>
      </c>
    </row>
    <row r="666" spans="2:3" x14ac:dyDescent="0.25">
      <c r="B666" s="55">
        <v>31</v>
      </c>
      <c r="C666" s="56" t="s">
        <v>248</v>
      </c>
    </row>
    <row r="667" spans="2:3" x14ac:dyDescent="0.25">
      <c r="B667" s="55">
        <v>32</v>
      </c>
      <c r="C667" s="56" t="s">
        <v>266</v>
      </c>
    </row>
    <row r="668" spans="2:3" x14ac:dyDescent="0.25">
      <c r="B668" s="55">
        <v>33</v>
      </c>
      <c r="C668" s="56" t="s">
        <v>267</v>
      </c>
    </row>
    <row r="669" spans="2:3" x14ac:dyDescent="0.25">
      <c r="B669" s="55">
        <v>34</v>
      </c>
      <c r="C669" s="56" t="s">
        <v>251</v>
      </c>
    </row>
    <row r="670" spans="2:3" x14ac:dyDescent="0.25">
      <c r="B670" s="55">
        <v>35</v>
      </c>
      <c r="C670" s="56" t="s">
        <v>252</v>
      </c>
    </row>
    <row r="671" spans="2:3" x14ac:dyDescent="0.25">
      <c r="B671" s="55">
        <v>36</v>
      </c>
      <c r="C671" s="56" t="s">
        <v>253</v>
      </c>
    </row>
    <row r="672" spans="2:3" x14ac:dyDescent="0.25">
      <c r="B672" s="55">
        <v>37</v>
      </c>
      <c r="C672" s="56" t="s">
        <v>268</v>
      </c>
    </row>
    <row r="673" spans="2:3" x14ac:dyDescent="0.25">
      <c r="B673" s="55">
        <v>38</v>
      </c>
      <c r="C673" s="56" t="s">
        <v>122</v>
      </c>
    </row>
    <row r="674" spans="2:3" x14ac:dyDescent="0.25">
      <c r="B674" s="55">
        <v>39</v>
      </c>
      <c r="C674" s="56" t="s">
        <v>255</v>
      </c>
    </row>
    <row r="675" spans="2:3" x14ac:dyDescent="0.25">
      <c r="B675" s="55">
        <v>40</v>
      </c>
      <c r="C675" s="56" t="s">
        <v>269</v>
      </c>
    </row>
    <row r="676" spans="2:3" x14ac:dyDescent="0.25">
      <c r="B676" s="55">
        <v>41</v>
      </c>
      <c r="C676" s="56" t="s">
        <v>270</v>
      </c>
    </row>
    <row r="677" spans="2:3" x14ac:dyDescent="0.25">
      <c r="B677" s="55">
        <v>42</v>
      </c>
      <c r="C677" s="56" t="s">
        <v>258</v>
      </c>
    </row>
    <row r="678" spans="2:3" x14ac:dyDescent="0.25">
      <c r="B678" s="55">
        <v>43</v>
      </c>
      <c r="C678" s="56" t="s">
        <v>259</v>
      </c>
    </row>
    <row r="679" spans="2:3" x14ac:dyDescent="0.25">
      <c r="B679" s="55">
        <v>44</v>
      </c>
      <c r="C679" s="56" t="s">
        <v>260</v>
      </c>
    </row>
    <row r="680" spans="2:3" x14ac:dyDescent="0.25">
      <c r="B680" s="55">
        <v>45</v>
      </c>
      <c r="C680" s="56" t="s">
        <v>271</v>
      </c>
    </row>
    <row r="681" spans="2:3" x14ac:dyDescent="0.25">
      <c r="B681" s="55">
        <v>46</v>
      </c>
      <c r="C681" s="56" t="s">
        <v>158</v>
      </c>
    </row>
    <row r="682" spans="2:3" x14ac:dyDescent="0.25">
      <c r="B682" s="55">
        <v>47</v>
      </c>
      <c r="C682" s="56" t="s">
        <v>173</v>
      </c>
    </row>
    <row r="683" spans="2:3" x14ac:dyDescent="0.25">
      <c r="B683" s="55">
        <v>48</v>
      </c>
      <c r="C683" s="56" t="s">
        <v>159</v>
      </c>
    </row>
    <row r="684" spans="2:3" x14ac:dyDescent="0.25">
      <c r="C684" s="56"/>
    </row>
    <row r="685" spans="2:3" x14ac:dyDescent="0.25">
      <c r="C685" s="56"/>
    </row>
    <row r="686" spans="2:3" x14ac:dyDescent="0.25">
      <c r="B686" s="54" t="s">
        <v>272</v>
      </c>
      <c r="C686" s="56"/>
    </row>
    <row r="687" spans="2:3" x14ac:dyDescent="0.25">
      <c r="B687" s="55" t="s">
        <v>40</v>
      </c>
      <c r="C687" s="56"/>
    </row>
    <row r="688" spans="2:3" x14ac:dyDescent="0.25">
      <c r="C688" s="56"/>
    </row>
    <row r="689" spans="2:3" x14ac:dyDescent="0.25">
      <c r="B689">
        <v>1</v>
      </c>
      <c r="C689" s="56" t="s">
        <v>42</v>
      </c>
    </row>
    <row r="690" spans="2:3" x14ac:dyDescent="0.25">
      <c r="B690">
        <v>2</v>
      </c>
      <c r="C690" s="56" t="s">
        <v>170</v>
      </c>
    </row>
    <row r="691" spans="2:3" x14ac:dyDescent="0.25">
      <c r="B691">
        <v>3</v>
      </c>
      <c r="C691" s="56" t="s">
        <v>241</v>
      </c>
    </row>
    <row r="692" spans="2:3" x14ac:dyDescent="0.25">
      <c r="B692">
        <v>4</v>
      </c>
      <c r="C692" s="56" t="s">
        <v>242</v>
      </c>
    </row>
    <row r="693" spans="2:3" x14ac:dyDescent="0.25">
      <c r="B693">
        <v>5</v>
      </c>
      <c r="C693" s="56" t="s">
        <v>243</v>
      </c>
    </row>
    <row r="694" spans="2:3" x14ac:dyDescent="0.25">
      <c r="B694">
        <v>6</v>
      </c>
      <c r="C694" s="56" t="s">
        <v>273</v>
      </c>
    </row>
    <row r="695" spans="2:3" x14ac:dyDescent="0.25">
      <c r="B695">
        <v>7</v>
      </c>
      <c r="C695" s="56" t="s">
        <v>274</v>
      </c>
    </row>
    <row r="696" spans="2:3" x14ac:dyDescent="0.25">
      <c r="B696">
        <v>8</v>
      </c>
      <c r="C696" s="56" t="s">
        <v>243</v>
      </c>
    </row>
    <row r="697" spans="2:3" x14ac:dyDescent="0.25">
      <c r="B697">
        <v>9</v>
      </c>
      <c r="C697" s="56" t="s">
        <v>275</v>
      </c>
    </row>
    <row r="698" spans="2:3" x14ac:dyDescent="0.25">
      <c r="B698">
        <v>10</v>
      </c>
      <c r="C698" s="56" t="s">
        <v>276</v>
      </c>
    </row>
    <row r="699" spans="2:3" x14ac:dyDescent="0.25">
      <c r="B699">
        <v>11</v>
      </c>
      <c r="C699" s="56" t="s">
        <v>173</v>
      </c>
    </row>
    <row r="700" spans="2:3" x14ac:dyDescent="0.25">
      <c r="B700">
        <v>12</v>
      </c>
      <c r="C700" s="56" t="s">
        <v>159</v>
      </c>
    </row>
    <row r="701" spans="2:3" x14ac:dyDescent="0.25">
      <c r="C701" s="56"/>
    </row>
    <row r="702" spans="2:3" x14ac:dyDescent="0.25">
      <c r="B702" s="54" t="s">
        <v>277</v>
      </c>
      <c r="C702" s="56"/>
    </row>
    <row r="703" spans="2:3" x14ac:dyDescent="0.25">
      <c r="B703" s="55" t="s">
        <v>40</v>
      </c>
      <c r="C703" s="56"/>
    </row>
    <row r="704" spans="2:3" x14ac:dyDescent="0.25">
      <c r="B704">
        <v>1</v>
      </c>
      <c r="C704" s="56" t="s">
        <v>42</v>
      </c>
    </row>
    <row r="705" spans="2:3" x14ac:dyDescent="0.25">
      <c r="B705">
        <v>2</v>
      </c>
      <c r="C705" s="56" t="s">
        <v>278</v>
      </c>
    </row>
    <row r="706" spans="2:3" x14ac:dyDescent="0.25">
      <c r="B706">
        <v>3</v>
      </c>
      <c r="C706" s="56" t="s">
        <v>170</v>
      </c>
    </row>
    <row r="707" spans="2:3" x14ac:dyDescent="0.25">
      <c r="B707">
        <v>4</v>
      </c>
      <c r="C707" s="56" t="s">
        <v>241</v>
      </c>
    </row>
    <row r="708" spans="2:3" x14ac:dyDescent="0.25">
      <c r="B708">
        <v>5</v>
      </c>
      <c r="C708" s="56" t="s">
        <v>242</v>
      </c>
    </row>
    <row r="709" spans="2:3" x14ac:dyDescent="0.25">
      <c r="B709">
        <v>6</v>
      </c>
      <c r="C709" s="56" t="s">
        <v>243</v>
      </c>
    </row>
    <row r="710" spans="2:3" x14ac:dyDescent="0.25">
      <c r="B710">
        <v>7</v>
      </c>
      <c r="C710" s="56" t="s">
        <v>279</v>
      </c>
    </row>
    <row r="711" spans="2:3" x14ac:dyDescent="0.25">
      <c r="B711">
        <v>8</v>
      </c>
      <c r="C711" s="56" t="s">
        <v>280</v>
      </c>
    </row>
    <row r="712" spans="2:3" x14ac:dyDescent="0.25">
      <c r="B712">
        <v>9</v>
      </c>
      <c r="C712" s="56" t="s">
        <v>281</v>
      </c>
    </row>
    <row r="713" spans="2:3" x14ac:dyDescent="0.25">
      <c r="B713">
        <v>10</v>
      </c>
      <c r="C713" s="56" t="s">
        <v>282</v>
      </c>
    </row>
    <row r="714" spans="2:3" x14ac:dyDescent="0.25">
      <c r="B714">
        <v>11</v>
      </c>
      <c r="C714" s="56" t="s">
        <v>283</v>
      </c>
    </row>
    <row r="715" spans="2:3" x14ac:dyDescent="0.25">
      <c r="B715">
        <v>12</v>
      </c>
      <c r="C715" s="56" t="s">
        <v>284</v>
      </c>
    </row>
    <row r="716" spans="2:3" x14ac:dyDescent="0.25">
      <c r="B716">
        <v>13</v>
      </c>
      <c r="C716" s="56" t="s">
        <v>285</v>
      </c>
    </row>
    <row r="717" spans="2:3" x14ac:dyDescent="0.25">
      <c r="B717">
        <v>14</v>
      </c>
      <c r="C717" s="56" t="s">
        <v>286</v>
      </c>
    </row>
    <row r="718" spans="2:3" x14ac:dyDescent="0.25">
      <c r="B718">
        <v>15</v>
      </c>
      <c r="C718" s="56" t="s">
        <v>287</v>
      </c>
    </row>
    <row r="719" spans="2:3" x14ac:dyDescent="0.25">
      <c r="B719">
        <v>16</v>
      </c>
      <c r="C719" s="56" t="s">
        <v>288</v>
      </c>
    </row>
    <row r="720" spans="2:3" x14ac:dyDescent="0.25">
      <c r="B720">
        <v>17</v>
      </c>
      <c r="C720" s="56" t="s">
        <v>289</v>
      </c>
    </row>
    <row r="721" spans="2:3" x14ac:dyDescent="0.25">
      <c r="B721">
        <v>18</v>
      </c>
      <c r="C721" s="56" t="s">
        <v>290</v>
      </c>
    </row>
    <row r="722" spans="2:3" x14ac:dyDescent="0.25">
      <c r="B722">
        <v>19</v>
      </c>
      <c r="C722" s="56" t="s">
        <v>291</v>
      </c>
    </row>
    <row r="723" spans="2:3" x14ac:dyDescent="0.25">
      <c r="B723">
        <v>20</v>
      </c>
      <c r="C723" s="56" t="s">
        <v>292</v>
      </c>
    </row>
    <row r="724" spans="2:3" x14ac:dyDescent="0.25">
      <c r="B724">
        <v>21</v>
      </c>
      <c r="C724" s="56" t="s">
        <v>293</v>
      </c>
    </row>
    <row r="725" spans="2:3" x14ac:dyDescent="0.25">
      <c r="B725">
        <v>22</v>
      </c>
      <c r="C725" s="56" t="s">
        <v>294</v>
      </c>
    </row>
    <row r="726" spans="2:3" x14ac:dyDescent="0.25">
      <c r="B726">
        <v>23</v>
      </c>
      <c r="C726" s="56" t="s">
        <v>295</v>
      </c>
    </row>
    <row r="727" spans="2:3" x14ac:dyDescent="0.25">
      <c r="B727">
        <v>24</v>
      </c>
      <c r="C727" s="56" t="s">
        <v>296</v>
      </c>
    </row>
    <row r="728" spans="2:3" x14ac:dyDescent="0.25">
      <c r="B728">
        <v>25</v>
      </c>
      <c r="C728" s="56" t="s">
        <v>297</v>
      </c>
    </row>
    <row r="729" spans="2:3" x14ac:dyDescent="0.25">
      <c r="B729">
        <v>26</v>
      </c>
      <c r="C729" s="56" t="s">
        <v>122</v>
      </c>
    </row>
    <row r="730" spans="2:3" x14ac:dyDescent="0.25">
      <c r="B730">
        <v>27</v>
      </c>
      <c r="C730" s="56" t="s">
        <v>280</v>
      </c>
    </row>
    <row r="731" spans="2:3" x14ac:dyDescent="0.25">
      <c r="B731">
        <v>28</v>
      </c>
      <c r="C731" s="56" t="s">
        <v>298</v>
      </c>
    </row>
    <row r="732" spans="2:3" x14ac:dyDescent="0.25">
      <c r="B732">
        <v>29</v>
      </c>
      <c r="C732" s="56" t="s">
        <v>299</v>
      </c>
    </row>
    <row r="733" spans="2:3" x14ac:dyDescent="0.25">
      <c r="B733">
        <v>30</v>
      </c>
      <c r="C733" s="56" t="s">
        <v>300</v>
      </c>
    </row>
    <row r="734" spans="2:3" x14ac:dyDescent="0.25">
      <c r="B734">
        <v>31</v>
      </c>
      <c r="C734" s="56" t="s">
        <v>301</v>
      </c>
    </row>
    <row r="735" spans="2:3" x14ac:dyDescent="0.25">
      <c r="B735">
        <v>32</v>
      </c>
      <c r="C735" s="56" t="s">
        <v>302</v>
      </c>
    </row>
    <row r="736" spans="2:3" x14ac:dyDescent="0.25">
      <c r="B736">
        <v>33</v>
      </c>
      <c r="C736" s="56" t="s">
        <v>286</v>
      </c>
    </row>
    <row r="737" spans="2:3" x14ac:dyDescent="0.25">
      <c r="B737">
        <v>34</v>
      </c>
      <c r="C737" s="56" t="s">
        <v>303</v>
      </c>
    </row>
    <row r="738" spans="2:3" x14ac:dyDescent="0.25">
      <c r="B738">
        <v>35</v>
      </c>
      <c r="C738" s="56" t="s">
        <v>288</v>
      </c>
    </row>
    <row r="739" spans="2:3" x14ac:dyDescent="0.25">
      <c r="B739">
        <v>36</v>
      </c>
      <c r="C739" s="56" t="s">
        <v>289</v>
      </c>
    </row>
    <row r="740" spans="2:3" x14ac:dyDescent="0.25">
      <c r="B740">
        <v>37</v>
      </c>
      <c r="C740" s="56" t="s">
        <v>290</v>
      </c>
    </row>
    <row r="741" spans="2:3" x14ac:dyDescent="0.25">
      <c r="B741">
        <v>38</v>
      </c>
      <c r="C741" s="56" t="s">
        <v>291</v>
      </c>
    </row>
    <row r="742" spans="2:3" x14ac:dyDescent="0.25">
      <c r="B742">
        <v>39</v>
      </c>
      <c r="C742" s="56" t="s">
        <v>292</v>
      </c>
    </row>
    <row r="743" spans="2:3" x14ac:dyDescent="0.25">
      <c r="B743">
        <v>40</v>
      </c>
      <c r="C743" s="56" t="s">
        <v>293</v>
      </c>
    </row>
    <row r="744" spans="2:3" x14ac:dyDescent="0.25">
      <c r="B744">
        <v>41</v>
      </c>
      <c r="C744" s="56" t="s">
        <v>294</v>
      </c>
    </row>
    <row r="745" spans="2:3" x14ac:dyDescent="0.25">
      <c r="B745">
        <v>42</v>
      </c>
      <c r="C745" s="56" t="s">
        <v>295</v>
      </c>
    </row>
    <row r="746" spans="2:3" x14ac:dyDescent="0.25">
      <c r="B746">
        <v>43</v>
      </c>
      <c r="C746" s="56" t="s">
        <v>296</v>
      </c>
    </row>
    <row r="747" spans="2:3" x14ac:dyDescent="0.25">
      <c r="B747">
        <v>44</v>
      </c>
      <c r="C747" s="56" t="s">
        <v>297</v>
      </c>
    </row>
    <row r="748" spans="2:3" x14ac:dyDescent="0.25">
      <c r="B748">
        <v>45</v>
      </c>
      <c r="C748" s="56" t="s">
        <v>158</v>
      </c>
    </row>
    <row r="749" spans="2:3" x14ac:dyDescent="0.25">
      <c r="B749">
        <v>84</v>
      </c>
      <c r="C749" s="56" t="s">
        <v>304</v>
      </c>
    </row>
    <row r="750" spans="2:3" x14ac:dyDescent="0.25">
      <c r="B750">
        <v>85</v>
      </c>
      <c r="C750" s="56" t="s">
        <v>159</v>
      </c>
    </row>
    <row r="751" spans="2:3" x14ac:dyDescent="0.25">
      <c r="C751" s="56"/>
    </row>
    <row r="752" spans="2:3" x14ac:dyDescent="0.25">
      <c r="B752" s="54" t="s">
        <v>305</v>
      </c>
      <c r="C752" s="56"/>
    </row>
    <row r="753" spans="2:3" x14ac:dyDescent="0.25">
      <c r="B753" s="55" t="s">
        <v>40</v>
      </c>
      <c r="C753" s="56"/>
    </row>
    <row r="754" spans="2:3" x14ac:dyDescent="0.25">
      <c r="C754" s="56"/>
    </row>
    <row r="755" spans="2:3" x14ac:dyDescent="0.25">
      <c r="B755">
        <v>1</v>
      </c>
      <c r="C755" s="56" t="s">
        <v>42</v>
      </c>
    </row>
    <row r="756" spans="2:3" x14ac:dyDescent="0.25">
      <c r="B756">
        <v>2</v>
      </c>
      <c r="C756" s="56" t="s">
        <v>306</v>
      </c>
    </row>
    <row r="757" spans="2:3" x14ac:dyDescent="0.25">
      <c r="B757">
        <v>3</v>
      </c>
      <c r="C757" s="56" t="s">
        <v>307</v>
      </c>
    </row>
    <row r="758" spans="2:3" x14ac:dyDescent="0.25">
      <c r="B758">
        <v>4</v>
      </c>
      <c r="C758" s="56" t="s">
        <v>308</v>
      </c>
    </row>
    <row r="759" spans="2:3" x14ac:dyDescent="0.25">
      <c r="B759">
        <v>5</v>
      </c>
      <c r="C759" s="56" t="s">
        <v>119</v>
      </c>
    </row>
    <row r="760" spans="2:3" x14ac:dyDescent="0.25">
      <c r="B760">
        <v>6</v>
      </c>
      <c r="C760" s="56" t="s">
        <v>309</v>
      </c>
    </row>
    <row r="761" spans="2:3" x14ac:dyDescent="0.25">
      <c r="B761">
        <v>7</v>
      </c>
      <c r="C761" s="56" t="s">
        <v>310</v>
      </c>
    </row>
    <row r="762" spans="2:3" x14ac:dyDescent="0.25">
      <c r="B762">
        <v>8</v>
      </c>
      <c r="C762" s="56" t="s">
        <v>122</v>
      </c>
    </row>
    <row r="763" spans="2:3" x14ac:dyDescent="0.25">
      <c r="B763">
        <v>9</v>
      </c>
      <c r="C763" s="56" t="s">
        <v>311</v>
      </c>
    </row>
    <row r="764" spans="2:3" x14ac:dyDescent="0.25">
      <c r="B764">
        <v>10</v>
      </c>
      <c r="C764" s="56" t="s">
        <v>312</v>
      </c>
    </row>
    <row r="765" spans="2:3" x14ac:dyDescent="0.25">
      <c r="B765">
        <v>11</v>
      </c>
      <c r="C765" s="56" t="s">
        <v>159</v>
      </c>
    </row>
    <row r="766" spans="2:3" x14ac:dyDescent="0.25">
      <c r="C766" s="56"/>
    </row>
    <row r="767" spans="2:3" x14ac:dyDescent="0.25">
      <c r="C767" s="56"/>
    </row>
    <row r="768" spans="2:3" x14ac:dyDescent="0.25">
      <c r="B768" s="54" t="s">
        <v>313</v>
      </c>
      <c r="C768" s="56"/>
    </row>
    <row r="769" spans="2:3" x14ac:dyDescent="0.25">
      <c r="B769" s="55" t="s">
        <v>40</v>
      </c>
      <c r="C769" s="56"/>
    </row>
    <row r="770" spans="2:3" x14ac:dyDescent="0.25">
      <c r="C770" s="56"/>
    </row>
    <row r="771" spans="2:3" x14ac:dyDescent="0.25">
      <c r="B771">
        <v>1</v>
      </c>
      <c r="C771" s="56" t="s">
        <v>42</v>
      </c>
    </row>
    <row r="772" spans="2:3" x14ac:dyDescent="0.25">
      <c r="B772">
        <v>2</v>
      </c>
      <c r="C772" s="56" t="s">
        <v>314</v>
      </c>
    </row>
    <row r="773" spans="2:3" x14ac:dyDescent="0.25">
      <c r="B773">
        <v>3</v>
      </c>
      <c r="C773" s="56" t="s">
        <v>315</v>
      </c>
    </row>
    <row r="774" spans="2:3" x14ac:dyDescent="0.25">
      <c r="B774">
        <v>4</v>
      </c>
      <c r="C774" s="56" t="s">
        <v>316</v>
      </c>
    </row>
    <row r="775" spans="2:3" x14ac:dyDescent="0.25">
      <c r="B775">
        <v>5</v>
      </c>
      <c r="C775" s="56" t="s">
        <v>317</v>
      </c>
    </row>
    <row r="776" spans="2:3" x14ac:dyDescent="0.25">
      <c r="B776">
        <v>6</v>
      </c>
      <c r="C776" s="56" t="s">
        <v>318</v>
      </c>
    </row>
    <row r="777" spans="2:3" x14ac:dyDescent="0.25">
      <c r="B777">
        <v>7</v>
      </c>
      <c r="C777" s="56" t="s">
        <v>319</v>
      </c>
    </row>
    <row r="778" spans="2:3" x14ac:dyDescent="0.25">
      <c r="B778">
        <v>8</v>
      </c>
      <c r="C778" s="56" t="s">
        <v>320</v>
      </c>
    </row>
    <row r="779" spans="2:3" x14ac:dyDescent="0.25">
      <c r="B779">
        <v>9</v>
      </c>
      <c r="C779" s="56" t="s">
        <v>321</v>
      </c>
    </row>
    <row r="780" spans="2:3" x14ac:dyDescent="0.25">
      <c r="B780">
        <v>10</v>
      </c>
      <c r="C780" s="56" t="s">
        <v>322</v>
      </c>
    </row>
    <row r="781" spans="2:3" x14ac:dyDescent="0.25">
      <c r="B781">
        <v>11</v>
      </c>
      <c r="C781" s="56" t="s">
        <v>323</v>
      </c>
    </row>
    <row r="782" spans="2:3" x14ac:dyDescent="0.25">
      <c r="B782">
        <v>12</v>
      </c>
      <c r="C782" s="56" t="s">
        <v>324</v>
      </c>
    </row>
    <row r="783" spans="2:3" x14ac:dyDescent="0.25">
      <c r="B783">
        <v>13</v>
      </c>
      <c r="C783" s="56" t="s">
        <v>325</v>
      </c>
    </row>
    <row r="784" spans="2:3" x14ac:dyDescent="0.25">
      <c r="B784">
        <v>14</v>
      </c>
      <c r="C784" s="56" t="s">
        <v>326</v>
      </c>
    </row>
    <row r="785" spans="2:3" x14ac:dyDescent="0.25">
      <c r="B785">
        <v>15</v>
      </c>
      <c r="C785" s="56" t="s">
        <v>327</v>
      </c>
    </row>
    <row r="786" spans="2:3" x14ac:dyDescent="0.25">
      <c r="B786">
        <v>16</v>
      </c>
      <c r="C786" s="56" t="s">
        <v>328</v>
      </c>
    </row>
    <row r="787" spans="2:3" x14ac:dyDescent="0.25">
      <c r="B787">
        <v>17</v>
      </c>
      <c r="C787" s="56" t="s">
        <v>329</v>
      </c>
    </row>
    <row r="788" spans="2:3" x14ac:dyDescent="0.25">
      <c r="B788">
        <v>18</v>
      </c>
      <c r="C788" s="56" t="s">
        <v>330</v>
      </c>
    </row>
    <row r="789" spans="2:3" x14ac:dyDescent="0.25">
      <c r="B789">
        <v>19</v>
      </c>
      <c r="C789" s="56" t="s">
        <v>151</v>
      </c>
    </row>
    <row r="790" spans="2:3" x14ac:dyDescent="0.25">
      <c r="B790">
        <v>20</v>
      </c>
      <c r="C790" s="56" t="s">
        <v>316</v>
      </c>
    </row>
    <row r="791" spans="2:3" x14ac:dyDescent="0.25">
      <c r="B791">
        <v>21</v>
      </c>
      <c r="C791" s="56" t="s">
        <v>317</v>
      </c>
    </row>
    <row r="792" spans="2:3" x14ac:dyDescent="0.25">
      <c r="B792">
        <v>22</v>
      </c>
      <c r="C792" s="56" t="s">
        <v>318</v>
      </c>
    </row>
    <row r="793" spans="2:3" x14ac:dyDescent="0.25">
      <c r="B793">
        <v>23</v>
      </c>
      <c r="C793" s="56" t="s">
        <v>319</v>
      </c>
    </row>
    <row r="794" spans="2:3" x14ac:dyDescent="0.25">
      <c r="B794">
        <v>24</v>
      </c>
      <c r="C794" s="56" t="s">
        <v>320</v>
      </c>
    </row>
    <row r="795" spans="2:3" x14ac:dyDescent="0.25">
      <c r="B795">
        <v>25</v>
      </c>
      <c r="C795" s="56" t="s">
        <v>321</v>
      </c>
    </row>
    <row r="796" spans="2:3" x14ac:dyDescent="0.25">
      <c r="B796">
        <v>26</v>
      </c>
      <c r="C796" s="56" t="s">
        <v>322</v>
      </c>
    </row>
    <row r="797" spans="2:3" x14ac:dyDescent="0.25">
      <c r="B797">
        <v>27</v>
      </c>
      <c r="C797" s="56" t="s">
        <v>331</v>
      </c>
    </row>
    <row r="798" spans="2:3" x14ac:dyDescent="0.25">
      <c r="B798">
        <v>28</v>
      </c>
      <c r="C798" s="56" t="s">
        <v>332</v>
      </c>
    </row>
    <row r="799" spans="2:3" x14ac:dyDescent="0.25">
      <c r="B799">
        <v>29</v>
      </c>
      <c r="C799" s="56" t="s">
        <v>333</v>
      </c>
    </row>
    <row r="800" spans="2:3" x14ac:dyDescent="0.25">
      <c r="B800">
        <v>30</v>
      </c>
      <c r="C800" s="56" t="s">
        <v>326</v>
      </c>
    </row>
    <row r="801" spans="2:3" x14ac:dyDescent="0.25">
      <c r="B801">
        <v>31</v>
      </c>
      <c r="C801" s="56" t="s">
        <v>327</v>
      </c>
    </row>
    <row r="802" spans="2:3" x14ac:dyDescent="0.25">
      <c r="B802">
        <v>32</v>
      </c>
      <c r="C802" s="56" t="s">
        <v>328</v>
      </c>
    </row>
    <row r="803" spans="2:3" x14ac:dyDescent="0.25">
      <c r="B803">
        <v>33</v>
      </c>
      <c r="C803" s="56" t="s">
        <v>329</v>
      </c>
    </row>
    <row r="804" spans="2:3" x14ac:dyDescent="0.25">
      <c r="B804">
        <v>34</v>
      </c>
      <c r="C804" s="56" t="s">
        <v>330</v>
      </c>
    </row>
    <row r="805" spans="2:3" x14ac:dyDescent="0.25">
      <c r="B805">
        <v>35</v>
      </c>
      <c r="C805" s="56" t="s">
        <v>151</v>
      </c>
    </row>
    <row r="806" spans="2:3" x14ac:dyDescent="0.25">
      <c r="B806">
        <v>36</v>
      </c>
      <c r="C806" s="56" t="s">
        <v>316</v>
      </c>
    </row>
    <row r="807" spans="2:3" x14ac:dyDescent="0.25">
      <c r="B807">
        <v>37</v>
      </c>
      <c r="C807" s="56" t="s">
        <v>334</v>
      </c>
    </row>
    <row r="808" spans="2:3" x14ac:dyDescent="0.25">
      <c r="B808">
        <v>38</v>
      </c>
      <c r="C808" s="56" t="s">
        <v>318</v>
      </c>
    </row>
    <row r="809" spans="2:3" x14ac:dyDescent="0.25">
      <c r="B809">
        <v>39</v>
      </c>
      <c r="C809" s="56" t="s">
        <v>319</v>
      </c>
    </row>
    <row r="810" spans="2:3" x14ac:dyDescent="0.25">
      <c r="B810">
        <v>40</v>
      </c>
      <c r="C810" s="56" t="s">
        <v>320</v>
      </c>
    </row>
    <row r="811" spans="2:3" x14ac:dyDescent="0.25">
      <c r="B811">
        <v>41</v>
      </c>
      <c r="C811" s="56" t="s">
        <v>321</v>
      </c>
    </row>
    <row r="812" spans="2:3" x14ac:dyDescent="0.25">
      <c r="B812">
        <v>42</v>
      </c>
      <c r="C812" s="56" t="s">
        <v>322</v>
      </c>
    </row>
    <row r="813" spans="2:3" x14ac:dyDescent="0.25">
      <c r="B813">
        <v>43</v>
      </c>
      <c r="C813" s="56" t="s">
        <v>331</v>
      </c>
    </row>
    <row r="814" spans="2:3" x14ac:dyDescent="0.25">
      <c r="B814">
        <v>44</v>
      </c>
      <c r="C814" s="56" t="s">
        <v>335</v>
      </c>
    </row>
    <row r="815" spans="2:3" x14ac:dyDescent="0.25">
      <c r="B815">
        <v>45</v>
      </c>
      <c r="C815" s="56" t="s">
        <v>336</v>
      </c>
    </row>
    <row r="816" spans="2:3" x14ac:dyDescent="0.25">
      <c r="B816">
        <v>46</v>
      </c>
      <c r="C816" s="56" t="s">
        <v>326</v>
      </c>
    </row>
    <row r="817" spans="2:3" x14ac:dyDescent="0.25">
      <c r="B817">
        <v>47</v>
      </c>
      <c r="C817" s="56" t="s">
        <v>327</v>
      </c>
    </row>
    <row r="818" spans="2:3" x14ac:dyDescent="0.25">
      <c r="B818">
        <v>48</v>
      </c>
      <c r="C818" s="56" t="s">
        <v>328</v>
      </c>
    </row>
    <row r="819" spans="2:3" x14ac:dyDescent="0.25">
      <c r="B819">
        <v>49</v>
      </c>
      <c r="C819" s="56" t="s">
        <v>329</v>
      </c>
    </row>
    <row r="820" spans="2:3" x14ac:dyDescent="0.25">
      <c r="B820">
        <v>50</v>
      </c>
      <c r="C820" s="56" t="s">
        <v>330</v>
      </c>
    </row>
    <row r="821" spans="2:3" x14ac:dyDescent="0.25">
      <c r="B821">
        <v>51</v>
      </c>
      <c r="C821" s="56" t="s">
        <v>141</v>
      </c>
    </row>
    <row r="822" spans="2:3" x14ac:dyDescent="0.25">
      <c r="B822">
        <v>52</v>
      </c>
      <c r="C822" s="56" t="s">
        <v>142</v>
      </c>
    </row>
    <row r="823" spans="2:3" x14ac:dyDescent="0.25">
      <c r="B823">
        <v>53</v>
      </c>
      <c r="C823" s="56" t="s">
        <v>337</v>
      </c>
    </row>
    <row r="824" spans="2:3" x14ac:dyDescent="0.25">
      <c r="B824">
        <v>54</v>
      </c>
      <c r="C824" s="56" t="s">
        <v>307</v>
      </c>
    </row>
    <row r="825" spans="2:3" x14ac:dyDescent="0.25">
      <c r="B825">
        <v>55</v>
      </c>
      <c r="C825" s="56" t="s">
        <v>338</v>
      </c>
    </row>
    <row r="826" spans="2:3" x14ac:dyDescent="0.25">
      <c r="B826">
        <v>56</v>
      </c>
      <c r="C826" s="56" t="s">
        <v>119</v>
      </c>
    </row>
    <row r="827" spans="2:3" x14ac:dyDescent="0.25">
      <c r="B827">
        <v>57</v>
      </c>
      <c r="C827" s="56" t="s">
        <v>309</v>
      </c>
    </row>
    <row r="828" spans="2:3" x14ac:dyDescent="0.25">
      <c r="B828">
        <v>58</v>
      </c>
      <c r="C828" s="56" t="s">
        <v>310</v>
      </c>
    </row>
    <row r="829" spans="2:3" x14ac:dyDescent="0.25">
      <c r="B829">
        <v>59</v>
      </c>
      <c r="C829" s="56" t="s">
        <v>122</v>
      </c>
    </row>
    <row r="830" spans="2:3" x14ac:dyDescent="0.25">
      <c r="B830">
        <v>60</v>
      </c>
      <c r="C830" s="56" t="s">
        <v>312</v>
      </c>
    </row>
    <row r="831" spans="2:3" x14ac:dyDescent="0.25">
      <c r="B831">
        <v>61</v>
      </c>
      <c r="C831" s="56" t="s">
        <v>159</v>
      </c>
    </row>
    <row r="832" spans="2:3" x14ac:dyDescent="0.25">
      <c r="C832" s="56"/>
    </row>
    <row r="833" spans="2:3" x14ac:dyDescent="0.25">
      <c r="B833" s="54" t="s">
        <v>339</v>
      </c>
      <c r="C833" s="56"/>
    </row>
    <row r="834" spans="2:3" x14ac:dyDescent="0.25">
      <c r="B834" s="55" t="s">
        <v>40</v>
      </c>
      <c r="C834" s="56"/>
    </row>
    <row r="835" spans="2:3" x14ac:dyDescent="0.25">
      <c r="C835" s="56"/>
    </row>
    <row r="836" spans="2:3" x14ac:dyDescent="0.25">
      <c r="B836">
        <v>1</v>
      </c>
      <c r="C836" s="56" t="s">
        <v>42</v>
      </c>
    </row>
    <row r="837" spans="2:3" x14ac:dyDescent="0.25">
      <c r="B837">
        <v>2</v>
      </c>
      <c r="C837" s="56" t="s">
        <v>340</v>
      </c>
    </row>
    <row r="838" spans="2:3" x14ac:dyDescent="0.25">
      <c r="B838">
        <v>3</v>
      </c>
      <c r="C838" s="56" t="s">
        <v>341</v>
      </c>
    </row>
    <row r="839" spans="2:3" x14ac:dyDescent="0.25">
      <c r="B839">
        <v>4</v>
      </c>
      <c r="C839" s="56" t="s">
        <v>342</v>
      </c>
    </row>
    <row r="840" spans="2:3" x14ac:dyDescent="0.25">
      <c r="B840">
        <v>5</v>
      </c>
      <c r="C840" s="56" t="s">
        <v>343</v>
      </c>
    </row>
    <row r="841" spans="2:3" x14ac:dyDescent="0.25">
      <c r="B841">
        <v>6</v>
      </c>
      <c r="C841" s="56" t="s">
        <v>344</v>
      </c>
    </row>
    <row r="842" spans="2:3" x14ac:dyDescent="0.25">
      <c r="B842">
        <v>7</v>
      </c>
      <c r="C842" s="56" t="s">
        <v>170</v>
      </c>
    </row>
    <row r="843" spans="2:3" x14ac:dyDescent="0.25">
      <c r="B843">
        <v>8</v>
      </c>
      <c r="C843" s="56" t="s">
        <v>345</v>
      </c>
    </row>
    <row r="844" spans="2:3" x14ac:dyDescent="0.25">
      <c r="B844">
        <v>9</v>
      </c>
      <c r="C844" s="56" t="s">
        <v>346</v>
      </c>
    </row>
    <row r="845" spans="2:3" x14ac:dyDescent="0.25">
      <c r="B845">
        <v>10</v>
      </c>
      <c r="C845" s="56" t="s">
        <v>243</v>
      </c>
    </row>
    <row r="846" spans="2:3" x14ac:dyDescent="0.25">
      <c r="B846">
        <v>11</v>
      </c>
      <c r="C846" s="56" t="s">
        <v>347</v>
      </c>
    </row>
    <row r="847" spans="2:3" x14ac:dyDescent="0.25">
      <c r="B847">
        <v>12</v>
      </c>
      <c r="C847" s="56" t="s">
        <v>280</v>
      </c>
    </row>
    <row r="848" spans="2:3" x14ac:dyDescent="0.25">
      <c r="B848">
        <v>13</v>
      </c>
      <c r="C848" s="56" t="s">
        <v>348</v>
      </c>
    </row>
    <row r="849" spans="2:3" x14ac:dyDescent="0.25">
      <c r="B849">
        <v>14</v>
      </c>
      <c r="C849" s="56" t="s">
        <v>349</v>
      </c>
    </row>
    <row r="850" spans="2:3" x14ac:dyDescent="0.25">
      <c r="B850">
        <v>15</v>
      </c>
      <c r="C850" s="56" t="s">
        <v>350</v>
      </c>
    </row>
    <row r="851" spans="2:3" x14ac:dyDescent="0.25">
      <c r="B851">
        <v>16</v>
      </c>
      <c r="C851" s="56" t="s">
        <v>351</v>
      </c>
    </row>
    <row r="852" spans="2:3" x14ac:dyDescent="0.25">
      <c r="B852">
        <v>17</v>
      </c>
      <c r="C852" s="56" t="s">
        <v>352</v>
      </c>
    </row>
    <row r="853" spans="2:3" x14ac:dyDescent="0.25">
      <c r="B853">
        <v>18</v>
      </c>
      <c r="C853" s="56" t="s">
        <v>353</v>
      </c>
    </row>
    <row r="854" spans="2:3" x14ac:dyDescent="0.25">
      <c r="B854">
        <v>19</v>
      </c>
      <c r="C854" s="56" t="s">
        <v>122</v>
      </c>
    </row>
    <row r="855" spans="2:3" x14ac:dyDescent="0.25">
      <c r="B855">
        <v>20</v>
      </c>
      <c r="C855" s="56" t="s">
        <v>280</v>
      </c>
    </row>
    <row r="856" spans="2:3" x14ac:dyDescent="0.25">
      <c r="B856">
        <v>21</v>
      </c>
      <c r="C856" s="56" t="s">
        <v>354</v>
      </c>
    </row>
    <row r="857" spans="2:3" x14ac:dyDescent="0.25">
      <c r="B857">
        <v>22</v>
      </c>
      <c r="C857" s="56" t="s">
        <v>349</v>
      </c>
    </row>
    <row r="858" spans="2:3" x14ac:dyDescent="0.25">
      <c r="B858">
        <v>23</v>
      </c>
      <c r="C858" s="56" t="s">
        <v>350</v>
      </c>
    </row>
    <row r="859" spans="2:3" x14ac:dyDescent="0.25">
      <c r="B859">
        <v>24</v>
      </c>
      <c r="C859" s="56" t="s">
        <v>351</v>
      </c>
    </row>
    <row r="860" spans="2:3" x14ac:dyDescent="0.25">
      <c r="B860">
        <v>25</v>
      </c>
      <c r="C860" s="56" t="s">
        <v>352</v>
      </c>
    </row>
    <row r="861" spans="2:3" x14ac:dyDescent="0.25">
      <c r="B861">
        <v>26</v>
      </c>
      <c r="C861" s="56" t="s">
        <v>353</v>
      </c>
    </row>
    <row r="862" spans="2:3" x14ac:dyDescent="0.25">
      <c r="B862">
        <v>27</v>
      </c>
      <c r="C862" s="56" t="s">
        <v>158</v>
      </c>
    </row>
    <row r="863" spans="2:3" x14ac:dyDescent="0.25">
      <c r="B863">
        <v>28</v>
      </c>
      <c r="C863" s="56" t="s">
        <v>304</v>
      </c>
    </row>
    <row r="864" spans="2:3" x14ac:dyDescent="0.25">
      <c r="B864">
        <v>29</v>
      </c>
      <c r="C864" s="56" t="s">
        <v>159</v>
      </c>
    </row>
    <row r="865" spans="2:3" x14ac:dyDescent="0.25">
      <c r="C865" s="56"/>
    </row>
    <row r="866" spans="2:3" x14ac:dyDescent="0.25">
      <c r="C866" s="56"/>
    </row>
    <row r="867" spans="2:3" x14ac:dyDescent="0.25">
      <c r="B867" s="54" t="s">
        <v>355</v>
      </c>
      <c r="C867" s="56"/>
    </row>
    <row r="868" spans="2:3" x14ac:dyDescent="0.25">
      <c r="B868" s="55" t="s">
        <v>40</v>
      </c>
      <c r="C868" s="56"/>
    </row>
    <row r="869" spans="2:3" x14ac:dyDescent="0.25">
      <c r="B869">
        <v>1</v>
      </c>
      <c r="C869" s="56" t="s">
        <v>42</v>
      </c>
    </row>
    <row r="870" spans="2:3" x14ac:dyDescent="0.25">
      <c r="B870">
        <v>2</v>
      </c>
      <c r="C870" s="56" t="s">
        <v>170</v>
      </c>
    </row>
    <row r="871" spans="2:3" x14ac:dyDescent="0.25">
      <c r="B871">
        <v>3</v>
      </c>
      <c r="C871" s="56" t="s">
        <v>241</v>
      </c>
    </row>
    <row r="872" spans="2:3" x14ac:dyDescent="0.25">
      <c r="B872">
        <v>4</v>
      </c>
      <c r="C872" s="56" t="s">
        <v>242</v>
      </c>
    </row>
    <row r="873" spans="2:3" x14ac:dyDescent="0.25">
      <c r="B873">
        <v>5</v>
      </c>
      <c r="C873" s="56" t="s">
        <v>243</v>
      </c>
    </row>
    <row r="874" spans="2:3" x14ac:dyDescent="0.25">
      <c r="B874">
        <v>6</v>
      </c>
      <c r="C874" s="56" t="s">
        <v>356</v>
      </c>
    </row>
    <row r="875" spans="2:3" x14ac:dyDescent="0.25">
      <c r="B875">
        <v>7</v>
      </c>
      <c r="C875" s="56" t="s">
        <v>280</v>
      </c>
    </row>
    <row r="876" spans="2:3" x14ac:dyDescent="0.25">
      <c r="B876">
        <v>8</v>
      </c>
      <c r="C876" s="56" t="s">
        <v>357</v>
      </c>
    </row>
    <row r="877" spans="2:3" x14ac:dyDescent="0.25">
      <c r="B877">
        <v>9</v>
      </c>
      <c r="C877" s="56" t="s">
        <v>358</v>
      </c>
    </row>
    <row r="878" spans="2:3" x14ac:dyDescent="0.25">
      <c r="B878">
        <v>10</v>
      </c>
      <c r="C878" s="56" t="s">
        <v>359</v>
      </c>
    </row>
    <row r="879" spans="2:3" x14ac:dyDescent="0.25">
      <c r="B879">
        <v>11</v>
      </c>
      <c r="C879" s="56" t="s">
        <v>360</v>
      </c>
    </row>
    <row r="880" spans="2:3" x14ac:dyDescent="0.25">
      <c r="B880">
        <v>12</v>
      </c>
      <c r="C880" s="56" t="s">
        <v>122</v>
      </c>
    </row>
    <row r="881" spans="2:3" x14ac:dyDescent="0.25">
      <c r="B881">
        <v>13</v>
      </c>
      <c r="C881" s="56" t="s">
        <v>280</v>
      </c>
    </row>
    <row r="882" spans="2:3" x14ac:dyDescent="0.25">
      <c r="B882">
        <v>14</v>
      </c>
      <c r="C882" s="56" t="s">
        <v>361</v>
      </c>
    </row>
    <row r="883" spans="2:3" x14ac:dyDescent="0.25">
      <c r="B883">
        <v>15</v>
      </c>
      <c r="C883" s="56" t="s">
        <v>358</v>
      </c>
    </row>
    <row r="884" spans="2:3" x14ac:dyDescent="0.25">
      <c r="B884">
        <v>16</v>
      </c>
      <c r="C884" s="56" t="s">
        <v>362</v>
      </c>
    </row>
    <row r="885" spans="2:3" x14ac:dyDescent="0.25">
      <c r="B885">
        <v>17</v>
      </c>
      <c r="C885" s="56" t="s">
        <v>363</v>
      </c>
    </row>
    <row r="886" spans="2:3" x14ac:dyDescent="0.25">
      <c r="B886">
        <v>18</v>
      </c>
      <c r="C886" s="56" t="s">
        <v>158</v>
      </c>
    </row>
    <row r="887" spans="2:3" x14ac:dyDescent="0.25">
      <c r="B887">
        <v>19</v>
      </c>
      <c r="C887" s="56" t="s">
        <v>364</v>
      </c>
    </row>
    <row r="888" spans="2:3" x14ac:dyDescent="0.25">
      <c r="B888">
        <v>20</v>
      </c>
      <c r="C888" s="56" t="s">
        <v>365</v>
      </c>
    </row>
    <row r="889" spans="2:3" x14ac:dyDescent="0.25">
      <c r="B889">
        <v>21</v>
      </c>
      <c r="C889" s="56" t="s">
        <v>280</v>
      </c>
    </row>
    <row r="890" spans="2:3" x14ac:dyDescent="0.25">
      <c r="B890">
        <v>22</v>
      </c>
      <c r="C890" s="56" t="s">
        <v>357</v>
      </c>
    </row>
    <row r="891" spans="2:3" x14ac:dyDescent="0.25">
      <c r="B891">
        <v>23</v>
      </c>
      <c r="C891" s="56" t="s">
        <v>358</v>
      </c>
    </row>
    <row r="892" spans="2:3" x14ac:dyDescent="0.25">
      <c r="B892">
        <v>24</v>
      </c>
      <c r="C892" s="56" t="s">
        <v>359</v>
      </c>
    </row>
    <row r="893" spans="2:3" x14ac:dyDescent="0.25">
      <c r="B893">
        <v>25</v>
      </c>
      <c r="C893" s="56" t="s">
        <v>360</v>
      </c>
    </row>
    <row r="894" spans="2:3" x14ac:dyDescent="0.25">
      <c r="B894">
        <v>26</v>
      </c>
      <c r="C894" s="56" t="s">
        <v>122</v>
      </c>
    </row>
    <row r="895" spans="2:3" x14ac:dyDescent="0.25">
      <c r="B895">
        <v>27</v>
      </c>
      <c r="C895" s="56" t="s">
        <v>280</v>
      </c>
    </row>
    <row r="896" spans="2:3" x14ac:dyDescent="0.25">
      <c r="B896">
        <v>28</v>
      </c>
      <c r="C896" s="56" t="s">
        <v>361</v>
      </c>
    </row>
    <row r="897" spans="2:3" x14ac:dyDescent="0.25">
      <c r="B897">
        <v>29</v>
      </c>
      <c r="C897" s="56" t="s">
        <v>358</v>
      </c>
    </row>
    <row r="898" spans="2:3" x14ac:dyDescent="0.25">
      <c r="B898">
        <v>30</v>
      </c>
      <c r="C898" s="56" t="s">
        <v>362</v>
      </c>
    </row>
    <row r="899" spans="2:3" x14ac:dyDescent="0.25">
      <c r="B899">
        <v>31</v>
      </c>
      <c r="C899" s="56" t="s">
        <v>363</v>
      </c>
    </row>
    <row r="900" spans="2:3" x14ac:dyDescent="0.25">
      <c r="B900">
        <v>32</v>
      </c>
      <c r="C900" s="56" t="s">
        <v>158</v>
      </c>
    </row>
    <row r="901" spans="2:3" x14ac:dyDescent="0.25">
      <c r="B901">
        <v>33</v>
      </c>
      <c r="C901" s="56" t="s">
        <v>364</v>
      </c>
    </row>
    <row r="902" spans="2:3" x14ac:dyDescent="0.25">
      <c r="B902">
        <v>34</v>
      </c>
      <c r="C902" s="56" t="s">
        <v>366</v>
      </c>
    </row>
    <row r="903" spans="2:3" x14ac:dyDescent="0.25">
      <c r="B903">
        <v>35</v>
      </c>
      <c r="C903" s="56" t="s">
        <v>280</v>
      </c>
    </row>
    <row r="904" spans="2:3" x14ac:dyDescent="0.25">
      <c r="B904">
        <v>36</v>
      </c>
      <c r="C904" s="56" t="s">
        <v>367</v>
      </c>
    </row>
    <row r="905" spans="2:3" x14ac:dyDescent="0.25">
      <c r="B905">
        <v>37</v>
      </c>
      <c r="C905" s="56" t="s">
        <v>368</v>
      </c>
    </row>
    <row r="906" spans="2:3" x14ac:dyDescent="0.25">
      <c r="B906">
        <v>38</v>
      </c>
      <c r="C906" s="56" t="s">
        <v>369</v>
      </c>
    </row>
    <row r="907" spans="2:3" x14ac:dyDescent="0.25">
      <c r="B907">
        <v>39</v>
      </c>
      <c r="C907" s="56" t="s">
        <v>370</v>
      </c>
    </row>
    <row r="908" spans="2:3" x14ac:dyDescent="0.25">
      <c r="B908">
        <v>40</v>
      </c>
      <c r="C908" s="56" t="s">
        <v>122</v>
      </c>
    </row>
    <row r="909" spans="2:3" x14ac:dyDescent="0.25">
      <c r="B909">
        <v>41</v>
      </c>
      <c r="C909" s="56" t="s">
        <v>280</v>
      </c>
    </row>
    <row r="910" spans="2:3" x14ac:dyDescent="0.25">
      <c r="B910">
        <v>42</v>
      </c>
      <c r="C910" s="56" t="s">
        <v>371</v>
      </c>
    </row>
    <row r="911" spans="2:3" x14ac:dyDescent="0.25">
      <c r="B911">
        <v>43</v>
      </c>
      <c r="C911" s="56" t="s">
        <v>372</v>
      </c>
    </row>
    <row r="912" spans="2:3" x14ac:dyDescent="0.25">
      <c r="B912">
        <v>44</v>
      </c>
      <c r="C912" s="56" t="s">
        <v>373</v>
      </c>
    </row>
    <row r="913" spans="2:3" x14ac:dyDescent="0.25">
      <c r="B913">
        <v>45</v>
      </c>
      <c r="C913" s="56" t="s">
        <v>374</v>
      </c>
    </row>
    <row r="914" spans="2:3" x14ac:dyDescent="0.25">
      <c r="B914">
        <v>46</v>
      </c>
      <c r="C914" s="56" t="s">
        <v>158</v>
      </c>
    </row>
    <row r="915" spans="2:3" x14ac:dyDescent="0.25">
      <c r="B915">
        <v>47</v>
      </c>
      <c r="C915" s="56" t="s">
        <v>364</v>
      </c>
    </row>
    <row r="916" spans="2:3" x14ac:dyDescent="0.25">
      <c r="B916">
        <v>48</v>
      </c>
      <c r="C916" s="56" t="s">
        <v>375</v>
      </c>
    </row>
    <row r="917" spans="2:3" x14ac:dyDescent="0.25">
      <c r="B917">
        <v>49</v>
      </c>
      <c r="C917" s="56" t="s">
        <v>280</v>
      </c>
    </row>
    <row r="918" spans="2:3" x14ac:dyDescent="0.25">
      <c r="B918">
        <v>50</v>
      </c>
      <c r="C918" s="56" t="s">
        <v>357</v>
      </c>
    </row>
    <row r="919" spans="2:3" x14ac:dyDescent="0.25">
      <c r="B919">
        <v>51</v>
      </c>
      <c r="C919" s="56" t="s">
        <v>358</v>
      </c>
    </row>
    <row r="920" spans="2:3" x14ac:dyDescent="0.25">
      <c r="B920">
        <v>52</v>
      </c>
      <c r="C920" s="56" t="s">
        <v>376</v>
      </c>
    </row>
    <row r="921" spans="2:3" x14ac:dyDescent="0.25">
      <c r="B921">
        <v>53</v>
      </c>
      <c r="C921" s="56" t="s">
        <v>377</v>
      </c>
    </row>
    <row r="922" spans="2:3" x14ac:dyDescent="0.25">
      <c r="B922">
        <v>54</v>
      </c>
      <c r="C922" s="56" t="s">
        <v>122</v>
      </c>
    </row>
    <row r="923" spans="2:3" x14ac:dyDescent="0.25">
      <c r="B923">
        <v>55</v>
      </c>
      <c r="C923" s="56" t="s">
        <v>280</v>
      </c>
    </row>
    <row r="924" spans="2:3" x14ac:dyDescent="0.25">
      <c r="B924">
        <v>56</v>
      </c>
      <c r="C924" s="56" t="s">
        <v>378</v>
      </c>
    </row>
    <row r="925" spans="2:3" x14ac:dyDescent="0.25">
      <c r="B925">
        <v>57</v>
      </c>
      <c r="C925" s="56" t="s">
        <v>379</v>
      </c>
    </row>
    <row r="926" spans="2:3" x14ac:dyDescent="0.25">
      <c r="B926">
        <v>58</v>
      </c>
      <c r="C926" s="56" t="s">
        <v>380</v>
      </c>
    </row>
    <row r="927" spans="2:3" x14ac:dyDescent="0.25">
      <c r="B927">
        <v>59</v>
      </c>
      <c r="C927" s="56" t="s">
        <v>381</v>
      </c>
    </row>
    <row r="928" spans="2:3" x14ac:dyDescent="0.25">
      <c r="B928">
        <v>60</v>
      </c>
      <c r="C928" s="56" t="s">
        <v>158</v>
      </c>
    </row>
    <row r="929" spans="2:3" x14ac:dyDescent="0.25">
      <c r="B929">
        <v>61</v>
      </c>
      <c r="C929" s="56" t="s">
        <v>364</v>
      </c>
    </row>
    <row r="930" spans="2:3" x14ac:dyDescent="0.25">
      <c r="B930">
        <v>62</v>
      </c>
      <c r="C930" s="56" t="s">
        <v>382</v>
      </c>
    </row>
    <row r="931" spans="2:3" x14ac:dyDescent="0.25">
      <c r="B931">
        <v>63</v>
      </c>
      <c r="C931" s="56" t="s">
        <v>280</v>
      </c>
    </row>
    <row r="932" spans="2:3" x14ac:dyDescent="0.25">
      <c r="B932">
        <v>64</v>
      </c>
      <c r="C932" s="56" t="s">
        <v>357</v>
      </c>
    </row>
    <row r="933" spans="2:3" x14ac:dyDescent="0.25">
      <c r="B933">
        <v>65</v>
      </c>
      <c r="C933" s="56" t="s">
        <v>358</v>
      </c>
    </row>
    <row r="934" spans="2:3" x14ac:dyDescent="0.25">
      <c r="B934">
        <v>66</v>
      </c>
      <c r="C934" s="56" t="s">
        <v>376</v>
      </c>
    </row>
    <row r="935" spans="2:3" x14ac:dyDescent="0.25">
      <c r="B935">
        <v>67</v>
      </c>
      <c r="C935" s="56" t="s">
        <v>383</v>
      </c>
    </row>
    <row r="936" spans="2:3" x14ac:dyDescent="0.25">
      <c r="B936">
        <v>68</v>
      </c>
      <c r="C936" s="56" t="s">
        <v>122</v>
      </c>
    </row>
    <row r="937" spans="2:3" x14ac:dyDescent="0.25">
      <c r="B937">
        <v>69</v>
      </c>
      <c r="C937" s="56" t="s">
        <v>280</v>
      </c>
    </row>
    <row r="938" spans="2:3" x14ac:dyDescent="0.25">
      <c r="B938">
        <v>70</v>
      </c>
      <c r="C938" s="56" t="s">
        <v>378</v>
      </c>
    </row>
    <row r="939" spans="2:3" x14ac:dyDescent="0.25">
      <c r="B939">
        <v>71</v>
      </c>
      <c r="C939" s="56" t="s">
        <v>379</v>
      </c>
    </row>
    <row r="940" spans="2:3" x14ac:dyDescent="0.25">
      <c r="B940">
        <v>72</v>
      </c>
      <c r="C940" s="56" t="s">
        <v>380</v>
      </c>
    </row>
    <row r="941" spans="2:3" x14ac:dyDescent="0.25">
      <c r="B941">
        <v>73</v>
      </c>
      <c r="C941" s="56" t="s">
        <v>381</v>
      </c>
    </row>
    <row r="942" spans="2:3" x14ac:dyDescent="0.25">
      <c r="B942">
        <v>74</v>
      </c>
      <c r="C942" s="56" t="s">
        <v>158</v>
      </c>
    </row>
    <row r="943" spans="2:3" x14ac:dyDescent="0.25">
      <c r="B943">
        <v>75</v>
      </c>
      <c r="C943" s="56" t="s">
        <v>304</v>
      </c>
    </row>
    <row r="944" spans="2:3" x14ac:dyDescent="0.25">
      <c r="B944">
        <v>76</v>
      </c>
      <c r="C944" s="56" t="s">
        <v>159</v>
      </c>
    </row>
    <row r="945" spans="2:3" x14ac:dyDescent="0.25">
      <c r="B945">
        <v>77</v>
      </c>
      <c r="C945" s="56"/>
    </row>
    <row r="946" spans="2:3" x14ac:dyDescent="0.25">
      <c r="C946" s="56"/>
    </row>
    <row r="947" spans="2:3" x14ac:dyDescent="0.25">
      <c r="C947" s="56"/>
    </row>
    <row r="956" spans="2:3" x14ac:dyDescent="0.25">
      <c r="C956" s="56"/>
    </row>
    <row r="957" spans="2:3" x14ac:dyDescent="0.25">
      <c r="C957" s="56"/>
    </row>
    <row r="958" spans="2:3" x14ac:dyDescent="0.25">
      <c r="C958" s="56"/>
    </row>
    <row r="959" spans="2:3" x14ac:dyDescent="0.25">
      <c r="C959" s="56"/>
    </row>
    <row r="960" spans="2:3" x14ac:dyDescent="0.25">
      <c r="C960" s="56"/>
    </row>
    <row r="961" spans="3:3" x14ac:dyDescent="0.25">
      <c r="C961" s="56"/>
    </row>
    <row r="962" spans="3:3" x14ac:dyDescent="0.25">
      <c r="C962" s="56"/>
    </row>
    <row r="963" spans="3:3" x14ac:dyDescent="0.25">
      <c r="C963" s="56"/>
    </row>
    <row r="964" spans="3:3" x14ac:dyDescent="0.25">
      <c r="C964" s="56"/>
    </row>
    <row r="965" spans="3:3" x14ac:dyDescent="0.25">
      <c r="C965" s="56"/>
    </row>
    <row r="966" spans="3:3" x14ac:dyDescent="0.25">
      <c r="C966" s="56"/>
    </row>
    <row r="967" spans="3:3" x14ac:dyDescent="0.25">
      <c r="C967" s="56"/>
    </row>
    <row r="968" spans="3:3" x14ac:dyDescent="0.25">
      <c r="C968" s="56"/>
    </row>
    <row r="969" spans="3:3" x14ac:dyDescent="0.25">
      <c r="C969" s="56"/>
    </row>
    <row r="970" spans="3:3" x14ac:dyDescent="0.25">
      <c r="C970" s="56"/>
    </row>
    <row r="971" spans="3:3" x14ac:dyDescent="0.25">
      <c r="C971" s="56"/>
    </row>
    <row r="972" spans="3:3" x14ac:dyDescent="0.25">
      <c r="C972" s="56"/>
    </row>
    <row r="973" spans="3:3" x14ac:dyDescent="0.25">
      <c r="C973" s="56"/>
    </row>
    <row r="974" spans="3:3" x14ac:dyDescent="0.25">
      <c r="C974" s="56"/>
    </row>
    <row r="975" spans="3:3" x14ac:dyDescent="0.25">
      <c r="C975" s="56"/>
    </row>
    <row r="976" spans="3:3" x14ac:dyDescent="0.25">
      <c r="C976" s="56"/>
    </row>
    <row r="977" spans="3:3" x14ac:dyDescent="0.25">
      <c r="C977" s="56"/>
    </row>
    <row r="978" spans="3:3" x14ac:dyDescent="0.25">
      <c r="C978" s="56"/>
    </row>
    <row r="979" spans="3:3" x14ac:dyDescent="0.25">
      <c r="C979" s="56"/>
    </row>
    <row r="980" spans="3:3" x14ac:dyDescent="0.25">
      <c r="C980" s="56"/>
    </row>
    <row r="981" spans="3:3" x14ac:dyDescent="0.25">
      <c r="C981" s="56"/>
    </row>
    <row r="982" spans="3:3" x14ac:dyDescent="0.25">
      <c r="C982" s="56"/>
    </row>
    <row r="983" spans="3:3" x14ac:dyDescent="0.25">
      <c r="C983" s="56"/>
    </row>
    <row r="984" spans="3:3" x14ac:dyDescent="0.25">
      <c r="C984" s="56"/>
    </row>
    <row r="985" spans="3:3" x14ac:dyDescent="0.25">
      <c r="C985" s="56"/>
    </row>
    <row r="986" spans="3:3" x14ac:dyDescent="0.25">
      <c r="C986" s="56"/>
    </row>
    <row r="987" spans="3:3" x14ac:dyDescent="0.25">
      <c r="C987" s="56"/>
    </row>
    <row r="988" spans="3:3" x14ac:dyDescent="0.25">
      <c r="C988" s="56"/>
    </row>
    <row r="989" spans="3:3" x14ac:dyDescent="0.25">
      <c r="C989" s="56"/>
    </row>
    <row r="990" spans="3:3" x14ac:dyDescent="0.25">
      <c r="C990" s="56"/>
    </row>
    <row r="991" spans="3:3" x14ac:dyDescent="0.25">
      <c r="C991" s="56"/>
    </row>
    <row r="992" spans="3:3" x14ac:dyDescent="0.25">
      <c r="C992" s="56"/>
    </row>
    <row r="993" spans="3:3" x14ac:dyDescent="0.25">
      <c r="C993" s="56"/>
    </row>
    <row r="994" spans="3:3" x14ac:dyDescent="0.25">
      <c r="C994" s="56"/>
    </row>
    <row r="995" spans="3:3" x14ac:dyDescent="0.25">
      <c r="C995" s="56"/>
    </row>
    <row r="996" spans="3:3" x14ac:dyDescent="0.25">
      <c r="C996" s="56"/>
    </row>
    <row r="997" spans="3:3" x14ac:dyDescent="0.25">
      <c r="C997" s="56"/>
    </row>
    <row r="998" spans="3:3" x14ac:dyDescent="0.25">
      <c r="C998" s="56"/>
    </row>
    <row r="999" spans="3:3" x14ac:dyDescent="0.25">
      <c r="C999" s="56"/>
    </row>
    <row r="1000" spans="3:3" x14ac:dyDescent="0.25">
      <c r="C1000" s="56"/>
    </row>
    <row r="1001" spans="3:3" x14ac:dyDescent="0.25">
      <c r="C1001" s="56"/>
    </row>
    <row r="1002" spans="3:3" x14ac:dyDescent="0.25">
      <c r="C1002" s="56"/>
    </row>
    <row r="1003" spans="3:3" x14ac:dyDescent="0.25">
      <c r="C1003" s="56"/>
    </row>
    <row r="1004" spans="3:3" x14ac:dyDescent="0.25">
      <c r="C1004" s="56"/>
    </row>
    <row r="1005" spans="3:3" x14ac:dyDescent="0.25">
      <c r="C1005" s="56"/>
    </row>
    <row r="1006" spans="3:3" x14ac:dyDescent="0.25">
      <c r="C1006" s="56"/>
    </row>
    <row r="1007" spans="3:3" x14ac:dyDescent="0.25">
      <c r="C1007" s="56"/>
    </row>
    <row r="1008" spans="3:3" x14ac:dyDescent="0.25">
      <c r="C1008" s="56"/>
    </row>
    <row r="1009" spans="3:3" x14ac:dyDescent="0.25">
      <c r="C1009" s="56"/>
    </row>
    <row r="1010" spans="3:3" x14ac:dyDescent="0.25">
      <c r="C1010" s="56"/>
    </row>
    <row r="1011" spans="3:3" x14ac:dyDescent="0.25">
      <c r="C1011" s="56"/>
    </row>
    <row r="1012" spans="3:3" x14ac:dyDescent="0.25">
      <c r="C1012" s="56"/>
    </row>
    <row r="1013" spans="3:3" x14ac:dyDescent="0.25">
      <c r="C1013" s="56"/>
    </row>
    <row r="1014" spans="3:3" x14ac:dyDescent="0.25">
      <c r="C1014" s="56"/>
    </row>
    <row r="1015" spans="3:3" x14ac:dyDescent="0.25">
      <c r="C1015" s="56"/>
    </row>
    <row r="1016" spans="3:3" x14ac:dyDescent="0.25">
      <c r="C1016" s="56"/>
    </row>
    <row r="1017" spans="3:3" x14ac:dyDescent="0.25">
      <c r="C1017" s="56"/>
    </row>
    <row r="1018" spans="3:3" x14ac:dyDescent="0.25">
      <c r="C1018" s="56"/>
    </row>
    <row r="1019" spans="3:3" x14ac:dyDescent="0.25">
      <c r="C1019" s="56"/>
    </row>
    <row r="1020" spans="3:3" x14ac:dyDescent="0.25">
      <c r="C1020" s="56"/>
    </row>
    <row r="1021" spans="3:3" x14ac:dyDescent="0.25">
      <c r="C1021" s="56"/>
    </row>
    <row r="1022" spans="3:3" x14ac:dyDescent="0.25">
      <c r="C1022" s="56"/>
    </row>
    <row r="1023" spans="3:3" x14ac:dyDescent="0.25">
      <c r="C1023" s="56"/>
    </row>
    <row r="1024" spans="3:3" x14ac:dyDescent="0.25">
      <c r="C1024" s="56"/>
    </row>
    <row r="1025" spans="3:3" x14ac:dyDescent="0.25">
      <c r="C1025" s="56"/>
    </row>
    <row r="1026" spans="3:3" x14ac:dyDescent="0.25">
      <c r="C1026" s="56"/>
    </row>
    <row r="1027" spans="3:3" x14ac:dyDescent="0.25">
      <c r="C1027" s="56"/>
    </row>
    <row r="1028" spans="3:3" x14ac:dyDescent="0.25">
      <c r="C1028" s="56"/>
    </row>
    <row r="1029" spans="3:3" x14ac:dyDescent="0.25">
      <c r="C1029" s="56"/>
    </row>
    <row r="1030" spans="3:3" x14ac:dyDescent="0.25">
      <c r="C1030" s="56"/>
    </row>
    <row r="1031" spans="3:3" x14ac:dyDescent="0.25">
      <c r="C1031" s="56"/>
    </row>
    <row r="1032" spans="3:3" x14ac:dyDescent="0.25">
      <c r="C1032" s="56"/>
    </row>
    <row r="1033" spans="3:3" x14ac:dyDescent="0.25">
      <c r="C1033" s="56"/>
    </row>
    <row r="1034" spans="3:3" x14ac:dyDescent="0.25">
      <c r="C1034" s="56"/>
    </row>
    <row r="1035" spans="3:3" x14ac:dyDescent="0.25">
      <c r="C1035" s="56"/>
    </row>
    <row r="1036" spans="3:3" x14ac:dyDescent="0.25">
      <c r="C1036" s="56"/>
    </row>
    <row r="1037" spans="3:3" x14ac:dyDescent="0.25">
      <c r="C1037" s="56"/>
    </row>
    <row r="1038" spans="3:3" x14ac:dyDescent="0.25">
      <c r="C1038" s="56"/>
    </row>
    <row r="1039" spans="3:3" x14ac:dyDescent="0.25">
      <c r="C1039" s="56"/>
    </row>
    <row r="1040" spans="3:3" x14ac:dyDescent="0.25">
      <c r="C1040" s="56"/>
    </row>
    <row r="1041" spans="3:3" x14ac:dyDescent="0.25">
      <c r="C1041" s="56"/>
    </row>
    <row r="1042" spans="3:3" x14ac:dyDescent="0.25">
      <c r="C1042" s="56"/>
    </row>
    <row r="1043" spans="3:3" x14ac:dyDescent="0.25">
      <c r="C1043" s="56"/>
    </row>
    <row r="1044" spans="3:3" x14ac:dyDescent="0.25">
      <c r="C1044" s="56"/>
    </row>
    <row r="1045" spans="3:3" x14ac:dyDescent="0.25">
      <c r="C1045" s="56"/>
    </row>
    <row r="1046" spans="3:3" x14ac:dyDescent="0.25">
      <c r="C1046" s="56"/>
    </row>
    <row r="1047" spans="3:3" x14ac:dyDescent="0.25">
      <c r="C1047" s="56"/>
    </row>
    <row r="1048" spans="3:3" x14ac:dyDescent="0.25">
      <c r="C1048" s="56"/>
    </row>
    <row r="1049" spans="3:3" x14ac:dyDescent="0.25">
      <c r="C1049" s="56"/>
    </row>
    <row r="1050" spans="3:3" x14ac:dyDescent="0.25">
      <c r="C1050" s="56"/>
    </row>
    <row r="1051" spans="3:3" x14ac:dyDescent="0.25">
      <c r="C1051" s="56"/>
    </row>
    <row r="1052" spans="3:3" x14ac:dyDescent="0.25">
      <c r="C1052" s="56"/>
    </row>
    <row r="1053" spans="3:3" x14ac:dyDescent="0.25">
      <c r="C1053" s="56"/>
    </row>
    <row r="1054" spans="3:3" x14ac:dyDescent="0.25">
      <c r="C1054" s="56"/>
    </row>
    <row r="1055" spans="3:3" x14ac:dyDescent="0.25">
      <c r="C1055" s="56"/>
    </row>
    <row r="1056" spans="3:3" x14ac:dyDescent="0.25">
      <c r="C1056" s="56"/>
    </row>
    <row r="1057" spans="3:3" x14ac:dyDescent="0.25">
      <c r="C1057" s="56"/>
    </row>
    <row r="1058" spans="3:3" x14ac:dyDescent="0.25">
      <c r="C1058" s="56"/>
    </row>
    <row r="1059" spans="3:3" x14ac:dyDescent="0.25">
      <c r="C1059" s="56"/>
    </row>
    <row r="1060" spans="3:3" x14ac:dyDescent="0.25">
      <c r="C1060" s="56"/>
    </row>
    <row r="1061" spans="3:3" x14ac:dyDescent="0.25">
      <c r="C1061" s="56"/>
    </row>
    <row r="1062" spans="3:3" x14ac:dyDescent="0.25">
      <c r="C1062" s="56"/>
    </row>
    <row r="1063" spans="3:3" x14ac:dyDescent="0.25">
      <c r="C1063" s="56"/>
    </row>
    <row r="1064" spans="3:3" x14ac:dyDescent="0.25">
      <c r="C1064" s="56"/>
    </row>
    <row r="1065" spans="3:3" x14ac:dyDescent="0.25">
      <c r="C1065" s="56"/>
    </row>
    <row r="1066" spans="3:3" x14ac:dyDescent="0.25">
      <c r="C1066" s="56"/>
    </row>
    <row r="1067" spans="3:3" x14ac:dyDescent="0.25">
      <c r="C1067" s="56"/>
    </row>
    <row r="1068" spans="3:3" x14ac:dyDescent="0.25">
      <c r="C1068" s="56"/>
    </row>
    <row r="1069" spans="3:3" x14ac:dyDescent="0.25">
      <c r="C1069" s="56"/>
    </row>
    <row r="1070" spans="3:3" x14ac:dyDescent="0.25">
      <c r="C1070" s="56"/>
    </row>
    <row r="1071" spans="3:3" x14ac:dyDescent="0.25">
      <c r="C1071" s="56"/>
    </row>
    <row r="1072" spans="3:3" x14ac:dyDescent="0.25">
      <c r="C1072" s="56"/>
    </row>
    <row r="1073" spans="3:3" x14ac:dyDescent="0.25">
      <c r="C1073" s="56"/>
    </row>
    <row r="1074" spans="3:3" x14ac:dyDescent="0.25">
      <c r="C1074" s="56"/>
    </row>
    <row r="1075" spans="3:3" x14ac:dyDescent="0.25">
      <c r="C1075" s="56"/>
    </row>
    <row r="1076" spans="3:3" x14ac:dyDescent="0.25">
      <c r="C1076" s="56"/>
    </row>
    <row r="1077" spans="3:3" x14ac:dyDescent="0.25">
      <c r="C1077" s="56"/>
    </row>
    <row r="1078" spans="3:3" x14ac:dyDescent="0.25">
      <c r="C1078" s="56"/>
    </row>
    <row r="1079" spans="3:3" x14ac:dyDescent="0.25">
      <c r="C1079" s="56"/>
    </row>
    <row r="1080" spans="3:3" x14ac:dyDescent="0.25">
      <c r="C1080" s="56"/>
    </row>
    <row r="1081" spans="3:3" x14ac:dyDescent="0.25">
      <c r="C1081" s="56"/>
    </row>
    <row r="1082" spans="3:3" x14ac:dyDescent="0.25">
      <c r="C1082" s="56"/>
    </row>
    <row r="1083" spans="3:3" x14ac:dyDescent="0.25">
      <c r="C1083" s="56"/>
    </row>
    <row r="1084" spans="3:3" x14ac:dyDescent="0.25">
      <c r="C1084" s="56"/>
    </row>
    <row r="1085" spans="3:3" x14ac:dyDescent="0.25">
      <c r="C1085" s="56"/>
    </row>
    <row r="1086" spans="3:3" x14ac:dyDescent="0.25">
      <c r="C1086" s="56"/>
    </row>
    <row r="1087" spans="3:3" x14ac:dyDescent="0.25">
      <c r="C1087" s="56"/>
    </row>
    <row r="1088" spans="3:3" x14ac:dyDescent="0.25">
      <c r="C1088" s="56"/>
    </row>
    <row r="1089" spans="3:3" x14ac:dyDescent="0.25">
      <c r="C1089" s="56"/>
    </row>
    <row r="1090" spans="3:3" x14ac:dyDescent="0.25">
      <c r="C1090" s="56"/>
    </row>
    <row r="1091" spans="3:3" x14ac:dyDescent="0.25">
      <c r="C1091" s="56"/>
    </row>
    <row r="1092" spans="3:3" x14ac:dyDescent="0.25">
      <c r="C1092" s="56"/>
    </row>
    <row r="1093" spans="3:3" x14ac:dyDescent="0.25">
      <c r="C1093" s="56"/>
    </row>
    <row r="1094" spans="3:3" x14ac:dyDescent="0.25">
      <c r="C1094" s="56"/>
    </row>
    <row r="1095" spans="3:3" x14ac:dyDescent="0.25">
      <c r="C1095" s="56"/>
    </row>
    <row r="1096" spans="3:3" x14ac:dyDescent="0.25">
      <c r="C1096" s="56"/>
    </row>
    <row r="1097" spans="3:3" x14ac:dyDescent="0.25">
      <c r="C1097" s="56"/>
    </row>
    <row r="1098" spans="3:3" x14ac:dyDescent="0.25">
      <c r="C1098" s="56"/>
    </row>
    <row r="1099" spans="3:3" x14ac:dyDescent="0.25">
      <c r="C1099" s="56"/>
    </row>
    <row r="1100" spans="3:3" x14ac:dyDescent="0.25">
      <c r="C1100" s="56"/>
    </row>
    <row r="1101" spans="3:3" x14ac:dyDescent="0.25">
      <c r="C1101" s="56"/>
    </row>
    <row r="1102" spans="3:3" x14ac:dyDescent="0.25">
      <c r="C1102" s="56"/>
    </row>
    <row r="1103" spans="3:3" x14ac:dyDescent="0.25">
      <c r="C1103" s="56"/>
    </row>
    <row r="1104" spans="3:3" x14ac:dyDescent="0.25">
      <c r="C1104" s="56"/>
    </row>
    <row r="1105" spans="3:3" x14ac:dyDescent="0.25">
      <c r="C1105" s="56"/>
    </row>
    <row r="1106" spans="3:3" x14ac:dyDescent="0.25">
      <c r="C1106" s="56"/>
    </row>
    <row r="1107" spans="3:3" x14ac:dyDescent="0.25">
      <c r="C1107" s="56"/>
    </row>
    <row r="1108" spans="3:3" x14ac:dyDescent="0.25">
      <c r="C1108" s="56"/>
    </row>
    <row r="1109" spans="3:3" x14ac:dyDescent="0.25">
      <c r="C1109" s="56"/>
    </row>
    <row r="1110" spans="3:3" x14ac:dyDescent="0.25">
      <c r="C1110" s="56"/>
    </row>
    <row r="1111" spans="3:3" x14ac:dyDescent="0.25">
      <c r="C1111" s="56"/>
    </row>
    <row r="1112" spans="3:3" x14ac:dyDescent="0.25">
      <c r="C1112" s="56"/>
    </row>
    <row r="1113" spans="3:3" x14ac:dyDescent="0.25">
      <c r="C1113" s="56"/>
    </row>
    <row r="1114" spans="3:3" x14ac:dyDescent="0.25">
      <c r="C1114" s="56"/>
    </row>
    <row r="1115" spans="3:3" x14ac:dyDescent="0.25">
      <c r="C1115" s="56"/>
    </row>
    <row r="1116" spans="3:3" x14ac:dyDescent="0.25">
      <c r="C1116" s="56"/>
    </row>
    <row r="1117" spans="3:3" x14ac:dyDescent="0.25">
      <c r="C1117" s="56"/>
    </row>
    <row r="1118" spans="3:3" x14ac:dyDescent="0.25">
      <c r="C1118" s="56"/>
    </row>
    <row r="1119" spans="3:3" x14ac:dyDescent="0.25">
      <c r="C1119" s="56"/>
    </row>
    <row r="1120" spans="3:3" x14ac:dyDescent="0.25">
      <c r="C1120" s="56"/>
    </row>
    <row r="1121" spans="3:3" x14ac:dyDescent="0.25">
      <c r="C1121" s="56"/>
    </row>
    <row r="1122" spans="3:3" x14ac:dyDescent="0.25">
      <c r="C1122" s="56"/>
    </row>
    <row r="1123" spans="3:3" x14ac:dyDescent="0.25">
      <c r="C1123" s="56"/>
    </row>
    <row r="1124" spans="3:3" x14ac:dyDescent="0.25">
      <c r="C1124" s="56"/>
    </row>
    <row r="1125" spans="3:3" x14ac:dyDescent="0.25">
      <c r="C1125" s="56"/>
    </row>
    <row r="1126" spans="3:3" x14ac:dyDescent="0.25">
      <c r="C1126" s="56"/>
    </row>
    <row r="1127" spans="3:3" x14ac:dyDescent="0.25">
      <c r="C1127" s="56"/>
    </row>
    <row r="1128" spans="3:3" x14ac:dyDescent="0.25">
      <c r="C1128" s="56"/>
    </row>
    <row r="1129" spans="3:3" x14ac:dyDescent="0.25">
      <c r="C1129" s="56"/>
    </row>
    <row r="1130" spans="3:3" x14ac:dyDescent="0.25">
      <c r="C1130" s="56"/>
    </row>
    <row r="1131" spans="3:3" x14ac:dyDescent="0.25">
      <c r="C1131" s="56"/>
    </row>
    <row r="1132" spans="3:3" x14ac:dyDescent="0.25">
      <c r="C1132" s="56"/>
    </row>
    <row r="1133" spans="3:3" x14ac:dyDescent="0.25">
      <c r="C1133" s="56"/>
    </row>
    <row r="1134" spans="3:3" x14ac:dyDescent="0.25">
      <c r="C1134" s="56"/>
    </row>
    <row r="1135" spans="3:3" x14ac:dyDescent="0.25">
      <c r="C1135" s="56"/>
    </row>
    <row r="1136" spans="3:3" x14ac:dyDescent="0.25">
      <c r="C1136" s="56"/>
    </row>
    <row r="1137" spans="3:3" x14ac:dyDescent="0.25">
      <c r="C1137" s="56"/>
    </row>
    <row r="1138" spans="3:3" x14ac:dyDescent="0.25">
      <c r="C1138" s="56"/>
    </row>
    <row r="1139" spans="3:3" x14ac:dyDescent="0.25">
      <c r="C1139" s="56"/>
    </row>
    <row r="1140" spans="3:3" x14ac:dyDescent="0.25">
      <c r="C1140" s="56"/>
    </row>
    <row r="1141" spans="3:3" x14ac:dyDescent="0.25">
      <c r="C1141" s="56"/>
    </row>
    <row r="1142" spans="3:3" x14ac:dyDescent="0.25">
      <c r="C1142" s="56"/>
    </row>
    <row r="1143" spans="3:3" x14ac:dyDescent="0.25">
      <c r="C1143" s="56"/>
    </row>
    <row r="1144" spans="3:3" x14ac:dyDescent="0.25">
      <c r="C1144" s="56"/>
    </row>
    <row r="1145" spans="3:3" x14ac:dyDescent="0.25">
      <c r="C1145" s="56"/>
    </row>
    <row r="1146" spans="3:3" x14ac:dyDescent="0.25">
      <c r="C1146" s="56"/>
    </row>
    <row r="1147" spans="3:3" x14ac:dyDescent="0.25">
      <c r="C1147" s="56"/>
    </row>
    <row r="1148" spans="3:3" x14ac:dyDescent="0.25">
      <c r="C1148" s="56"/>
    </row>
    <row r="1149" spans="3:3" x14ac:dyDescent="0.25">
      <c r="C1149" s="56"/>
    </row>
    <row r="1150" spans="3:3" x14ac:dyDescent="0.25">
      <c r="C1150" s="56"/>
    </row>
    <row r="1151" spans="3:3" x14ac:dyDescent="0.25">
      <c r="C1151" s="56"/>
    </row>
    <row r="1152" spans="3:3" x14ac:dyDescent="0.25">
      <c r="C1152" s="56"/>
    </row>
    <row r="1153" spans="3:3" x14ac:dyDescent="0.25">
      <c r="C1153" s="56"/>
    </row>
    <row r="1154" spans="3:3" x14ac:dyDescent="0.25">
      <c r="C1154" s="56"/>
    </row>
    <row r="1155" spans="3:3" x14ac:dyDescent="0.25">
      <c r="C1155" s="56"/>
    </row>
    <row r="1156" spans="3:3" x14ac:dyDescent="0.25">
      <c r="C1156" s="56"/>
    </row>
    <row r="1157" spans="3:3" x14ac:dyDescent="0.25">
      <c r="C1157" s="56"/>
    </row>
    <row r="1158" spans="3:3" x14ac:dyDescent="0.25">
      <c r="C1158" s="56"/>
    </row>
    <row r="1159" spans="3:3" x14ac:dyDescent="0.25">
      <c r="C1159" s="56"/>
    </row>
    <row r="1160" spans="3:3" x14ac:dyDescent="0.25">
      <c r="C1160" s="56"/>
    </row>
    <row r="1161" spans="3:3" x14ac:dyDescent="0.25">
      <c r="C1161" s="56"/>
    </row>
    <row r="1162" spans="3:3" x14ac:dyDescent="0.25">
      <c r="C1162" s="56"/>
    </row>
    <row r="1163" spans="3:3" x14ac:dyDescent="0.25">
      <c r="C1163" s="56"/>
    </row>
    <row r="1164" spans="3:3" x14ac:dyDescent="0.25">
      <c r="C1164" s="56"/>
    </row>
    <row r="1165" spans="3:3" x14ac:dyDescent="0.25">
      <c r="C1165" s="56"/>
    </row>
    <row r="1166" spans="3:3" x14ac:dyDescent="0.25">
      <c r="C1166" s="56"/>
    </row>
    <row r="1167" spans="3:3" x14ac:dyDescent="0.25">
      <c r="C1167" s="56"/>
    </row>
    <row r="1168" spans="3:3" x14ac:dyDescent="0.25">
      <c r="C1168" s="56"/>
    </row>
    <row r="1169" spans="3:3" x14ac:dyDescent="0.25">
      <c r="C1169" s="56"/>
    </row>
    <row r="1170" spans="3:3" x14ac:dyDescent="0.25">
      <c r="C1170" s="56"/>
    </row>
    <row r="1171" spans="3:3" x14ac:dyDescent="0.25">
      <c r="C1171" s="56"/>
    </row>
    <row r="1172" spans="3:3" x14ac:dyDescent="0.25">
      <c r="C1172" s="56"/>
    </row>
    <row r="1173" spans="3:3" x14ac:dyDescent="0.25">
      <c r="C1173" s="56"/>
    </row>
    <row r="1174" spans="3:3" x14ac:dyDescent="0.25">
      <c r="C1174" s="56"/>
    </row>
    <row r="1175" spans="3:3" x14ac:dyDescent="0.25">
      <c r="C1175" s="56"/>
    </row>
    <row r="1176" spans="3:3" x14ac:dyDescent="0.25">
      <c r="C1176" s="56"/>
    </row>
    <row r="1177" spans="3:3" x14ac:dyDescent="0.25">
      <c r="C1177" s="56"/>
    </row>
    <row r="1178" spans="3:3" x14ac:dyDescent="0.25">
      <c r="C1178" s="56"/>
    </row>
    <row r="1179" spans="3:3" x14ac:dyDescent="0.25">
      <c r="C1179" s="56"/>
    </row>
    <row r="1180" spans="3:3" x14ac:dyDescent="0.25">
      <c r="C1180" s="56"/>
    </row>
    <row r="1181" spans="3:3" x14ac:dyDescent="0.25">
      <c r="C1181" s="56"/>
    </row>
    <row r="1182" spans="3:3" x14ac:dyDescent="0.25">
      <c r="C1182" s="56"/>
    </row>
    <row r="1183" spans="3:3" x14ac:dyDescent="0.25">
      <c r="C1183" s="56"/>
    </row>
    <row r="1184" spans="3:3" x14ac:dyDescent="0.25">
      <c r="C1184" s="56"/>
    </row>
    <row r="1185" spans="3:3" x14ac:dyDescent="0.25">
      <c r="C1185" s="56"/>
    </row>
    <row r="1186" spans="3:3" x14ac:dyDescent="0.25">
      <c r="C1186" s="56"/>
    </row>
    <row r="1187" spans="3:3" x14ac:dyDescent="0.25">
      <c r="C1187" s="56"/>
    </row>
    <row r="1188" spans="3:3" x14ac:dyDescent="0.25">
      <c r="C1188" s="56"/>
    </row>
    <row r="1189" spans="3:3" x14ac:dyDescent="0.25">
      <c r="C1189" s="56"/>
    </row>
    <row r="1190" spans="3:3" x14ac:dyDescent="0.25">
      <c r="C1190" s="56"/>
    </row>
    <row r="1191" spans="3:3" x14ac:dyDescent="0.25">
      <c r="C1191" s="56"/>
    </row>
    <row r="1192" spans="3:3" x14ac:dyDescent="0.25">
      <c r="C1192" s="56"/>
    </row>
    <row r="1193" spans="3:3" x14ac:dyDescent="0.25">
      <c r="C1193" s="56"/>
    </row>
    <row r="1194" spans="3:3" x14ac:dyDescent="0.25">
      <c r="C1194" s="56"/>
    </row>
    <row r="1195" spans="3:3" x14ac:dyDescent="0.25">
      <c r="C1195" s="56"/>
    </row>
    <row r="1196" spans="3:3" x14ac:dyDescent="0.25">
      <c r="C1196" s="56"/>
    </row>
    <row r="1197" spans="3:3" x14ac:dyDescent="0.25">
      <c r="C1197" s="56"/>
    </row>
    <row r="1198" spans="3:3" x14ac:dyDescent="0.25">
      <c r="C1198" s="56"/>
    </row>
    <row r="1199" spans="3:3" x14ac:dyDescent="0.25">
      <c r="C1199" s="56"/>
    </row>
    <row r="1200" spans="3:3" x14ac:dyDescent="0.25">
      <c r="C1200" s="56"/>
    </row>
    <row r="1201" spans="3:3" x14ac:dyDescent="0.25">
      <c r="C1201" s="56"/>
    </row>
    <row r="1202" spans="3:3" x14ac:dyDescent="0.25">
      <c r="C1202" s="56"/>
    </row>
    <row r="1203" spans="3:3" x14ac:dyDescent="0.25">
      <c r="C1203" s="56"/>
    </row>
    <row r="1204" spans="3:3" x14ac:dyDescent="0.25">
      <c r="C1204" s="56"/>
    </row>
    <row r="1205" spans="3:3" x14ac:dyDescent="0.25">
      <c r="C1205" s="56"/>
    </row>
    <row r="1206" spans="3:3" x14ac:dyDescent="0.25">
      <c r="C1206" s="56"/>
    </row>
    <row r="1207" spans="3:3" x14ac:dyDescent="0.25">
      <c r="C1207" s="56"/>
    </row>
    <row r="1208" spans="3:3" x14ac:dyDescent="0.25">
      <c r="C1208" s="56"/>
    </row>
    <row r="1209" spans="3:3" x14ac:dyDescent="0.25">
      <c r="C1209" s="56"/>
    </row>
    <row r="1210" spans="3:3" x14ac:dyDescent="0.25">
      <c r="C1210" s="56"/>
    </row>
    <row r="1211" spans="3:3" x14ac:dyDescent="0.25">
      <c r="C1211" s="56"/>
    </row>
    <row r="1212" spans="3:3" x14ac:dyDescent="0.25">
      <c r="C1212" s="56"/>
    </row>
    <row r="1213" spans="3:3" x14ac:dyDescent="0.25">
      <c r="C1213" s="56"/>
    </row>
    <row r="1214" spans="3:3" x14ac:dyDescent="0.25">
      <c r="C1214" s="56"/>
    </row>
    <row r="1215" spans="3:3" x14ac:dyDescent="0.25">
      <c r="C1215" s="56"/>
    </row>
    <row r="1216" spans="3:3" x14ac:dyDescent="0.25">
      <c r="C1216" s="56"/>
    </row>
    <row r="1217" spans="3:3" x14ac:dyDescent="0.25">
      <c r="C1217" s="56"/>
    </row>
    <row r="1218" spans="3:3" x14ac:dyDescent="0.25">
      <c r="C1218" s="56"/>
    </row>
    <row r="1219" spans="3:3" x14ac:dyDescent="0.25">
      <c r="C1219" s="56"/>
    </row>
    <row r="1220" spans="3:3" x14ac:dyDescent="0.25">
      <c r="C1220" s="56"/>
    </row>
    <row r="1221" spans="3:3" x14ac:dyDescent="0.25">
      <c r="C1221" s="56"/>
    </row>
    <row r="1222" spans="3:3" x14ac:dyDescent="0.25">
      <c r="C1222" s="56"/>
    </row>
    <row r="1223" spans="3:3" x14ac:dyDescent="0.25">
      <c r="C1223" s="56"/>
    </row>
    <row r="1224" spans="3:3" x14ac:dyDescent="0.25">
      <c r="C1224" s="56"/>
    </row>
    <row r="1225" spans="3:3" x14ac:dyDescent="0.25">
      <c r="C1225" s="56"/>
    </row>
    <row r="1226" spans="3:3" x14ac:dyDescent="0.25">
      <c r="C1226" s="56"/>
    </row>
    <row r="1227" spans="3:3" x14ac:dyDescent="0.25">
      <c r="C1227" s="56"/>
    </row>
    <row r="1228" spans="3:3" x14ac:dyDescent="0.25">
      <c r="C1228" s="56"/>
    </row>
    <row r="1229" spans="3:3" x14ac:dyDescent="0.25">
      <c r="C1229" s="56"/>
    </row>
    <row r="1230" spans="3:3" x14ac:dyDescent="0.25">
      <c r="C1230" s="56"/>
    </row>
    <row r="1231" spans="3:3" x14ac:dyDescent="0.25">
      <c r="C1231" s="56"/>
    </row>
    <row r="1232" spans="3:3" x14ac:dyDescent="0.25">
      <c r="C1232" s="56"/>
    </row>
    <row r="1233" spans="3:3" x14ac:dyDescent="0.25">
      <c r="C1233" s="56"/>
    </row>
    <row r="1234" spans="3:3" x14ac:dyDescent="0.25">
      <c r="C1234" s="56"/>
    </row>
    <row r="1235" spans="3:3" x14ac:dyDescent="0.25">
      <c r="C1235" s="56"/>
    </row>
    <row r="1236" spans="3:3" x14ac:dyDescent="0.25">
      <c r="C1236" s="56"/>
    </row>
    <row r="1237" spans="3:3" x14ac:dyDescent="0.25">
      <c r="C1237" s="56"/>
    </row>
    <row r="1238" spans="3:3" x14ac:dyDescent="0.25">
      <c r="C1238" s="56"/>
    </row>
    <row r="1239" spans="3:3" x14ac:dyDescent="0.25">
      <c r="C1239" s="56"/>
    </row>
    <row r="1240" spans="3:3" x14ac:dyDescent="0.25">
      <c r="C1240" s="56"/>
    </row>
    <row r="1241" spans="3:3" x14ac:dyDescent="0.25">
      <c r="C1241" s="56"/>
    </row>
    <row r="1242" spans="3:3" x14ac:dyDescent="0.25">
      <c r="C1242" s="56"/>
    </row>
    <row r="1243" spans="3:3" x14ac:dyDescent="0.25">
      <c r="C1243" s="56"/>
    </row>
    <row r="1244" spans="3:3" x14ac:dyDescent="0.25">
      <c r="C1244" s="56"/>
    </row>
    <row r="1245" spans="3:3" x14ac:dyDescent="0.25">
      <c r="C1245" s="56"/>
    </row>
    <row r="1246" spans="3:3" x14ac:dyDescent="0.25">
      <c r="C1246" s="56"/>
    </row>
    <row r="1247" spans="3:3" x14ac:dyDescent="0.25">
      <c r="C1247" s="56"/>
    </row>
    <row r="1248" spans="3:3" x14ac:dyDescent="0.25">
      <c r="C1248" s="56"/>
    </row>
    <row r="1249" spans="3:3" x14ac:dyDescent="0.25">
      <c r="C1249" s="56"/>
    </row>
    <row r="1250" spans="3:3" x14ac:dyDescent="0.25">
      <c r="C1250" s="56"/>
    </row>
    <row r="1251" spans="3:3" x14ac:dyDescent="0.25">
      <c r="C1251" s="56"/>
    </row>
    <row r="1252" spans="3:3" x14ac:dyDescent="0.25">
      <c r="C1252" s="56"/>
    </row>
    <row r="1253" spans="3:3" x14ac:dyDescent="0.25">
      <c r="C1253" s="56"/>
    </row>
    <row r="1254" spans="3:3" x14ac:dyDescent="0.25">
      <c r="C1254" s="56"/>
    </row>
  </sheetData>
  <mergeCells count="13">
    <mergeCell ref="C59:D59"/>
    <mergeCell ref="C53:D53"/>
    <mergeCell ref="C54:D54"/>
    <mergeCell ref="C55:D55"/>
    <mergeCell ref="C56:D56"/>
    <mergeCell ref="C57:D57"/>
    <mergeCell ref="C58:D58"/>
    <mergeCell ref="C47:D47"/>
    <mergeCell ref="C48:D48"/>
    <mergeCell ref="C49:D49"/>
    <mergeCell ref="C50:D50"/>
    <mergeCell ref="C51:D51"/>
    <mergeCell ref="C52:D52"/>
  </mergeCells>
  <pageMargins left="0.7" right="0.7" top="0.78740157499999996" bottom="0.78740157499999996" header="0.3" footer="0.3"/>
  <pageSetup paperSize="9" orientation="portrait" r:id="rId1"/>
  <headerFooter>
    <oddFooter>&amp;CSYS6000V4 MQTT Interface 1.0: Standard 
SAP Nr.: 10000105088, V1.8, &amp;D&amp;R&amp;P</oddFooter>
  </headerFooter>
  <rowBreaks count="28" manualBreakCount="28">
    <brk id="44" max="16383" man="1"/>
    <brk id="67" max="16383" man="1"/>
    <brk id="85" max="16383" man="1"/>
    <brk id="187" max="16383" man="1"/>
    <brk id="205" max="16383" man="1"/>
    <brk id="217" max="16383" man="1"/>
    <brk id="230" max="16383" man="1"/>
    <brk id="252" max="16383" man="1"/>
    <brk id="273" max="16383" man="1"/>
    <brk id="308" max="16383" man="1"/>
    <brk id="331" max="16383" man="1"/>
    <brk id="340" max="16383" man="1"/>
    <brk id="362" max="6" man="1"/>
    <brk id="410" max="6" man="1"/>
    <brk id="449" max="16383" man="1"/>
    <brk id="490" max="16383" man="1"/>
    <brk id="509" max="16383" man="1"/>
    <brk id="550" max="16383" man="1"/>
    <brk id="587" max="16383" man="1"/>
    <brk id="633" max="16383" man="1"/>
    <brk id="683" max="6" man="1"/>
    <brk id="701" max="16383" man="1"/>
    <brk id="751" max="16383" man="1"/>
    <brk id="767" max="16383" man="1"/>
    <brk id="805" max="16383" man="1"/>
    <brk id="832" max="16383" man="1"/>
    <brk id="866" max="16383" man="1"/>
    <brk id="91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SYS MQTT Standard Pdf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Lamas Camacho</dc:creator>
  <cp:lastModifiedBy>Carlos Lamas Camacho</cp:lastModifiedBy>
  <dcterms:created xsi:type="dcterms:W3CDTF">2025-05-05T08:55:14Z</dcterms:created>
  <dcterms:modified xsi:type="dcterms:W3CDTF">2025-05-05T08:56:42Z</dcterms:modified>
</cp:coreProperties>
</file>