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omments1.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customProperty4.bin" ContentType="application/vnd.openxmlformats-officedocument.spreadsheetml.customProperty"/>
  <Override PartName="/xl/drawings/drawing3.xml" ContentType="application/vnd.openxmlformats-officedocument.drawing+xml"/>
  <Override PartName="/xl/customProperty5.bin" ContentType="application/vnd.openxmlformats-officedocument.spreadsheetml.customProperty"/>
  <Override PartName="/xl/drawings/drawing4.xml" ContentType="application/vnd.openxmlformats-officedocument.drawing+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drawings/drawing5.xml" ContentType="application/vnd.openxmlformats-officedocument.drawing+xml"/>
  <Override PartName="/xl/activeX/activeX5.xml" ContentType="application/vnd.ms-office.activeX+xml"/>
  <Override PartName="/xl/activeX/activeX5.bin" ContentType="application/vnd.ms-office.activeX"/>
  <Override PartName="/xl/customProperty9.bin" ContentType="application/vnd.openxmlformats-officedocument.spreadsheetml.customProperty"/>
  <Override PartName="/xl/drawings/drawing6.xml" ContentType="application/vnd.openxmlformats-officedocument.drawing+xml"/>
  <Override PartName="/xl/customProperty10.bin" ContentType="application/vnd.openxmlformats-officedocument.spreadsheetml.customProperty"/>
  <Override PartName="/xl/drawings/drawing7.xml" ContentType="application/vnd.openxmlformats-officedocument.drawing+xml"/>
  <Override PartName="/xl/customProperty11.bin" ContentType="application/vnd.openxmlformats-officedocument.spreadsheetml.customProperty"/>
  <Override PartName="/xl/drawings/drawing8.xml" ContentType="application/vnd.openxmlformats-officedocument.drawing+xml"/>
  <Override PartName="/xl/customProperty12.bin" ContentType="application/vnd.openxmlformats-officedocument.spreadsheetml.customProperty"/>
  <Override PartName="/xl/customProperty1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MX03917219\Documents\TipoCambio\data\"/>
    </mc:Choice>
  </mc:AlternateContent>
  <xr:revisionPtr revIDLastSave="0" documentId="8_{3E39D16D-1505-41F7-91A2-03FDBD343086}" xr6:coauthVersionLast="47" xr6:coauthVersionMax="47" xr10:uidLastSave="{00000000-0000-0000-0000-000000000000}"/>
  <bookViews>
    <workbookView xWindow="-120" yWindow="-120" windowWidth="29040" windowHeight="15840" firstSheet="7" activeTab="7" xr2:uid="{00000000-000D-0000-FFFF-FFFF00000000}"/>
  </bookViews>
  <sheets>
    <sheet name="EPMFormattingSheet" sheetId="4" state="hidden" r:id="rId1"/>
    <sheet name="Análisis" sheetId="9" r:id="rId2"/>
    <sheet name="Resumen " sheetId="10" r:id="rId3"/>
    <sheet name="Inflación" sheetId="11" r:id="rId4"/>
    <sheet name="Indices | Interno" sheetId="12" r:id="rId5"/>
    <sheet name="Indices | Externo" sheetId="13" r:id="rId6"/>
    <sheet name="TC | Cierre" sheetId="14" r:id="rId7"/>
    <sheet name="TC | Promedio" sheetId="15" r:id="rId8"/>
    <sheet name="Hoja2" sheetId="2" state="hidden" r:id="rId9"/>
    <sheet name="Hoja3" sheetId="3" state="hidden" r:id="rId10"/>
  </sheets>
  <externalReferences>
    <externalReference r:id="rId11"/>
  </externalReferences>
  <definedNames>
    <definedName name="___________ABR1">#REF!</definedName>
    <definedName name="___________ABR2">#REF!</definedName>
    <definedName name="___________AGO1">#REF!</definedName>
    <definedName name="___________AGO2">#REF!</definedName>
    <definedName name="___________DIC2">#REF!</definedName>
    <definedName name="___________JUN1">#REF!</definedName>
    <definedName name="___________JUN2">#REF!</definedName>
    <definedName name="___________OCT1">#REF!</definedName>
    <definedName name="___________OCT2">#REF!</definedName>
    <definedName name="__________ABR1">#REF!</definedName>
    <definedName name="__________ABR2">#REF!</definedName>
    <definedName name="__________AGO1">#REF!</definedName>
    <definedName name="__________AGO2">#REF!</definedName>
    <definedName name="__________CRM1">#REF!</definedName>
    <definedName name="__________CRM2">#REF!</definedName>
    <definedName name="__________DIC2">#REF!</definedName>
    <definedName name="__________ENE1">#REF!</definedName>
    <definedName name="__________ENE2">#REF!</definedName>
    <definedName name="__________FEB1">#REF!</definedName>
    <definedName name="__________FEB2">#REF!</definedName>
    <definedName name="__________JUL1">#REF!</definedName>
    <definedName name="__________JUL2">#REF!</definedName>
    <definedName name="__________JUN1">#REF!</definedName>
    <definedName name="__________JUN2">#REF!</definedName>
    <definedName name="__________MAR1">#REF!</definedName>
    <definedName name="__________MAR2">#REF!</definedName>
    <definedName name="__________MAY1">#REF!</definedName>
    <definedName name="__________MAY2">#REF!</definedName>
    <definedName name="__________NOV1">#REF!</definedName>
    <definedName name="__________NOV2">#REF!</definedName>
    <definedName name="__________OCT1">#REF!</definedName>
    <definedName name="__________OCT2">#REF!</definedName>
    <definedName name="__________PRO1">#REF!</definedName>
    <definedName name="__________PRO2">#REF!</definedName>
    <definedName name="__________SEP1">#REF!</definedName>
    <definedName name="__________SEP2">#REF!</definedName>
    <definedName name="_________ABR1">#REF!</definedName>
    <definedName name="_________ABR2">#REF!</definedName>
    <definedName name="_________AGO1">#REF!</definedName>
    <definedName name="_________AGO2">#REF!</definedName>
    <definedName name="_________CRM1">#REF!</definedName>
    <definedName name="_________CRM2">#REF!</definedName>
    <definedName name="_________DIC2">#REF!</definedName>
    <definedName name="_________ENE1">#REF!</definedName>
    <definedName name="_________ENE2">#REF!</definedName>
    <definedName name="_________FEB1">#REF!</definedName>
    <definedName name="_________FEB2">#REF!</definedName>
    <definedName name="_________JUL1">#REF!</definedName>
    <definedName name="_________JUL2">#REF!</definedName>
    <definedName name="_________JUN1">#REF!</definedName>
    <definedName name="_________JUN2">#REF!</definedName>
    <definedName name="_________MAR1">#REF!</definedName>
    <definedName name="_________MAR2">#REF!</definedName>
    <definedName name="_________MAY1">#REF!</definedName>
    <definedName name="_________MAY2">#REF!</definedName>
    <definedName name="_________NOV1">#REF!</definedName>
    <definedName name="_________NOV2">#REF!</definedName>
    <definedName name="_________OCT1">#REF!</definedName>
    <definedName name="_________OCT2">#REF!</definedName>
    <definedName name="_________PRO1">#REF!</definedName>
    <definedName name="_________PRO2">#REF!</definedName>
    <definedName name="_________SEP1">#REF!</definedName>
    <definedName name="_________SEP2">#REF!</definedName>
    <definedName name="________ABR1">#REF!</definedName>
    <definedName name="________ABR2">#REF!</definedName>
    <definedName name="________AGO1">#REF!</definedName>
    <definedName name="________AGO2">#REF!</definedName>
    <definedName name="________CRM1">#REF!</definedName>
    <definedName name="________CRM2">#REF!</definedName>
    <definedName name="________DIC2">#REF!</definedName>
    <definedName name="________ENE1">#REF!</definedName>
    <definedName name="________ENE2">#REF!</definedName>
    <definedName name="________FEB1">#REF!</definedName>
    <definedName name="________FEB2">#REF!</definedName>
    <definedName name="________JUL1">#REF!</definedName>
    <definedName name="________JUL2">#REF!</definedName>
    <definedName name="________JUN1">#REF!</definedName>
    <definedName name="________JUN2">#REF!</definedName>
    <definedName name="________MAR1">#REF!</definedName>
    <definedName name="________MAR2">#REF!</definedName>
    <definedName name="________MAY1">#REF!</definedName>
    <definedName name="________MAY2">#REF!</definedName>
    <definedName name="________NOV1">#REF!</definedName>
    <definedName name="________NOV2">#REF!</definedName>
    <definedName name="________OCT1">#REF!</definedName>
    <definedName name="________OCT2">#REF!</definedName>
    <definedName name="________PRO1">#REF!</definedName>
    <definedName name="________PRO2">#REF!</definedName>
    <definedName name="________SEP1">#REF!</definedName>
    <definedName name="________SEP2">#REF!</definedName>
    <definedName name="_______ABR1">#REF!</definedName>
    <definedName name="_______ABR2">#REF!</definedName>
    <definedName name="_______AGO1">#REF!</definedName>
    <definedName name="_______AGO2">#REF!</definedName>
    <definedName name="_______CRM1">#REF!</definedName>
    <definedName name="_______CRM2">#REF!</definedName>
    <definedName name="_______DIC2">#REF!</definedName>
    <definedName name="_______ENE1">#REF!</definedName>
    <definedName name="_______ENE2">#REF!</definedName>
    <definedName name="_______FEB1">#REF!</definedName>
    <definedName name="_______FEB2">#REF!</definedName>
    <definedName name="_______JUL1">#REF!</definedName>
    <definedName name="_______JUL2">#REF!</definedName>
    <definedName name="_______JUN1">#REF!</definedName>
    <definedName name="_______JUN2">#REF!</definedName>
    <definedName name="_______MAR1">#REF!</definedName>
    <definedName name="_______MAR2">#REF!</definedName>
    <definedName name="_______MAY1">#REF!</definedName>
    <definedName name="_______MAY2">#REF!</definedName>
    <definedName name="_______NOV1">#REF!</definedName>
    <definedName name="_______NOV2">#REF!</definedName>
    <definedName name="_______OCT1">#REF!</definedName>
    <definedName name="_______OCT2">#REF!</definedName>
    <definedName name="_______PRO1">#REF!</definedName>
    <definedName name="_______PRO2">#REF!</definedName>
    <definedName name="_______SEP1">#REF!</definedName>
    <definedName name="_______SEP2">#REF!</definedName>
    <definedName name="______ABR1">#REF!</definedName>
    <definedName name="______ABR2">#REF!</definedName>
    <definedName name="______AGO1">#REF!</definedName>
    <definedName name="______AGO2">#REF!</definedName>
    <definedName name="______CRM1">#REF!</definedName>
    <definedName name="______CRM2">#REF!</definedName>
    <definedName name="______DIC2">#REF!</definedName>
    <definedName name="______ENE1">#REF!</definedName>
    <definedName name="______ENE2">#REF!</definedName>
    <definedName name="______FEB1">#REF!</definedName>
    <definedName name="______FEB2">#REF!</definedName>
    <definedName name="______JUL1">#REF!</definedName>
    <definedName name="______JUL2">#REF!</definedName>
    <definedName name="______JUN1">#REF!</definedName>
    <definedName name="______JUN2">#REF!</definedName>
    <definedName name="______MAR1">#REF!</definedName>
    <definedName name="______MAR2">#REF!</definedName>
    <definedName name="______MAY1">#REF!</definedName>
    <definedName name="______MAY2">#REF!</definedName>
    <definedName name="______NOV1">#REF!</definedName>
    <definedName name="______NOV2">#REF!</definedName>
    <definedName name="______OCT1">#REF!</definedName>
    <definedName name="______OCT2">#REF!</definedName>
    <definedName name="______PRO1">#REF!</definedName>
    <definedName name="______PRO2">#REF!</definedName>
    <definedName name="______SEP1">#REF!</definedName>
    <definedName name="______SEP2">#REF!</definedName>
    <definedName name="_____ABR1">#REF!</definedName>
    <definedName name="_____ABR2">#REF!</definedName>
    <definedName name="_____AGO1">#REF!</definedName>
    <definedName name="_____AGO2">#REF!</definedName>
    <definedName name="_____CRM1">#REF!</definedName>
    <definedName name="_____CRM2">#REF!</definedName>
    <definedName name="_____DIC2">#REF!</definedName>
    <definedName name="_____ENE1">#REF!</definedName>
    <definedName name="_____ENE2">#REF!</definedName>
    <definedName name="_____FEB1">#REF!</definedName>
    <definedName name="_____FEB2">#REF!</definedName>
    <definedName name="_____JUL1">#REF!</definedName>
    <definedName name="_____JUL2">#REF!</definedName>
    <definedName name="_____JUN1">#REF!</definedName>
    <definedName name="_____JUN2">#REF!</definedName>
    <definedName name="_____MAR1">#REF!</definedName>
    <definedName name="_____MAR2">#REF!</definedName>
    <definedName name="_____MAY1">#REF!</definedName>
    <definedName name="_____MAY2">#REF!</definedName>
    <definedName name="_____NOV1">#REF!</definedName>
    <definedName name="_____NOV2">#REF!</definedName>
    <definedName name="_____OCT1">#REF!</definedName>
    <definedName name="_____OCT2">#REF!</definedName>
    <definedName name="_____PRO1">#REF!</definedName>
    <definedName name="_____PRO2">#REF!</definedName>
    <definedName name="_____SEP1">#REF!</definedName>
    <definedName name="_____SEP2">#REF!</definedName>
    <definedName name="____ABR1">#REF!</definedName>
    <definedName name="____ABR2">#REF!</definedName>
    <definedName name="____AGO1">#REF!</definedName>
    <definedName name="____AGO2">#REF!</definedName>
    <definedName name="____CRM1">#REF!</definedName>
    <definedName name="____CRM2">#REF!</definedName>
    <definedName name="____DIC2">#REF!</definedName>
    <definedName name="____ENE1">#REF!</definedName>
    <definedName name="____ENE2">#REF!</definedName>
    <definedName name="____FEB1">#REF!</definedName>
    <definedName name="____FEB2">#REF!</definedName>
    <definedName name="____JUL1">#REF!</definedName>
    <definedName name="____JUL2">#REF!</definedName>
    <definedName name="____JUN1">#REF!</definedName>
    <definedName name="____JUN2">#REF!</definedName>
    <definedName name="____MAR1">#REF!</definedName>
    <definedName name="____MAR2">#REF!</definedName>
    <definedName name="____MAY1">#REF!</definedName>
    <definedName name="____MAY2">#REF!</definedName>
    <definedName name="____NOV1">#REF!</definedName>
    <definedName name="____NOV2">#REF!</definedName>
    <definedName name="____OCT1">#REF!</definedName>
    <definedName name="____OCT2">#REF!</definedName>
    <definedName name="____PRO1">#REF!</definedName>
    <definedName name="____PRO2">#REF!</definedName>
    <definedName name="____SEP1">#REF!</definedName>
    <definedName name="____SEP2">#REF!</definedName>
    <definedName name="___ABR1">#REF!</definedName>
    <definedName name="___ABR2">#REF!</definedName>
    <definedName name="___AGO1">#REF!</definedName>
    <definedName name="___AGO2">#REF!</definedName>
    <definedName name="___CRM1">#REF!</definedName>
    <definedName name="___CRM2">#REF!</definedName>
    <definedName name="___DIC2">#REF!</definedName>
    <definedName name="___ENE1">#REF!</definedName>
    <definedName name="___ENE2">#REF!</definedName>
    <definedName name="___FEB1">#REF!</definedName>
    <definedName name="___FEB2">#REF!</definedName>
    <definedName name="___JUL1">#REF!</definedName>
    <definedName name="___JUL2">#REF!</definedName>
    <definedName name="___JUN1">#REF!</definedName>
    <definedName name="___JUN2">#REF!</definedName>
    <definedName name="___MAR1">#REF!</definedName>
    <definedName name="___MAR2">#REF!</definedName>
    <definedName name="___MAY1">#REF!</definedName>
    <definedName name="___MAY2">#REF!</definedName>
    <definedName name="___NOV1">#REF!</definedName>
    <definedName name="___NOV2">#REF!</definedName>
    <definedName name="___OCT1">#REF!</definedName>
    <definedName name="___OCT2">#REF!</definedName>
    <definedName name="___PRO1">#REF!</definedName>
    <definedName name="___PRO2">#REF!</definedName>
    <definedName name="___SEP1">#REF!</definedName>
    <definedName name="___SEP2">#REF!</definedName>
    <definedName name="__ABR1">#REF!</definedName>
    <definedName name="__ABR2">#REF!</definedName>
    <definedName name="__AGO1">#REF!</definedName>
    <definedName name="__AGO2">#REF!</definedName>
    <definedName name="__CRM1">#REF!</definedName>
    <definedName name="__CRM2">#REF!</definedName>
    <definedName name="__DIC2">#REF!</definedName>
    <definedName name="__ENE1">#REF!</definedName>
    <definedName name="__ENE2">#REF!</definedName>
    <definedName name="__FEB1">#REF!</definedName>
    <definedName name="__FEB2">#REF!</definedName>
    <definedName name="__FPMExcelClient_CellBasedFunctionStatus" localSheetId="0" hidden="1">"2_2_2_2_2"</definedName>
    <definedName name="__JUL1">#REF!</definedName>
    <definedName name="__JUL2">#REF!</definedName>
    <definedName name="__JUN1">#REF!</definedName>
    <definedName name="__JUN2">#REF!</definedName>
    <definedName name="__MAR1">#REF!</definedName>
    <definedName name="__MAR2">#REF!</definedName>
    <definedName name="__MAY1">#REF!</definedName>
    <definedName name="__MAY2">#REF!</definedName>
    <definedName name="__NOV1">#REF!</definedName>
    <definedName name="__NOV2">#REF!</definedName>
    <definedName name="__OCT1">#REF!</definedName>
    <definedName name="__OCT2">#REF!</definedName>
    <definedName name="__PRO1">#REF!</definedName>
    <definedName name="__PRO2">#REF!</definedName>
    <definedName name="__SEP1">#REF!</definedName>
    <definedName name="__SEP2">#REF!</definedName>
    <definedName name="_ABR1">#REF!</definedName>
    <definedName name="_ABR2">#REF!</definedName>
    <definedName name="_AGO1">#REF!</definedName>
    <definedName name="_AGO2">#REF!</definedName>
    <definedName name="_CRM1">#REF!</definedName>
    <definedName name="_CRM2">#REF!</definedName>
    <definedName name="_DIC2">#REF!</definedName>
    <definedName name="_ENE1">#REF!</definedName>
    <definedName name="_ENE2">#REF!</definedName>
    <definedName name="_FEB1">#REF!</definedName>
    <definedName name="_FEB2">#REF!</definedName>
    <definedName name="_JUL1">#REF!</definedName>
    <definedName name="_JUL2">#REF!</definedName>
    <definedName name="_JUN1">#REF!</definedName>
    <definedName name="_JUN2">#REF!</definedName>
    <definedName name="_MAR1">#REF!</definedName>
    <definedName name="_MAR2">#REF!</definedName>
    <definedName name="_MAY1">#REF!</definedName>
    <definedName name="_MAY2">#REF!</definedName>
    <definedName name="_NOV1">#REF!</definedName>
    <definedName name="_NOV2">#REF!</definedName>
    <definedName name="_OCT1">#REF!</definedName>
    <definedName name="_OCT2">#REF!</definedName>
    <definedName name="_PRO1">#REF!</definedName>
    <definedName name="_PRO2">#REF!</definedName>
    <definedName name="_SEP1">#REF!</definedName>
    <definedName name="_SEP2">#REF!</definedName>
    <definedName name="abdiel">#REF!</definedName>
    <definedName name="AddDimension" localSheetId="0" hidden="1">EPMFormattingSheet!$D$129</definedName>
    <definedName name="AddLevelFirst" localSheetId="0" hidden="1">EPMFormattingSheet!$D$26</definedName>
    <definedName name="AddLevelSecond" localSheetId="0" hidden="1">EPMFormattingSheet!$D$47</definedName>
    <definedName name="AddMemberFirst" localSheetId="0" hidden="1">EPMFormattingSheet!$D$73</definedName>
    <definedName name="AddMemberSecond" localSheetId="0" hidden="1">EPMFormattingSheet!$D$97</definedName>
    <definedName name="AddMemberSecond_1" localSheetId="0" hidden="1">EPMFormattingSheet!$D$95</definedName>
    <definedName name="Año">[1]Resumen!$O$6:$O$32</definedName>
    <definedName name="Argentina">'[1]Indices | Externo'!$B$519:$F$741</definedName>
    <definedName name="ArgentinaFIEL">'[1]Indices | Interno'!$O$20:$S$166</definedName>
    <definedName name="ASD">#REF!</definedName>
    <definedName name="asdas">#REF!</definedName>
    <definedName name="Brasil">'[1]Indices | Externo'!$N$293:$R$502</definedName>
    <definedName name="Colombia">'[1]Indices | Externo'!$H$293:$L$502</definedName>
    <definedName name="CRica">'[1]Indices | Externo'!$N$68:$R$279</definedName>
    <definedName name="D">#REF!</definedName>
    <definedName name="D1_">#REF!</definedName>
    <definedName name="D2_">#REF!</definedName>
    <definedName name="D3_">#REF!</definedName>
    <definedName name="D4_">#REF!</definedName>
    <definedName name="D5_">#N/A</definedName>
    <definedName name="D6_">#N/A</definedName>
    <definedName name="D7_">#REF!</definedName>
    <definedName name="D8_">#REF!</definedName>
    <definedName name="DataFirst" localSheetId="0" hidden="1">EPMFormattingSheet!$E$55:$G$55</definedName>
    <definedName name="DataSecond" localSheetId="0" hidden="1">EPMFormattingSheet!$E$112:$G$112</definedName>
    <definedName name="DataUseFirst" localSheetId="0" hidden="1">EPMFormattingSheet!$H$55</definedName>
    <definedName name="DataUseSecond" localSheetId="0" hidden="1">EPMFormattingSheet!$H$112</definedName>
    <definedName name="dqdeqdqed">#REF!</definedName>
    <definedName name="EPMClientFormattingSheet" localSheetId="0" hidden="1">"2_0"</definedName>
    <definedName name="EPMWorkbookOptions_1" hidden="1">"8R0AAB+LCAAAAAAABADtWW1vokAQ/n5J/4Phu7AIWmvQxlKt5lQIYnuXpjGrjLopArdgbf/9rSgqiq19uUu1TXzLzjNvz86MrqucP47t1ANQn7hOkRN5xKXA6bsWcYZFbhIM0mKOOy+d/FBuXHrfc917zQsY1E8xPccvPPqkyI2CwCsIwnQ65acS79KhkEFIFH41G+3+CMY4TRw/wE4fuKWW9bIWx7ymUorqOg70Zz5NV51QCk5wTWAaCmPi"</definedName>
    <definedName name="EPMWorkbookOptions_2" hidden="1">"SxzgxSpbb+ExzL0tPQUw9iaUhK46PlCdwgCYvT7wLCCu1K3qze6FrrZuRNS9XSiJiBelPC/xGREV8gghwcee0PP6wl339qdWZa8GDsBn7wNs+3CnCDPXq0DKnmeTPl4jbe+AIhtxK2vLizxLYQQbjufsrAhLCTtFNWJZ4FySMTh+GOZu6CpEP4ZhqPbInS5tqK7t0lJAJ6AICYLnVMMsEjS3slsosgoI4DGo4geXEsZDKdyHufKWbEO/RoYj"</definedName>
    <definedName name="EPMWorkbookOptions_3" hidden="1">"mz2DNtisisCqEaCY9kdkZedZzB7xVAn1g7WEkuUbhpZZ7yZ8X9Q6ruOQPxMImVTLZuVKM34rQpL0OSPzLWSDIYtYa4hrBpI2N9TVqAW0hBRh/iHRuu/Z+Emnrgc0eCqJ2Vx2AL1BOpuz5LScGZyl81mANMKQka3eqXzak2ae41oJhhvYX+5cE8Y9NuoSYPEqTwQwyFx/jabbiMU7/lYvG5WWWRPZx7JqdsoNNgq2FHYYjkrqaQVNsdFacIhd"</definedName>
    <definedName name="EPMWorkbookOptions_4" hidden="1">"5Galw2305PObu5+uIryU8kdyYmpmdyY5dFYUYZ+KWmuKf9bB9ZbeMdWOwShW39HGCMnse23/LhaPr4tjTLJaZY+GeuiF+oFklI32obPxedrW6JZVVeu0zDe3rCRls7Is79+ymeNr2SWL8W8ZVWsdfKl+MCX1VrXbrLS+WYmzoh/8gP9MI43RWjff/iMkdyqifP50/4kmHeNEm5O4cZQwDr1MP5aPq4Z28XWPVrtqpN7UD52SzzPNzHqz8p7j"</definedName>
    <definedName name="EPMWorkbookOptions_5" hidden="1">"VC4nSa84T8nHN8pmDMZLNIPEM97UzK/buomc5L852eQE5Y6Dk88zz5qVcrtjVNr/8Z/e7PHNtIjF+T8iesWoa5f17zPEq0CxaHaCYhh37LHAdtxNKULSvVhsNbLNXG/fFK4vbt8uKgYMKPgjzdE8cKLroPhiiFNtwHRmVHPa+AEi5OZyiI2uUVlmQch5hN4WxPFTa5G6UvevMSW4Z0MT6HBlYWv95MfK7OLatvQXxUoQwPEdAAA="</definedName>
    <definedName name="EPMWorkbookOptions_6">"Ba6POpDsWDpeGIxZjhcFbTKcqFe0eY382bwoy7j1K+zO5itYNKGwW1avkYEzBIwmGc12NjmU2R7yupMlUwDno5x4RRvQzKMN8CHGFFYr9LHlFCYKL7AKPxRY5Of82enDE43lOHEqXHMm18pfLz5gjPkcVVEq7go1Bcruoxbs7xR3lEvBw4lDdoA9kMnNfMcIBzsgL/ZEqG6DK45x7fyNcSGQcctcI2tktbgHDF8lg/yRuj9ChmKqZBOTSSLT"</definedName>
    <definedName name="EPMWorkbookOptions_7" hidden="1">"qFKF9We/QCbIysEGUHbMoyyp3FSGjLkPnNJ5s3mk3vIasg7as3abaVcWsxldYepUqzJbNvWK3ljQszZdr9WWiwzYxxBJqKzw3+SbgLqeXozFmMModiimSg/DCMHALI7jBfKKkR3DpnCi1L+mScvhe/g+w+gkTNEEUUDen35RIAU+i5vIQ6aYwi54kxWkhvzR0+yM6yo/ueqw/paXyRFZqWwRRnW04NtUaUAKu6OZAuSfwr4vnQSEahd4ly6t"</definedName>
    <definedName name="EPMWorkbookOptions_8" hidden="1">"yyAPJDuWbtJnlancV65p7XL48vgeY7DIDraQeeQX2peh8V1Ffvvlgv31DKFIa1KFIjLWxoYNO9Qcje3aIZJCzEZS93XDSyeF471SkF6qFg7SyzB0QpBeWfeAm4nIvH5LcDheHI73mnHKcDBeHKjsDUxUUdUgF9ShZGe+zAvS9ALObBx/9z5CsugO3AQYBfbsJ9BgZQV1GtkZxOQPH8jH4VK793La2WoBeVW9MBJeQn5gz1Ln/WC8Kxzscauo"</definedName>
    <definedName name="EPMWorkbookOptions_9" hidden="1">"SfFqhmPxrrgriGQmrMxPJIwkigR1HtkZzT7maceR+1KcZFS10C/3pjgOMZO4d7mFmSR43DGT075DIX8sIztG739wuucwml8+fe7FdjWHE0+/LbYjg6UD3JVoijYw967CaKIvx62B7mwrFU1F/wX2kvFkX3b/tbjwzjyf+V76NMOX590vumPoszWYAOfhKH6S/umvYx2779zt/gdl7fIirncAAA=="</definedName>
    <definedName name="EvenDataFirst" localSheetId="0" hidden="1">EPMFormattingSheet!$F$109</definedName>
    <definedName name="EvenDataSecond" localSheetId="0" hidden="1">EPMFormattingSheet!$F$117</definedName>
    <definedName name="EvenDataUseFirst" localSheetId="0" hidden="1">EPMFormattingSheet!$H$109</definedName>
    <definedName name="EvenDataUseSecond" localSheetId="0" hidden="1">EPMFormattingSheet!$H$117</definedName>
    <definedName name="EvenHeaderFirst" localSheetId="0" hidden="1">EPMFormattingSheet!$J$109</definedName>
    <definedName name="EvenHeaderSecond" localSheetId="0" hidden="1">EPMFormattingSheet!$J$117</definedName>
    <definedName name="EvenHeaderUseFirst" localSheetId="0" hidden="1">EPMFormattingSheet!$L$109</definedName>
    <definedName name="EvenHeaderUseSecond" localSheetId="0" hidden="1">EPMFormattingSheet!$L$117</definedName>
    <definedName name="Filipinas">'[1]Indices | Externo'!$B$756:$F$834</definedName>
    <definedName name="Guatemala">'[1]Indices | Externo'!$B$68:$F$279</definedName>
    <definedName name="HeaderFirst" localSheetId="0" hidden="1">EPMFormattingSheet!$I$55:$K$55</definedName>
    <definedName name="HeaderSecond" localSheetId="0" hidden="1">EPMFormattingSheet!$I$112:$K$112</definedName>
    <definedName name="HeaderSmallGrid" localSheetId="0" hidden="1">EPMFormattingSheet!$E$123:$G$123</definedName>
    <definedName name="HeaderUseFirst" localSheetId="0" hidden="1">EPMFormattingSheet!$L$55</definedName>
    <definedName name="HeaderUseSecond" localSheetId="0" hidden="1">EPMFormattingSheet!$L$112</definedName>
    <definedName name="HeaderUseSmallGrid" localSheetId="0" hidden="1">EPMFormattingSheet!$H$123:$L$123</definedName>
    <definedName name="HIP">#REF!</definedName>
    <definedName name="J1_">#REF!</definedName>
    <definedName name="J2_">#REF!</definedName>
    <definedName name="J3_">#REF!</definedName>
    <definedName name="J4_">#REF!</definedName>
    <definedName name="J5_">#N/A</definedName>
    <definedName name="J6_">#N/A</definedName>
    <definedName name="J7_">#REF!</definedName>
    <definedName name="J8_">#REF!</definedName>
    <definedName name="JI">#REF!</definedName>
    <definedName name="LevelEndBlock" localSheetId="0" hidden="1">EPMFormattingSheet!$B$49</definedName>
    <definedName name="LevelFirstBlock" localSheetId="0" hidden="1">EPMFormattingSheet!$B$7:$B$27</definedName>
    <definedName name="LevelFirstDataDefault" localSheetId="0" hidden="1">EPMFormattingSheet!$F$11</definedName>
    <definedName name="LevelFirstDataLeaf" localSheetId="0" hidden="1">EPMFormattingSheet!$F$14</definedName>
    <definedName name="LevelFirstDataLevel_1" localSheetId="0" hidden="1">EPMFormattingSheet!$F$18</definedName>
    <definedName name="LevelFirstDataLevel_2" localSheetId="0" hidden="1">EPMFormattingSheet!$F$21</definedName>
    <definedName name="LevelFirstDataLevel_3" localSheetId="0" hidden="1">EPMFormattingSheet!$F$24</definedName>
    <definedName name="LevelFirstDataUseDefault" localSheetId="0" hidden="1">EPMFormattingSheet!$H$11</definedName>
    <definedName name="LevelFirstDataUseLeaf" localSheetId="0" hidden="1">EPMFormattingSheet!$H$14</definedName>
    <definedName name="LevelFirstDataUseLevel_1" localSheetId="0" hidden="1">EPMFormattingSheet!$H$18</definedName>
    <definedName name="LevelFirstDataUseLevel_2" localSheetId="0" hidden="1">EPMFormattingSheet!$H$21</definedName>
    <definedName name="LevelFirstDataUseLevel_3" localSheetId="0" hidden="1">EPMFormattingSheet!$H$24</definedName>
    <definedName name="LevelFirstHeaderDefault" localSheetId="0" hidden="1">EPMFormattingSheet!$J$11</definedName>
    <definedName name="LevelFirstHeaderLeaf" localSheetId="0" hidden="1">EPMFormattingSheet!$J$14</definedName>
    <definedName name="LevelFirstHeaderLevel_1" localSheetId="0" hidden="1">EPMFormattingSheet!$J$18</definedName>
    <definedName name="LevelFirstHeaderLevel_2" localSheetId="0" hidden="1">EPMFormattingSheet!$J$21</definedName>
    <definedName name="LevelFirstHeaderLevel_3" localSheetId="0" hidden="1">EPMFormattingSheet!$J$24</definedName>
    <definedName name="LevelFirstHeaderUseDefault" localSheetId="0" hidden="1">EPMFormattingSheet!$L$11</definedName>
    <definedName name="LevelFirstHeaderUseLeaf" localSheetId="0" hidden="1">EPMFormattingSheet!$L$14</definedName>
    <definedName name="LevelFirstHeaderUseLevel_1" localSheetId="0" hidden="1">EPMFormattingSheet!$L$18</definedName>
    <definedName name="LevelFirstHeaderUseLevel_2" localSheetId="0" hidden="1">EPMFormattingSheet!$L$21</definedName>
    <definedName name="LevelFirstHeaderUseLevel_3" localSheetId="0" hidden="1">EPMFormattingSheet!$L$24</definedName>
    <definedName name="LevelSecondBlock" localSheetId="0" hidden="1">EPMFormattingSheet!$B$28:$B$48</definedName>
    <definedName name="LevelSecondDataDefault" localSheetId="0" hidden="1">EPMFormattingSheet!$F$32</definedName>
    <definedName name="LevelSecondDataLeaf" localSheetId="0" hidden="1">EPMFormattingSheet!$F$35</definedName>
    <definedName name="LevelSecondDataLevel_1" localSheetId="0" hidden="1">EPMFormattingSheet!$F$39</definedName>
    <definedName name="LevelSecondDataLevel_2" localSheetId="0" hidden="1">EPMFormattingSheet!$F$42</definedName>
    <definedName name="LevelSecondDataLevel_3" localSheetId="0" hidden="1">EPMFormattingSheet!$F$45</definedName>
    <definedName name="LevelSecondDataUseDefault" localSheetId="0" hidden="1">EPMFormattingSheet!$H$32</definedName>
    <definedName name="LevelSecondDataUseLeaf" localSheetId="0" hidden="1">EPMFormattingSheet!$H$35</definedName>
    <definedName name="LevelSecondDataUseLevel_1" localSheetId="0" hidden="1">EPMFormattingSheet!$H$39</definedName>
    <definedName name="LevelSecondDataUseLevel_2" localSheetId="0" hidden="1">EPMFormattingSheet!$H$42</definedName>
    <definedName name="LevelSecondDataUseLevel_3" localSheetId="0" hidden="1">EPMFormattingSheet!$H$45</definedName>
    <definedName name="LevelSecondHeaderDefault" localSheetId="0" hidden="1">EPMFormattingSheet!$J$32</definedName>
    <definedName name="LevelSecondHeaderLeaf" localSheetId="0" hidden="1">EPMFormattingSheet!$J$35</definedName>
    <definedName name="LevelSecondHeaderLevel_1" localSheetId="0" hidden="1">EPMFormattingSheet!$J$39</definedName>
    <definedName name="LevelSecondHeaderLevel_2" localSheetId="0" hidden="1">EPMFormattingSheet!$J$42</definedName>
    <definedName name="LevelSecondHeaderLevel_3" localSheetId="0" hidden="1">EPMFormattingSheet!$J$45</definedName>
    <definedName name="LevelSecondHeaderUseDefault" localSheetId="0" hidden="1">EPMFormattingSheet!$L$32</definedName>
    <definedName name="LevelSecondHeaderUseLeaf" localSheetId="0" hidden="1">EPMFormattingSheet!$L$35</definedName>
    <definedName name="LevelSecondHeaderUseLevel_1" localSheetId="0" hidden="1">EPMFormattingSheet!$L$39</definedName>
    <definedName name="LevelSecondHeaderUseLevel_2" localSheetId="0" hidden="1">EPMFormattingSheet!$L$42</definedName>
    <definedName name="LevelSecondHeaderUseLevel_3" localSheetId="0" hidden="1">EPMFormattingSheet!$L$45</definedName>
    <definedName name="M1_">#REF!</definedName>
    <definedName name="M2_">#REF!</definedName>
    <definedName name="M3_">#REF!</definedName>
    <definedName name="M4_">#REF!</definedName>
    <definedName name="M5_">#N/A</definedName>
    <definedName name="M6_">#N/A</definedName>
    <definedName name="M7_">#REF!</definedName>
    <definedName name="M8_">#REF!</definedName>
    <definedName name="MemberEndBlock" localSheetId="0" hidden="1">EPMFormattingSheet!$B$99</definedName>
    <definedName name="MemberFirstBlock" localSheetId="0" hidden="1">EPMFormattingSheet!$B$54:$B$74</definedName>
    <definedName name="MemberFirstDataCalculated" localSheetId="0" hidden="1">EPMFormattingSheet!$F$60</definedName>
    <definedName name="MemberFirstDataChanged" localSheetId="0" hidden="1">EPMFormattingSheet!$F$69</definedName>
    <definedName name="MemberFirstDataCustom" localSheetId="0" hidden="1">EPMFormattingSheet!$F$57</definedName>
    <definedName name="MemberFirstDataInputable" localSheetId="0" hidden="1">EPMFormattingSheet!$F$63</definedName>
    <definedName name="MemberFirstDataLocal" localSheetId="0" hidden="1">EPMFormattingSheet!$F$66</definedName>
    <definedName name="MemberFirstDataUseCalculated" localSheetId="0" hidden="1">EPMFormattingSheet!$H$60</definedName>
    <definedName name="MemberFirstDataUseChanged" localSheetId="0" hidden="1">EPMFormattingSheet!$H$69</definedName>
    <definedName name="MemberFirstDataUseCustom" localSheetId="0" hidden="1">EPMFormattingSheet!$H$57</definedName>
    <definedName name="MemberFirstDataUseInputable" localSheetId="0" hidden="1">EPMFormattingSheet!$H$63</definedName>
    <definedName name="MemberFirstDataUseLocal" localSheetId="0" hidden="1">EPMFormattingSheet!$H$66</definedName>
    <definedName name="MemberFirstHeaderCalculated" localSheetId="0" hidden="1">EPMFormattingSheet!$J$60</definedName>
    <definedName name="MemberFirstHeaderChanged" localSheetId="0" hidden="1">EPMFormattingSheet!$J$69</definedName>
    <definedName name="MemberFirstHeaderCustom" localSheetId="0" hidden="1">EPMFormattingSheet!$J$57</definedName>
    <definedName name="MemberFirstHeaderInputable" localSheetId="0" hidden="1">EPMFormattingSheet!$J$63</definedName>
    <definedName name="MemberFirstHeaderLocal" localSheetId="0" hidden="1">EPMFormattingSheet!$J$66</definedName>
    <definedName name="MemberFirstHeaderUseCalculated" localSheetId="0" hidden="1">EPMFormattingSheet!$L$60</definedName>
    <definedName name="MemberFirstHeaderUseChanged" localSheetId="0" hidden="1">EPMFormattingSheet!$L$69</definedName>
    <definedName name="MemberFirstHeaderUseCustom" localSheetId="0" hidden="1">EPMFormattingSheet!$L$57</definedName>
    <definedName name="MemberFirstHeaderUseInputable" localSheetId="0" hidden="1">EPMFormattingSheet!$L$63</definedName>
    <definedName name="MemberFirstHeaderUseLocal" localSheetId="0" hidden="1">EPMFormattingSheet!$L$66</definedName>
    <definedName name="MemberSecondBlock" localSheetId="0" hidden="1">EPMFormattingSheet!$B$75:$B$98</definedName>
    <definedName name="MemberSecondDataCalculated" localSheetId="0" hidden="1">EPMFormattingSheet!$F$81</definedName>
    <definedName name="MemberSecondDataChanged" localSheetId="0" hidden="1">EPMFormattingSheet!$F$90</definedName>
    <definedName name="MemberSecondDataCustom" localSheetId="0" hidden="1">EPMFormattingSheet!$F$78</definedName>
    <definedName name="MemberSecondDataInputable" localSheetId="0" hidden="1">EPMFormattingSheet!$F$84</definedName>
    <definedName name="MemberSecondDataItem_1" localSheetId="0" hidden="1">EPMFormattingSheet!$F$95</definedName>
    <definedName name="MemberSecondDataLocal" localSheetId="0" hidden="1">EPMFormattingSheet!$F$87</definedName>
    <definedName name="MemberSecondDataUseCalculated" localSheetId="0" hidden="1">EPMFormattingSheet!$H$81</definedName>
    <definedName name="MemberSecondDataUseChanged" localSheetId="0" hidden="1">EPMFormattingSheet!$H$90</definedName>
    <definedName name="MemberSecondDataUseCustom" localSheetId="0" hidden="1">EPMFormattingSheet!$H$78</definedName>
    <definedName name="MemberSecondDataUseInputable" localSheetId="0" hidden="1">EPMFormattingSheet!$H$84</definedName>
    <definedName name="MemberSecondDataUseItem_1" localSheetId="0" hidden="1">EPMFormattingSheet!$H$95</definedName>
    <definedName name="MemberSecondDataUseLocal" localSheetId="0" hidden="1">EPMFormattingSheet!$H$87</definedName>
    <definedName name="MemberSecondHeaderCalculated" localSheetId="0" hidden="1">EPMFormattingSheet!$J$81</definedName>
    <definedName name="MemberSecondHeaderChanged" localSheetId="0" hidden="1">EPMFormattingSheet!$J$90</definedName>
    <definedName name="MemberSecondHeaderCustom" localSheetId="0" hidden="1">EPMFormattingSheet!$J$78</definedName>
    <definedName name="MemberSecondHeaderInputable" localSheetId="0" hidden="1">EPMFormattingSheet!$J$84</definedName>
    <definedName name="MemberSecondHeaderItem_1" localSheetId="0" hidden="1">EPMFormattingSheet!$J$95</definedName>
    <definedName name="MemberSecondHeaderLocal" localSheetId="0" hidden="1">EPMFormattingSheet!$J$87</definedName>
    <definedName name="MemberSecondHeaderUseCalculated" localSheetId="0" hidden="1">EPMFormattingSheet!$L$81</definedName>
    <definedName name="MemberSecondHeaderUseChanged" localSheetId="0" hidden="1">EPMFormattingSheet!$L$90</definedName>
    <definedName name="MemberSecondHeaderUseCustom" localSheetId="0" hidden="1">EPMFormattingSheet!$L$78</definedName>
    <definedName name="MemberSecondHeaderUseInputable" localSheetId="0" hidden="1">EPMFormattingSheet!$L$84</definedName>
    <definedName name="MemberSecondHeaderUseItem_1" localSheetId="0" hidden="1">EPMFormattingSheet!$L$95</definedName>
    <definedName name="MemberSecondHeaderUseLocal" localSheetId="0" hidden="1">EPMFormattingSheet!$L$87</definedName>
    <definedName name="Mes">[1]Resumen!$P$6:$P$17</definedName>
    <definedName name="Mexico">'[1]Indices | Externo'!$N$519:$R$741</definedName>
    <definedName name="Nicaragua">'[1]Indices | Externo'!$H$68:$L$279</definedName>
    <definedName name="OddDataFirst" localSheetId="0" hidden="1">EPMFormattingSheet!$F$106</definedName>
    <definedName name="OddDataSecond" localSheetId="0" hidden="1">EPMFormattingSheet!$F$114</definedName>
    <definedName name="OddDataUseFirst" localSheetId="0" hidden="1">EPMFormattingSheet!$H$106</definedName>
    <definedName name="OddDataUseSecond" localSheetId="0" hidden="1">EPMFormattingSheet!$H$114</definedName>
    <definedName name="OddEvenEndBlock" localSheetId="0" hidden="1">EPMFormattingSheet!$B$119</definedName>
    <definedName name="OddEvenFirstBlock" localSheetId="0" hidden="1">EPMFormattingSheet!$B$103:$B$110</definedName>
    <definedName name="OddEvenSecondBlock" localSheetId="0" hidden="1">EPMFormattingSheet!$B$111:$B$118</definedName>
    <definedName name="OddHeaderFirst" localSheetId="0" hidden="1">EPMFormattingSheet!$J$106</definedName>
    <definedName name="OddHeaderSecond" localSheetId="0" hidden="1">EPMFormattingSheet!$J$114</definedName>
    <definedName name="OddHeaderUseFirst" localSheetId="0" hidden="1">EPMFormattingSheet!$L$106</definedName>
    <definedName name="OddHeaderUseSecond" localSheetId="0" hidden="1">EPMFormattingSheet!$L$114</definedName>
    <definedName name="PageHeaderDefaultHeader" localSheetId="0" hidden="1">EPMFormattingSheet!$F$125</definedName>
    <definedName name="PageHeaderDefaultHeaderUse" localSheetId="0" hidden="1">EPMFormattingSheet!$H$125:$L$125</definedName>
    <definedName name="Panama">'[1]Indices | Externo'!$H$519:$L$741</definedName>
    <definedName name="PRO">#REF!</definedName>
    <definedName name="Q">#REF!</definedName>
    <definedName name="RemoveLevelFirst" localSheetId="0" hidden="1">EPMFormattingSheet!$D$26</definedName>
    <definedName name="RemoveLevelSecond" localSheetId="0" hidden="1">EPMFormattingSheet!$D$47</definedName>
    <definedName name="S1_">#REF!</definedName>
    <definedName name="S2_">#REF!</definedName>
    <definedName name="S3_">#REF!</definedName>
    <definedName name="S4_">#REF!</definedName>
    <definedName name="S5_">#N/A</definedName>
    <definedName name="S6_">#N/A</definedName>
    <definedName name="S7_">#REF!</definedName>
    <definedName name="S8_">#REF!</definedName>
    <definedName name="TEXTO">#REF!</definedName>
    <definedName name="TODO">#REF!</definedName>
    <definedName name="Uruguay">'[1]Indices | Externo'!$H$756:$L$889</definedName>
    <definedName name="Venezuela">'[1]Indices | Externo'!$B$293:$F$505</definedName>
    <definedName name="VenezuelaReal">'[1]Indices | Interno'!$B$20:$F$166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4" l="1"/>
  <c r="D42" i="4"/>
  <c r="D39" i="4"/>
  <c r="D24" i="4"/>
  <c r="D21" i="4"/>
  <c r="D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Constantino, Jaime (MX - Mexico)</author>
  </authors>
  <commentList>
    <comment ref="D95" authorId="0" shapeId="0" xr:uid="{00000000-0006-0000-0000-000001000000}">
      <text>
        <r>
          <rPr>
            <sz val="9"/>
            <color indexed="81"/>
            <rFont val="Tahoma"/>
            <family val="2"/>
          </rPr>
          <t>#NEW_PROPERTY|Dimension:TIME|Hierarchy:|Condition:IND_CIERRE|Operator:Equals|Value:O|HighValue:</t>
        </r>
      </text>
    </comment>
  </commentList>
</comments>
</file>

<file path=xl/sharedStrings.xml><?xml version="1.0" encoding="utf-8"?>
<sst xmlns="http://schemas.openxmlformats.org/spreadsheetml/2006/main" count="1435" uniqueCount="255">
  <si>
    <t>EPM Formatting Sheet</t>
  </si>
  <si>
    <t>Note: The format settings in lower sections overrides the ones in upper section if there are conflicts.</t>
  </si>
  <si>
    <t>Hierarchy Level Formatting</t>
  </si>
  <si>
    <t>Help</t>
  </si>
  <si>
    <t>Formatting and "Use" Column:</t>
  </si>
  <si>
    <t>Row</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</si>
  <si>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</si>
  <si>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Data</t>
  </si>
  <si>
    <t>Use</t>
  </si>
  <si>
    <t>Header</t>
  </si>
  <si>
    <t>Default Format</t>
  </si>
  <si>
    <t>Border | Font | Pattern</t>
  </si>
  <si>
    <t>Label</t>
  </si>
  <si>
    <t>Base Level Format</t>
  </si>
  <si>
    <t>All</t>
  </si>
  <si>
    <t>Formatting on Specific Level:</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</si>
  <si>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</si>
  <si>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</si>
  <si>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Column</t>
  </si>
  <si>
    <t>Border | Font | NumberFormat | Pattern</t>
  </si>
  <si>
    <t>Border | Font | Pattern | VerticalAlignment</t>
  </si>
  <si>
    <t>Inner or Outer Dimension:</t>
  </si>
  <si>
    <t>If a row or column axis contains more than one dimension, you can specify which dimension you want the defined format to be applied to; "Inner dimension" being the last dimension, Outer dimension" being the first dimension in the axis.</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</si>
  <si>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</si>
  <si>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</si>
  <si>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</si>
  <si>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</si>
  <si>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</si>
  <si>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</si>
  <si>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</si>
  <si>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 xml:space="preserve">TIME.Indicador de cierre = O </t>
  </si>
  <si>
    <t>Border | Font | Pattern | Lock | Hidden</t>
  </si>
  <si>
    <t>Lock | Hidden</t>
  </si>
  <si>
    <t>Row and Column Banding</t>
  </si>
  <si>
    <t>Odd Formatting</t>
  </si>
  <si>
    <t>Even Formatting</t>
  </si>
  <si>
    <t>Page Axis Formatting</t>
  </si>
  <si>
    <t>Formatting on Specific Dimension:</t>
  </si>
  <si>
    <t>KOF | ANÁLISIS DE ÍNDICES MACROECONÓMICOS / INGLÉS</t>
  </si>
  <si>
    <t xml:space="preserve">Inflation </t>
  </si>
  <si>
    <t>Exchange Rate (LC vs USD)</t>
  </si>
  <si>
    <t>(Devaluation) Appreciation</t>
  </si>
  <si>
    <t>Exchange Rate (MXN vs LC)</t>
  </si>
  <si>
    <t>Month</t>
  </si>
  <si>
    <t>Year</t>
  </si>
  <si>
    <t>Country</t>
  </si>
  <si>
    <t>LTM</t>
  </si>
  <si>
    <t>YTD</t>
  </si>
  <si>
    <t>Apr-23</t>
  </si>
  <si>
    <t>Apr-22</t>
  </si>
  <si>
    <t>Mar-23</t>
  </si>
  <si>
    <t>Dec-22</t>
  </si>
  <si>
    <t>April</t>
  </si>
  <si>
    <t>Abril</t>
  </si>
  <si>
    <t>January</t>
  </si>
  <si>
    <t>Enero</t>
  </si>
  <si>
    <t>Jan</t>
  </si>
  <si>
    <t>February</t>
  </si>
  <si>
    <t>Febrero</t>
  </si>
  <si>
    <t>Feb</t>
  </si>
  <si>
    <t>March</t>
  </si>
  <si>
    <t>Marzo</t>
  </si>
  <si>
    <t>Mar</t>
  </si>
  <si>
    <t>Mexico</t>
  </si>
  <si>
    <t>Apr</t>
  </si>
  <si>
    <t>May</t>
  </si>
  <si>
    <t>Mayo</t>
  </si>
  <si>
    <t>Guatemala</t>
  </si>
  <si>
    <t>June</t>
  </si>
  <si>
    <t>Junio</t>
  </si>
  <si>
    <t>Jun</t>
  </si>
  <si>
    <t>July</t>
  </si>
  <si>
    <t>Julio</t>
  </si>
  <si>
    <t>Jul</t>
  </si>
  <si>
    <t>Nicaragua</t>
  </si>
  <si>
    <t>August</t>
  </si>
  <si>
    <t>Agosto</t>
  </si>
  <si>
    <t>Aug</t>
  </si>
  <si>
    <t>September</t>
  </si>
  <si>
    <t>Septiembre</t>
  </si>
  <si>
    <t>Sep</t>
  </si>
  <si>
    <t>Costa Rica</t>
  </si>
  <si>
    <t>October</t>
  </si>
  <si>
    <t>Octubre</t>
  </si>
  <si>
    <t>Oct</t>
  </si>
  <si>
    <t>November</t>
  </si>
  <si>
    <t>Noviembre</t>
  </si>
  <si>
    <t>Nov</t>
  </si>
  <si>
    <t>Panama</t>
  </si>
  <si>
    <t>December</t>
  </si>
  <si>
    <t>Diciembre</t>
  </si>
  <si>
    <t>Dec</t>
  </si>
  <si>
    <t>Colombia</t>
  </si>
  <si>
    <t>Argentina</t>
  </si>
  <si>
    <t>Brasil</t>
  </si>
  <si>
    <t>Uruguay</t>
  </si>
  <si>
    <t>Philippines</t>
  </si>
  <si>
    <t>Venezuela / FX Paridad</t>
  </si>
  <si>
    <t>Ven. Real /FX Parallel</t>
  </si>
  <si>
    <t>Ven. Real /FX Soberano</t>
  </si>
  <si>
    <t>YTD:  Year to Date</t>
  </si>
  <si>
    <t>LTM:  Last Twelve Months</t>
  </si>
  <si>
    <t>KOF | RESUMEN ÍNDICES MACROECONÓMICOS</t>
  </si>
  <si>
    <t>Inflación</t>
  </si>
  <si>
    <t>Tipo de Cambio</t>
  </si>
  <si>
    <t>MES</t>
  </si>
  <si>
    <t>País</t>
  </si>
  <si>
    <t>Índice</t>
  </si>
  <si>
    <r>
      <rPr>
        <b/>
        <i/>
        <sz val="10"/>
        <color theme="0"/>
        <rFont val="Arial Narrow"/>
        <family val="2"/>
      </rPr>
      <t>i</t>
    </r>
    <r>
      <rPr>
        <b/>
        <sz val="10"/>
        <color theme="0"/>
        <rFont val="Arial Narrow"/>
        <family val="2"/>
      </rPr>
      <t xml:space="preserve"> Mensual</t>
    </r>
  </si>
  <si>
    <r>
      <rPr>
        <b/>
        <i/>
        <sz val="10"/>
        <color theme="0"/>
        <rFont val="Arial Narrow"/>
        <family val="2"/>
      </rPr>
      <t>i</t>
    </r>
    <r>
      <rPr>
        <b/>
        <sz val="10"/>
        <color theme="0"/>
        <rFont val="Arial Narrow"/>
        <family val="2"/>
      </rPr>
      <t xml:space="preserve"> Acumulada</t>
    </r>
  </si>
  <si>
    <t>/ USD (Cierre)</t>
  </si>
  <si>
    <t>/ USD (Promedio)</t>
  </si>
  <si>
    <t>AÑO</t>
  </si>
  <si>
    <t>-¬ Interno</t>
  </si>
  <si>
    <t/>
  </si>
  <si>
    <t>México</t>
  </si>
  <si>
    <t>Panamá</t>
  </si>
  <si>
    <t>Venezuela Paridad</t>
  </si>
  <si>
    <t>-¬ Real / Parallel</t>
  </si>
  <si>
    <t>Venezuela Soberano</t>
  </si>
  <si>
    <t>Filipinas</t>
  </si>
  <si>
    <t>Euro</t>
  </si>
  <si>
    <t>KOF | INFLACIÓN MENSUAL Y ACUMULADA</t>
  </si>
  <si>
    <t>ARGENTINA OFICIAL</t>
  </si>
  <si>
    <t>ARGENTINA INTERNO</t>
  </si>
  <si>
    <t>GUATEMALA</t>
  </si>
  <si>
    <t>NICARAGUA</t>
  </si>
  <si>
    <t>COSTA RICA</t>
  </si>
  <si>
    <t>PANAMÁ</t>
  </si>
  <si>
    <t>COLOMBIA</t>
  </si>
  <si>
    <t>VENEZUELA OFICIAL</t>
  </si>
  <si>
    <t>VENEZUELA EST</t>
  </si>
  <si>
    <t>MÉXICO</t>
  </si>
  <si>
    <t>BRASIL</t>
  </si>
  <si>
    <t>FILIPINAS</t>
  </si>
  <si>
    <t>URUGUAY</t>
  </si>
  <si>
    <t>Mes</t>
  </si>
  <si>
    <t>Acum</t>
  </si>
  <si>
    <t>Noviembre 2018</t>
  </si>
  <si>
    <t>Octubre 2018</t>
  </si>
  <si>
    <t>Septiembre 2018</t>
  </si>
  <si>
    <t>Agosto 2018</t>
  </si>
  <si>
    <t>Julio 2018</t>
  </si>
  <si>
    <t>Junio 2018</t>
  </si>
  <si>
    <t>Mayo 2018</t>
  </si>
  <si>
    <t>Abril 2018</t>
  </si>
  <si>
    <t>Marzo 2018</t>
  </si>
  <si>
    <t>Febrero 2018</t>
  </si>
  <si>
    <t>Enero 2018</t>
  </si>
  <si>
    <t>Diciembre 2018</t>
  </si>
  <si>
    <t>KOF | ÍNDICES INFLACIONARIOS INTERNOS / Venezuela y Argentina</t>
  </si>
  <si>
    <t>Banco Nacional de Venzuela</t>
  </si>
  <si>
    <t>VENEZUELA | REAL</t>
  </si>
  <si>
    <t>VENEZUELA | BASE ENE 2018 | BPC</t>
  </si>
  <si>
    <t>ARGENTINA | INTERNO</t>
  </si>
  <si>
    <t>Fecha</t>
  </si>
  <si>
    <t>Mensual</t>
  </si>
  <si>
    <t>Acumulado</t>
  </si>
  <si>
    <t>VENEZUELA | BASE ENE 2018 | catch up</t>
  </si>
  <si>
    <t>VENEZUELA | Oficial catch up</t>
  </si>
  <si>
    <t>Estimado</t>
  </si>
  <si>
    <t>Indice</t>
  </si>
  <si>
    <t>Real BCV</t>
  </si>
  <si>
    <t>Real</t>
  </si>
  <si>
    <t>% Mensual</t>
  </si>
  <si>
    <t xml:space="preserve">% Acumulado </t>
  </si>
  <si>
    <t xml:space="preserve">%  Estimada mensual </t>
  </si>
  <si>
    <t>% Mensual catch up</t>
  </si>
  <si>
    <t xml:space="preserve">% Acumulada </t>
  </si>
  <si>
    <t xml:space="preserve"> </t>
  </si>
  <si>
    <t>KOF | ÍNDICES INFLACIONARIOS</t>
  </si>
  <si>
    <t>VENEZUELA | OFICIAL</t>
  </si>
  <si>
    <t>ARGENTINA | OFICIAL</t>
  </si>
  <si>
    <t>Inflacion Mensual</t>
  </si>
  <si>
    <t>Inflacion Anual</t>
  </si>
  <si>
    <t>Inflacion INEGI</t>
  </si>
  <si>
    <t>Diferencia</t>
  </si>
  <si>
    <t>EURO</t>
  </si>
  <si>
    <t>KOF | TIPOS DE CAMBIO / CIERRE</t>
  </si>
  <si>
    <t>ARGENTINA</t>
  </si>
  <si>
    <t>VENEZUELA</t>
  </si>
  <si>
    <t xml:space="preserve">VENEZUELA </t>
  </si>
  <si>
    <t>VENEZUELA INTERNO KOF</t>
  </si>
  <si>
    <t>Peso Argentino</t>
  </si>
  <si>
    <t>Quetzal</t>
  </si>
  <si>
    <t>Córdoba Oro</t>
  </si>
  <si>
    <t>Colón</t>
  </si>
  <si>
    <t>Balboa</t>
  </si>
  <si>
    <t>Peso Colombiano</t>
  </si>
  <si>
    <t>Bolívar (Paridad)</t>
  </si>
  <si>
    <t>Peso Filipino</t>
  </si>
  <si>
    <t>Peso Uruguayo</t>
  </si>
  <si>
    <t>Bolívar (Paralelo)*</t>
  </si>
  <si>
    <t>Bolívar (DICOM/Soberano)</t>
  </si>
  <si>
    <t>VET</t>
  </si>
  <si>
    <t>P.Mx. / USD</t>
  </si>
  <si>
    <t>P.Ar. / USD</t>
  </si>
  <si>
    <t>P.Mx. / P.Ar.</t>
  </si>
  <si>
    <t>Qz. / USD</t>
  </si>
  <si>
    <t>P.Mx. / Qz.</t>
  </si>
  <si>
    <t>C.O. / USD</t>
  </si>
  <si>
    <t>P.Mx / C.O.</t>
  </si>
  <si>
    <t>Col. / USD</t>
  </si>
  <si>
    <t>P.Mx. / Col.</t>
  </si>
  <si>
    <t>Bal. / USD</t>
  </si>
  <si>
    <t>P.Mx. / Bal.</t>
  </si>
  <si>
    <t>P.Col / USD</t>
  </si>
  <si>
    <t>PMx. / P.Col</t>
  </si>
  <si>
    <t>Bol. / USD</t>
  </si>
  <si>
    <t>P.Mx. / Bol.</t>
  </si>
  <si>
    <t>Real / USD</t>
  </si>
  <si>
    <t>P.Mx. / Real</t>
  </si>
  <si>
    <t>PhP. / USD</t>
  </si>
  <si>
    <t>P.Mx. / PhP.</t>
  </si>
  <si>
    <t>P.Ur. / USD</t>
  </si>
  <si>
    <t>P. Mx. / EUR</t>
  </si>
  <si>
    <t>P.EUR. / USD</t>
  </si>
  <si>
    <t>VAT / USD</t>
  </si>
  <si>
    <t>Euro / USD</t>
  </si>
  <si>
    <t>P. Mx. / Eur.</t>
  </si>
  <si>
    <t>2022</t>
  </si>
  <si>
    <t>2021</t>
  </si>
  <si>
    <t>Dic</t>
  </si>
  <si>
    <t>Ago</t>
  </si>
  <si>
    <t>Abr</t>
  </si>
  <si>
    <t>Ene</t>
  </si>
  <si>
    <t>2020</t>
  </si>
  <si>
    <t>2019</t>
  </si>
  <si>
    <t>2018</t>
  </si>
  <si>
    <t>2017</t>
  </si>
  <si>
    <t>2016</t>
  </si>
  <si>
    <t>2015</t>
  </si>
  <si>
    <t>2014</t>
  </si>
  <si>
    <t>2013</t>
  </si>
  <si>
    <t>2012</t>
  </si>
  <si>
    <t>2011</t>
  </si>
  <si>
    <t>2010</t>
  </si>
  <si>
    <t>2009</t>
  </si>
  <si>
    <t>2008</t>
  </si>
  <si>
    <t>2007</t>
  </si>
  <si>
    <t>MEXICO</t>
  </si>
  <si>
    <t>PANAMA</t>
  </si>
  <si>
    <t>2006</t>
  </si>
  <si>
    <t>2005</t>
  </si>
  <si>
    <t>2004</t>
  </si>
  <si>
    <t>2003</t>
  </si>
  <si>
    <t>2002</t>
  </si>
  <si>
    <t>2001</t>
  </si>
  <si>
    <t>*Aproximación. Sin fuentes oficiales</t>
  </si>
  <si>
    <t>MEX</t>
  </si>
  <si>
    <t>ARG</t>
  </si>
  <si>
    <t>GUAT</t>
  </si>
  <si>
    <t>NIC</t>
  </si>
  <si>
    <t>VENEZ</t>
  </si>
  <si>
    <t>KOF | TIPOS DE CAMBIO /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</si>
</sst>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7">
    <numFmt numFmtId="43" formatCode="_-* #,##0.00_-;\-* #,##0.00_-;_-* &quot;-&quot;??_-;_-@_-"/>
    <numFmt numFmtId="164" formatCode="_(* #,##0_);_(* \(#,##0\);_(* &quot;-&quot;_);_(@_)"/>
    <numFmt numFmtId="165" formatCode="_(* #,##0.00_);_(* \(#,##0.00\);_(* &quot;-&quot;??_);_(@_)"/>
    <numFmt numFmtId="166" formatCode="0.00\ &quot;años&quot;"/>
    <numFmt numFmtId="167" formatCode=";;;"/>
    <numFmt numFmtId="168" formatCode="#,##0.00[$€];[Red]\-#,##0.00[$€]"/>
    <numFmt numFmtId="169" formatCode="0.0000000"/>
    <numFmt numFmtId="170" formatCode="#,##0.0000%;\(#,##0.0000\)%"/>
    <numFmt numFmtId="171" formatCode="_(* #,##0.0000_);_(* \(#,##0.0000\);_(* &quot;-&quot;??_);_(@_)"/>
    <numFmt numFmtId="172" formatCode="_-* #,##0.0000_-;\-* #,##0.0000_-;_-* &quot;-&quot;??_-;_-@_-"/>
    <numFmt numFmtId="173" formatCode="_(* #,##0_);_(* \(#,##0\);_(* &quot;-&quot;??_);_(@_)"/>
    <numFmt numFmtId="174" formatCode="#,##0.00%;\(#,##0.00\)%"/>
    <numFmt numFmtId="175" formatCode="0.0%"/>
    <numFmt numFmtId="176" formatCode="0.0000%"/>
    <numFmt numFmtId="177" formatCode="_(* #,##0.0_);_(* \(#,##0.0\);_(* &quot;-&quot;??_);_(@_)"/>
    <numFmt numFmtId="178" formatCode="#,##0.00000%;\(#,##0.00000\)%"/>
    <numFmt numFmtId="179" formatCode="0.00000"/>
    <numFmt numFmtId="180" formatCode="0.0000"/>
    <numFmt numFmtId="181" formatCode="_-* #,##0.0000000_-;\-* #,##0.0000000_-;_-* &quot;-&quot;????_-;_-@_-"/>
    <numFmt numFmtId="182" formatCode="_(* #,##0.000000_);_(* \(#,##0.000000\);_(* &quot;-&quot;??_);_(@_)"/>
    <numFmt numFmtId="183" formatCode="0.000%"/>
    <numFmt numFmtId="184" formatCode="0.00000%"/>
    <numFmt numFmtId="185" formatCode="_-* #,##0.000000_-;\-* #,##0.000000_-;_-* &quot;-&quot;??_-;_-@_-"/>
    <numFmt numFmtId="186" formatCode="_(* #,##0.00000_);_(* \(#,##0.00000\);_(* &quot;-&quot;??_);_(@_)"/>
    <numFmt numFmtId="187" formatCode="_(* #,##0.000_);_(* \(#,##0.000\);_(* &quot;-&quot;??_);_(@_)"/>
    <numFmt numFmtId="188" formatCode="_-* #,##0.00000_-;\-* #,##0.00000_-;_-* &quot;-&quot;??_-;_-@_-"/>
    <numFmt numFmtId="189" formatCode="_-* #,##0.000000_-;\-* #,##0.000000_-;_-* &quot;-&quot;????_-;_-@_-"/>
    <numFmt numFmtId="190" formatCode="0.000000"/>
    <numFmt numFmtId="191" formatCode="_(* #,##0.000000000_);_(* \(#,##0.000000000\);_(* &quot;-&quot;??_);_(@_)"/>
    <numFmt numFmtId="192" formatCode="_(* #,##0.0000000000_);_(* \(#,##0.0000000000\);_(* &quot;-&quot;??_);_(@_)"/>
    <numFmt numFmtId="193" formatCode="_(* #,##0.00000000000_);_(* \(#,##0.00000000000\);_(* &quot;-&quot;??_);_(@_)"/>
    <numFmt numFmtId="194" formatCode="_(* #,##0.0000000_);_(* \(#,##0.0000000\);_(* &quot;-&quot;??_);_(@_)"/>
    <numFmt numFmtId="195" formatCode="_(* #,##0.00000000_);_(* \(#,##0.00000000\);_(* &quot;-&quot;??_);_(@_)"/>
    <numFmt numFmtId="196" formatCode="_(* #,##0.00000000000000000_);_(* \(#,##0.00000000000000000\);_(* &quot;-&quot;??_);_(@_)"/>
    <numFmt numFmtId="197" formatCode="0.000"/>
    <numFmt numFmtId="198" formatCode="_-* #,##0.0000_-;\-* #,##0.0000_-;_-* &quot;-&quot;????_-;_-@_-"/>
    <numFmt numFmtId="199" formatCode="_-* #,##0.0000000_-;\-* #,##0.0000000_-;_-* &quot;-&quot;??_-;_-@_-"/>
  </numFmts>
  <fonts count="58">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9"/>
      <color theme="1"/>
      <name val="Arial"/>
      <family val="2"/>
    </font>
    <font>
      <sz val="8"/>
      <color theme="1"/>
      <name val="Arial"/>
      <family val="2"/>
    </font>
    <font>
      <b/>
      <sz val="8"/>
      <color theme="1"/>
      <name val="Arial"/>
      <family val="2"/>
    </font>
    <font>
      <b/>
      <sz val="8"/>
      <color theme="0"/>
      <name val="Arial"/>
      <family val="2"/>
    </font>
    <font>
      <sz val="10"/>
      <name val="Arial"/>
      <family val="2"/>
    </font>
    <font>
      <sz val="11"/>
      <color indexed="8"/>
      <name val="Calibri"/>
      <family val="2"/>
    </font>
    <font>
      <sz val="11"/>
      <color indexed="9"/>
      <name val="Calibri"/>
      <family val="2"/>
    </font>
    <font>
      <sz val="10"/>
      <name val="Courier"/>
      <family val="3"/>
    </font>
    <font>
      <sz val="11"/>
      <color indexed="17"/>
      <name val="Calibri"/>
      <family val="2"/>
    </font>
    <font>
      <sz val="10"/>
      <color indexed="22"/>
      <name val="Arial"/>
      <family val="2"/>
    </font>
    <font>
      <b/>
      <sz val="11"/>
      <color indexed="9"/>
      <name val="Calibri"/>
      <family val="2"/>
    </font>
    <font>
      <sz val="11"/>
      <color indexed="52"/>
      <name val="Calibri"/>
      <family val="2"/>
    </font>
    <font>
      <sz val="10"/>
      <name val="Helv"/>
    </font>
    <font>
      <sz val="12"/>
      <name val="Arial"/>
      <family val="2"/>
    </font>
    <font>
      <sz val="10"/>
      <name val="MS Sans"/>
    </font>
    <font>
      <sz val="8"/>
      <name val="Arial"/>
      <family val="2"/>
    </font>
    <font>
      <b/>
      <sz val="12"/>
      <name val="Arial"/>
      <family val="2"/>
    </font>
    <font>
      <b/>
      <sz val="9"/>
      <name val="Times New Roman"/>
      <family val="1"/>
    </font>
    <font>
      <sz val="11"/>
      <color indexed="20"/>
      <name val="Calibri"/>
      <family val="2"/>
    </font>
    <font>
      <sz val="11"/>
      <color indexed="60"/>
      <name val="Calibri"/>
      <family val="2"/>
    </font>
    <font>
      <sz val="7"/>
      <name val="Small Fonts"/>
      <family val="2"/>
    </font>
    <font>
      <b/>
      <sz val="11"/>
      <color indexed="63"/>
      <name val="Calibri"/>
      <family val="2"/>
    </font>
    <font>
      <b/>
      <sz val="10"/>
      <name val="Arial Rounded MT Bold"/>
      <family val="2"/>
    </font>
    <font>
      <sz val="11"/>
      <color indexed="10"/>
      <name val="Calibri"/>
      <family val="2"/>
    </font>
    <font>
      <b/>
      <sz val="11"/>
      <color indexed="56"/>
      <name val="Calibri"/>
      <family val="2"/>
    </font>
    <font>
      <i/>
      <sz val="10"/>
      <color theme="1"/>
      <name val="Arial"/>
      <family val="2"/>
    </font>
    <font>
      <sz val="9"/>
      <color indexed="81"/>
      <name val="Tahoma"/>
      <family val="2"/>
    </font>
    <font>
      <i/>
      <sz val="11"/>
      <color theme="1"/>
      <name val="Calibri"/>
      <family val="2"/>
      <scheme val="minor"/>
    </font>
    <font>
      <sz val="11"/>
      <color theme="1"/>
      <name val="Calibri"/>
      <family val="2"/>
      <scheme val="minor"/>
    </font>
    <font>
      <sz val="10"/>
      <color theme="1"/>
      <name val="Arial Narrow"/>
      <family val="2"/>
    </font>
    <font>
      <b/>
      <sz val="10"/>
      <color theme="0"/>
      <name val="Arial Narrow"/>
      <family val="2"/>
    </font>
    <font>
      <b/>
      <sz val="10"/>
      <name val="Arial Narrow"/>
      <family val="2"/>
    </font>
    <font>
      <sz val="10"/>
      <color theme="0"/>
      <name val="Arial Narrow"/>
      <family val="2"/>
    </font>
    <font>
      <b/>
      <sz val="10"/>
      <color theme="1"/>
      <name val="Arial Narrow"/>
      <family val="2"/>
    </font>
    <font>
      <sz val="10"/>
      <name val="Arial Narrow"/>
      <family val="2"/>
    </font>
    <font>
      <sz val="10"/>
      <color rgb="FFFF0000"/>
      <name val="Arial Narrow"/>
      <family val="2"/>
    </font>
    <font>
      <b/>
      <i/>
      <sz val="10"/>
      <color theme="0"/>
      <name val="Arial Narrow"/>
      <family val="2"/>
    </font>
    <font>
      <b/>
      <sz val="10"/>
      <color indexed="9"/>
      <name val="Arial Narrow"/>
      <family val="2"/>
    </font>
    <font>
      <sz val="10"/>
      <color indexed="9"/>
      <name val="Arial Narrow"/>
      <family val="2"/>
    </font>
    <font>
      <b/>
      <sz val="10"/>
      <color indexed="8"/>
      <name val="Arial Narrow"/>
      <family val="2"/>
    </font>
    <font>
      <sz val="10"/>
      <color indexed="8"/>
      <name val="Arial Narrow"/>
      <family val="2"/>
    </font>
    <font>
      <b/>
      <sz val="10"/>
      <color rgb="FFFF0000"/>
      <name val="Arial Narrow"/>
      <family val="2"/>
    </font>
    <font>
      <b/>
      <i/>
      <sz val="10"/>
      <color theme="1"/>
      <name val="Calibri"/>
      <family val="2"/>
      <scheme val="minor"/>
    </font>
    <font>
      <b/>
      <i/>
      <sz val="10"/>
      <name val="Calibri"/>
      <family val="2"/>
      <scheme val="minor"/>
    </font>
    <font>
      <b/>
      <i/>
      <sz val="10"/>
      <color theme="1"/>
      <name val="Arial Narrow"/>
      <family val="2"/>
    </font>
    <font>
      <b/>
      <i/>
      <sz val="10"/>
      <name val="Arial Narrow"/>
      <family val="2"/>
    </font>
    <font>
      <sz val="8"/>
      <color rgb="FF000000"/>
      <name val="Tahoma"/>
      <family val="2"/>
    </font>
    <font>
      <sz val="11"/>
      <color rgb="FF000000"/>
      <name val="Calibri"/>
      <family val="2"/>
    </font>
  </fonts>
  <fills count="48">
    <fill>
      <patternFill patternType="none"/>
    </fill>
    <fill>
      <patternFill patternType="gray125"/>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rgb="FF808080"/>
        <bgColor indexed="64"/>
      </patternFill>
    </fill>
    <fill>
      <patternFill patternType="solid">
        <fgColor rgb="FFFFFF99"/>
        <bgColor indexed="64"/>
      </patternFill>
    </fill>
    <fill>
      <patternFill patternType="solid">
        <fgColor rgb="FFFFD85D"/>
        <bgColor indexed="64"/>
      </patternFill>
    </fill>
    <fill>
      <patternFill patternType="solid">
        <fgColor rgb="FFFF0000"/>
        <bgColor indexed="64"/>
      </patternFill>
    </fill>
    <fill>
      <patternFill patternType="solid">
        <fgColor theme="5" tint="0.79998168889431442"/>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22"/>
      </patternFill>
    </fill>
    <fill>
      <patternFill patternType="solid">
        <fgColor theme="9" tint="-0.249977111117893"/>
        <bgColor indexed="64"/>
      </patternFill>
    </fill>
    <fill>
      <patternFill patternType="solid">
        <fgColor rgb="FFC00000"/>
        <bgColor indexed="64"/>
      </patternFill>
    </fill>
    <fill>
      <patternFill patternType="solid">
        <fgColor rgb="FFE20000"/>
        <bgColor indexed="64"/>
      </patternFill>
    </fill>
    <fill>
      <patternFill patternType="solid">
        <fgColor theme="0" tint="-4.9989318521683403E-2"/>
        <bgColor indexed="64"/>
      </patternFill>
    </fill>
    <fill>
      <patternFill patternType="lightTrellis">
        <fgColor theme="5" tint="0.59996337778862885"/>
        <bgColor indexed="65"/>
      </patternFill>
    </fill>
    <fill>
      <patternFill patternType="solid">
        <fgColor theme="0"/>
        <bgColor indexed="64"/>
      </patternFill>
    </fill>
    <fill>
      <patternFill patternType="solid">
        <fgColor theme="0" tint="-4.9989318521683403E-2"/>
        <bgColor rgb="FFFFCC99"/>
      </patternFill>
    </fill>
    <fill>
      <patternFill patternType="solid">
        <fgColor rgb="FFFFFF00"/>
        <bgColor indexed="64"/>
      </patternFill>
    </fill>
    <fill>
      <patternFill patternType="solid">
        <fgColor indexed="65"/>
        <bgColor rgb="FFFFCC99"/>
      </patternFill>
    </fill>
    <fill>
      <patternFill patternType="solid">
        <fgColor theme="2"/>
        <bgColor indexed="64"/>
      </patternFill>
    </fill>
    <fill>
      <patternFill patternType="solid">
        <fgColor theme="0"/>
        <bgColor rgb="FFFFCC99"/>
      </patternFill>
    </fill>
    <fill>
      <patternFill patternType="solid">
        <fgColor rgb="FFFFFF00"/>
        <bgColor rgb="FFFFCC99"/>
      </patternFill>
    </fill>
    <fill>
      <patternFill patternType="lightTrellis">
        <fgColor rgb="FFFFCC99"/>
        <bgColor theme="0" tint="-4.9989318521683403E-2"/>
      </patternFill>
    </fill>
    <fill>
      <patternFill patternType="lightTrellis">
        <fgColor rgb="FFFFCC99"/>
      </patternFill>
    </fill>
  </fills>
  <borders count="161">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theme="0" tint="-0.34998626667073579"/>
      </left>
      <right/>
      <top style="thin">
        <color theme="0" tint="-0.34998626667073579"/>
      </top>
      <bottom style="thin">
        <color theme="0"/>
      </bottom>
      <diagonal/>
    </border>
    <border>
      <left/>
      <right/>
      <top style="thin">
        <color theme="0" tint="-0.34998626667073579"/>
      </top>
      <bottom style="thin">
        <color theme="0"/>
      </bottom>
      <diagonal/>
    </border>
    <border>
      <left/>
      <right style="thin">
        <color theme="0" tint="-0.34998626667073579"/>
      </right>
      <top style="thin">
        <color theme="0" tint="-0.34998626667073579"/>
      </top>
      <bottom style="thin">
        <color theme="0"/>
      </bottom>
      <diagonal/>
    </border>
    <border>
      <left style="thin">
        <color theme="0" tint="-0.34998626667073579"/>
      </left>
      <right style="thin">
        <color theme="0" tint="-0.34998626667073579"/>
      </right>
      <top style="thin">
        <color theme="0" tint="-0.34998626667073579"/>
      </top>
      <bottom style="thin">
        <color theme="0"/>
      </bottom>
      <diagonal/>
    </border>
    <border>
      <left/>
      <right/>
      <top style="thin">
        <color theme="0"/>
      </top>
      <bottom style="thin">
        <color theme="0"/>
      </bottom>
      <diagonal/>
    </border>
    <border>
      <left style="thin">
        <color theme="0" tint="-0.34998626667073579"/>
      </left>
      <right style="thin">
        <color theme="0" tint="-0.34998626667073579"/>
      </right>
      <top style="thin">
        <color theme="0"/>
      </top>
      <bottom style="thin">
        <color theme="0" tint="-0.34998626667073579"/>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theme="0" tint="-0.499984740745262"/>
      </right>
      <top/>
      <bottom/>
      <diagonal/>
    </border>
    <border>
      <left style="thin">
        <color theme="0" tint="-0.34998626667073579"/>
      </left>
      <right/>
      <top/>
      <bottom/>
      <diagonal/>
    </border>
    <border>
      <left/>
      <right style="thin">
        <color theme="0" tint="-0.34998626667073579"/>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indexed="64"/>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right style="thin">
        <color indexed="64"/>
      </right>
      <top style="thin">
        <color theme="0" tint="-0.499984740745262"/>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medium">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top/>
      <bottom/>
      <diagonal/>
    </border>
    <border>
      <left style="hair">
        <color indexed="64"/>
      </left>
      <right/>
      <top/>
      <bottom style="medium">
        <color indexed="64"/>
      </bottom>
      <diagonal/>
    </border>
    <border>
      <left style="hair">
        <color indexed="64"/>
      </left>
      <right/>
      <top style="medium">
        <color indexed="64"/>
      </top>
      <bottom/>
      <diagonal/>
    </border>
    <border>
      <left/>
      <right/>
      <top style="thin">
        <color indexed="64"/>
      </top>
      <bottom style="medium">
        <color indexed="64"/>
      </bottom>
      <diagonal/>
    </border>
    <border>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hair">
        <color indexed="64"/>
      </right>
      <top style="thin">
        <color indexed="64"/>
      </top>
      <bottom/>
      <diagonal/>
    </border>
    <border>
      <left/>
      <right style="medium">
        <color indexed="64"/>
      </right>
      <top style="thin">
        <color indexed="64"/>
      </top>
      <bottom/>
      <diagonal/>
    </border>
    <border>
      <left style="thin">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medium">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right style="medium">
        <color indexed="64"/>
      </right>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diagonal/>
    </border>
    <border>
      <left style="hair">
        <color indexed="64"/>
      </left>
      <right/>
      <top style="hair">
        <color indexed="64"/>
      </top>
      <bottom/>
      <diagonal/>
    </border>
    <border>
      <left/>
      <right style="medium">
        <color indexed="64"/>
      </right>
      <top style="hair">
        <color indexed="64"/>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s>
  <cellStyleXfs count="77">
    <xf numFmtId="0" fontId="0" fillId="0" borderId="0"/>
    <xf numFmtId="0" fontId="14" fillId="0" borderId="0"/>
    <xf numFmtId="165" fontId="14" fillId="0" borderId="0" applyFont="0" applyFill="0" applyBorder="0" applyAlignment="0" applyProtection="0"/>
    <xf numFmtId="9" fontId="14" fillId="0" borderId="0" applyFont="0" applyFill="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7" borderId="0" applyNumberFormat="0" applyBorder="0" applyAlignment="0" applyProtection="0"/>
    <xf numFmtId="0" fontId="15" fillId="20" borderId="0" applyNumberFormat="0" applyBorder="0" applyAlignment="0" applyProtection="0"/>
    <xf numFmtId="0" fontId="16" fillId="21"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166" fontId="17" fillId="0" borderId="0"/>
    <xf numFmtId="0" fontId="18" fillId="13" borderId="0" applyNumberFormat="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5" borderId="37" applyNumberFormat="0" applyAlignment="0" applyProtection="0"/>
    <xf numFmtId="0" fontId="21" fillId="0" borderId="38" applyNumberFormat="0" applyFill="0" applyAlignment="0" applyProtection="0"/>
    <xf numFmtId="165" fontId="14" fillId="0" borderId="0" applyFont="0" applyFill="0" applyBorder="0" applyAlignment="0" applyProtection="0"/>
    <xf numFmtId="0" fontId="22" fillId="0" borderId="0"/>
    <xf numFmtId="0" fontId="22" fillId="0" borderId="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9" borderId="0" applyNumberFormat="0" applyBorder="0" applyAlignment="0" applyProtection="0"/>
    <xf numFmtId="167" fontId="23" fillId="0" borderId="0"/>
    <xf numFmtId="168" fontId="24"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38" fontId="25" fillId="10" borderId="0" applyNumberFormat="0" applyBorder="0" applyAlignment="0" applyProtection="0"/>
    <xf numFmtId="0" fontId="26" fillId="0" borderId="39" applyNumberFormat="0" applyAlignment="0" applyProtection="0">
      <alignment horizontal="left" vertical="center"/>
    </xf>
    <xf numFmtId="0" fontId="26" fillId="0" borderId="3">
      <alignment horizontal="left" vertical="center"/>
    </xf>
    <xf numFmtId="0" fontId="27" fillId="0" borderId="0"/>
    <xf numFmtId="0" fontId="28" fillId="12" borderId="0" applyNumberFormat="0" applyBorder="0" applyAlignment="0" applyProtection="0"/>
    <xf numFmtId="10" fontId="25" fillId="30" borderId="4" applyNumberFormat="0" applyBorder="0" applyAlignment="0" applyProtection="0"/>
    <xf numFmtId="0" fontId="19" fillId="0" borderId="0" applyNumberFormat="0" applyFill="0" applyBorder="0" applyAlignment="0" applyProtection="0"/>
    <xf numFmtId="0" fontId="29" fillId="31" borderId="0" applyNumberFormat="0" applyBorder="0" applyAlignment="0" applyProtection="0"/>
    <xf numFmtId="37" fontId="30" fillId="0" borderId="0"/>
    <xf numFmtId="0" fontId="14" fillId="0" borderId="0"/>
    <xf numFmtId="0" fontId="14" fillId="32" borderId="40" applyNumberFormat="0" applyFont="0" applyAlignment="0" applyProtection="0"/>
    <xf numFmtId="10" fontId="14" fillId="0" borderId="0" applyFont="0" applyFill="0" applyBorder="0" applyAlignment="0" applyProtection="0"/>
    <xf numFmtId="9" fontId="14" fillId="0" borderId="0" applyFont="0" applyFill="0" applyBorder="0" applyAlignment="0" applyProtection="0"/>
    <xf numFmtId="164" fontId="14" fillId="0" borderId="0"/>
    <xf numFmtId="0" fontId="19" fillId="0" borderId="0" applyNumberFormat="0" applyFill="0" applyBorder="0" applyAlignment="0" applyProtection="0"/>
    <xf numFmtId="0" fontId="31" fillId="33" borderId="41" applyNumberFormat="0" applyAlignment="0" applyProtection="0"/>
    <xf numFmtId="0" fontId="32" fillId="16" borderId="41" applyNumberFormat="0" applyProtection="0">
      <alignment horizontal="left" vertical="center" indent="1"/>
    </xf>
    <xf numFmtId="165" fontId="14" fillId="0" borderId="0" applyFont="0" applyFill="0" applyBorder="0" applyAlignment="0" applyProtection="0"/>
    <xf numFmtId="165" fontId="14" fillId="0" borderId="0" applyFont="0" applyFill="0" applyBorder="0" applyAlignment="0" applyProtection="0"/>
    <xf numFmtId="0" fontId="17" fillId="0" borderId="0"/>
    <xf numFmtId="0" fontId="17" fillId="0" borderId="0"/>
    <xf numFmtId="0" fontId="33" fillId="0" borderId="0" applyNumberFormat="0" applyFill="0" applyBorder="0" applyAlignment="0" applyProtection="0"/>
    <xf numFmtId="0" fontId="34" fillId="0" borderId="0" applyNumberFormat="0" applyFill="0" applyBorder="0" applyAlignment="0" applyProtection="0"/>
    <xf numFmtId="0" fontId="37" fillId="35" borderId="0">
      <alignment horizontal="left"/>
    </xf>
    <xf numFmtId="43" fontId="38" fillId="0" borderId="0" applyFont="0" applyFill="0" applyBorder="0" applyAlignment="0" applyProtection="0"/>
    <xf numFmtId="9" fontId="38" fillId="0" borderId="0" applyFont="0" applyFill="0" applyBorder="0" applyAlignment="0" applyProtection="0"/>
    <xf numFmtId="0" fontId="14" fillId="0" borderId="0"/>
    <xf numFmtId="0" fontId="14" fillId="0" borderId="0"/>
    <xf numFmtId="165" fontId="14" fillId="0" borderId="0" applyFont="0" applyFill="0" applyBorder="0" applyAlignment="0" applyProtection="0"/>
    <xf numFmtId="9" fontId="14" fillId="0" borderId="0" applyFont="0" applyFill="0" applyBorder="0" applyAlignment="0" applyProtection="0"/>
    <xf numFmtId="165" fontId="14" fillId="0" borderId="0" applyFont="0" applyFill="0" applyBorder="0" applyAlignment="0" applyProtection="0"/>
    <xf numFmtId="0" fontId="14" fillId="0" borderId="0"/>
    <xf numFmtId="43" fontId="38" fillId="0" borderId="0" applyFont="0" applyFill="0" applyBorder="0" applyAlignment="0" applyProtection="0"/>
    <xf numFmtId="43" fontId="14" fillId="0" borderId="0" applyFont="0" applyFill="0" applyBorder="0" applyAlignment="0" applyProtection="0"/>
    <xf numFmtId="0" fontId="38" fillId="0" borderId="0"/>
    <xf numFmtId="9" fontId="38" fillId="0" borderId="0" applyFont="0" applyFill="0" applyBorder="0" applyAlignment="0" applyProtection="0"/>
  </cellStyleXfs>
  <cellXfs count="991">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3"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pplyProtection="1">
      <alignment horizontal="left" vertical="center"/>
      <protection locked="0"/>
    </xf>
    <xf numFmtId="0" fontId="1" fillId="0" borderId="8" xfId="0" applyFont="1" applyBorder="1" applyAlignment="1">
      <alignment horizontal="center"/>
    </xf>
    <xf numFmtId="0" fontId="1" fillId="0" borderId="13" xfId="0" applyFont="1" applyBorder="1" applyAlignment="1">
      <alignment horizontal="center"/>
    </xf>
    <xf numFmtId="0" fontId="1" fillId="0" borderId="20" xfId="0" applyFont="1" applyBorder="1" applyAlignment="1">
      <alignment horizontal="center"/>
    </xf>
    <xf numFmtId="0" fontId="2" fillId="3" borderId="22" xfId="0" applyFont="1" applyFill="1" applyBorder="1" applyAlignment="1">
      <alignment horizontal="center" vertical="center"/>
    </xf>
    <xf numFmtId="0" fontId="1" fillId="1" borderId="0" xfId="0" applyFont="1" applyFill="1" applyAlignment="1">
      <alignment horizontal="center"/>
    </xf>
    <xf numFmtId="0" fontId="4" fillId="0" borderId="0" xfId="0" applyFont="1" applyAlignment="1">
      <alignment horizontal="left" vertical="center"/>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protection locked="0"/>
    </xf>
    <xf numFmtId="0" fontId="1" fillId="0" borderId="20" xfId="0" applyFont="1" applyBorder="1" applyAlignment="1" applyProtection="1">
      <alignment horizontal="left" vertical="center"/>
      <protection locked="0"/>
    </xf>
    <xf numFmtId="0" fontId="1" fillId="0" borderId="23" xfId="0" applyFont="1" applyBorder="1" applyAlignment="1">
      <alignment horizontal="center"/>
    </xf>
    <xf numFmtId="0" fontId="7" fillId="0" borderId="0" xfId="0" applyFont="1" applyAlignment="1">
      <alignment horizontal="left" vertical="center" indent="1"/>
    </xf>
    <xf numFmtId="0" fontId="7" fillId="0" borderId="0" xfId="0" applyFont="1" applyAlignment="1">
      <alignment horizontal="left" vertical="center" indent="2"/>
    </xf>
    <xf numFmtId="0" fontId="7" fillId="0" borderId="0" xfId="0" applyFont="1" applyAlignment="1">
      <alignment horizontal="left" vertical="center" indent="3"/>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1" fillId="0" borderId="9" xfId="0" applyFont="1" applyBorder="1" applyAlignment="1">
      <alignment horizontal="center"/>
    </xf>
    <xf numFmtId="0" fontId="5" fillId="5"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2" fillId="6" borderId="36" xfId="0" applyFont="1" applyFill="1" applyBorder="1" applyAlignment="1" applyProtection="1">
      <alignment horizontal="left" vertical="center"/>
      <protection locked="0"/>
    </xf>
    <xf numFmtId="0" fontId="10" fillId="0" borderId="0" xfId="0" applyFont="1" applyAlignment="1" applyProtection="1">
      <alignment horizontal="right" vertical="center"/>
      <protection locked="0"/>
    </xf>
    <xf numFmtId="0" fontId="12" fillId="7" borderId="36" xfId="0" applyFont="1" applyFill="1" applyBorder="1" applyAlignment="1" applyProtection="1">
      <alignment horizontal="left" vertical="center"/>
      <protection locked="0"/>
    </xf>
    <xf numFmtId="2" fontId="12" fillId="0" borderId="36" xfId="0" applyNumberFormat="1" applyFont="1" applyBorder="1" applyAlignment="1" applyProtection="1">
      <alignment horizontal="right" vertical="center"/>
      <protection locked="0"/>
    </xf>
    <xf numFmtId="2" fontId="11" fillId="9" borderId="36" xfId="0" applyNumberFormat="1" applyFont="1" applyFill="1" applyBorder="1" applyAlignment="1" applyProtection="1">
      <alignment horizontal="right" vertical="center"/>
      <protection locked="0"/>
    </xf>
    <xf numFmtId="0" fontId="13" fillId="8" borderId="36" xfId="0" applyFont="1" applyFill="1" applyBorder="1" applyAlignment="1" applyProtection="1">
      <alignment horizontal="center" vertical="center" wrapText="1"/>
      <protection locked="0"/>
    </xf>
    <xf numFmtId="0" fontId="4" fillId="0" borderId="10" xfId="0" applyFont="1" applyBorder="1" applyAlignment="1">
      <alignment horizontal="left" vertical="center"/>
    </xf>
    <xf numFmtId="0" fontId="35" fillId="0" borderId="0" xfId="0" quotePrefix="1" applyFont="1" applyAlignment="1">
      <alignment horizontal="left" vertical="center"/>
    </xf>
    <xf numFmtId="0" fontId="12" fillId="34" borderId="36" xfId="0" applyFont="1" applyFill="1" applyBorder="1" applyAlignment="1" applyProtection="1">
      <alignment horizontal="left" vertical="center"/>
      <protection locked="0"/>
    </xf>
    <xf numFmtId="169" fontId="11" fillId="0" borderId="36" xfId="0" applyNumberFormat="1" applyFont="1" applyBorder="1" applyAlignment="1" applyProtection="1">
      <alignment horizontal="right" vertical="center" wrapText="1"/>
      <protection locked="0"/>
    </xf>
    <xf numFmtId="0" fontId="39" fillId="0" borderId="0" xfId="0" applyFont="1" applyProtection="1">
      <protection hidden="1"/>
    </xf>
    <xf numFmtId="0" fontId="40" fillId="36" borderId="46" xfId="68" applyFont="1" applyFill="1" applyBorder="1" applyAlignment="1" applyProtection="1">
      <alignment horizontal="center" vertical="center"/>
      <protection hidden="1"/>
    </xf>
    <xf numFmtId="0" fontId="40" fillId="36" borderId="0" xfId="68" applyFont="1" applyFill="1" applyAlignment="1" applyProtection="1">
      <alignment horizontal="center" vertical="center" wrapText="1"/>
      <protection hidden="1"/>
    </xf>
    <xf numFmtId="0" fontId="40" fillId="36" borderId="47" xfId="68" applyFont="1" applyFill="1" applyBorder="1" applyAlignment="1" applyProtection="1">
      <alignment horizontal="center" vertical="center" wrapText="1"/>
      <protection hidden="1"/>
    </xf>
    <xf numFmtId="0" fontId="41" fillId="0" borderId="48" xfId="68" applyFont="1" applyBorder="1" applyAlignment="1" applyProtection="1">
      <alignment horizontal="left"/>
      <protection locked="0"/>
    </xf>
    <xf numFmtId="0" fontId="41" fillId="0" borderId="48" xfId="68" applyFont="1" applyBorder="1" applyAlignment="1" applyProtection="1">
      <alignment horizontal="center"/>
      <protection locked="0"/>
    </xf>
    <xf numFmtId="0" fontId="42" fillId="0" borderId="0" xfId="0" applyFont="1" applyProtection="1">
      <protection hidden="1"/>
    </xf>
    <xf numFmtId="0" fontId="40" fillId="8" borderId="0" xfId="68" applyFont="1" applyFill="1" applyAlignment="1" applyProtection="1">
      <alignment horizontal="center" vertical="center" wrapText="1"/>
      <protection hidden="1"/>
    </xf>
    <xf numFmtId="14" fontId="40" fillId="8" borderId="0" xfId="68" applyNumberFormat="1" applyFont="1" applyFill="1" applyAlignment="1" applyProtection="1">
      <alignment horizontal="center" vertical="center" wrapText="1"/>
      <protection hidden="1"/>
    </xf>
    <xf numFmtId="0" fontId="41" fillId="0" borderId="0" xfId="68" applyFont="1" applyAlignment="1" applyProtection="1">
      <alignment horizontal="left"/>
      <protection hidden="1"/>
    </xf>
    <xf numFmtId="0" fontId="41" fillId="0" borderId="0" xfId="68" applyFont="1" applyAlignment="1" applyProtection="1">
      <alignment horizontal="center"/>
      <protection hidden="1"/>
    </xf>
    <xf numFmtId="0" fontId="39" fillId="0" borderId="49" xfId="0" applyFont="1" applyBorder="1" applyProtection="1">
      <protection hidden="1"/>
    </xf>
    <xf numFmtId="0" fontId="39" fillId="0" borderId="50" xfId="0" applyFont="1" applyBorder="1" applyProtection="1">
      <protection hidden="1"/>
    </xf>
    <xf numFmtId="0" fontId="39" fillId="0" borderId="51" xfId="0" applyFont="1" applyBorder="1" applyProtection="1">
      <protection hidden="1"/>
    </xf>
    <xf numFmtId="0" fontId="39" fillId="0" borderId="34" xfId="0" applyFont="1" applyBorder="1" applyProtection="1">
      <protection hidden="1"/>
    </xf>
    <xf numFmtId="0" fontId="39" fillId="0" borderId="2" xfId="0" applyFont="1" applyBorder="1" applyProtection="1">
      <protection hidden="1"/>
    </xf>
    <xf numFmtId="0" fontId="39" fillId="0" borderId="7" xfId="0" applyFont="1" applyBorder="1" applyProtection="1">
      <protection hidden="1"/>
    </xf>
    <xf numFmtId="0" fontId="39" fillId="0" borderId="52" xfId="0" applyFont="1" applyBorder="1" applyProtection="1">
      <protection hidden="1"/>
    </xf>
    <xf numFmtId="0" fontId="39" fillId="0" borderId="53" xfId="0" applyFont="1" applyBorder="1" applyProtection="1">
      <protection hidden="1"/>
    </xf>
    <xf numFmtId="0" fontId="43" fillId="37" borderId="49" xfId="0" applyFont="1" applyFill="1" applyBorder="1" applyProtection="1">
      <protection hidden="1"/>
    </xf>
    <xf numFmtId="0" fontId="39" fillId="37" borderId="49" xfId="0" applyFont="1" applyFill="1" applyBorder="1" applyProtection="1">
      <protection hidden="1"/>
    </xf>
    <xf numFmtId="170" fontId="39" fillId="37" borderId="50" xfId="66" applyNumberFormat="1" applyFont="1" applyFill="1" applyBorder="1" applyProtection="1">
      <protection hidden="1"/>
    </xf>
    <xf numFmtId="170" fontId="39" fillId="37" borderId="0" xfId="66" applyNumberFormat="1" applyFont="1" applyFill="1" applyBorder="1" applyProtection="1">
      <protection hidden="1"/>
    </xf>
    <xf numFmtId="170" fontId="39" fillId="37" borderId="51" xfId="66" applyNumberFormat="1" applyFont="1" applyFill="1" applyBorder="1" applyProtection="1">
      <protection hidden="1"/>
    </xf>
    <xf numFmtId="171" fontId="39" fillId="37" borderId="42" xfId="65" applyNumberFormat="1" applyFont="1" applyFill="1" applyBorder="1" applyProtection="1">
      <protection hidden="1"/>
    </xf>
    <xf numFmtId="172" fontId="39" fillId="37" borderId="0" xfId="65" applyNumberFormat="1" applyFont="1" applyFill="1" applyBorder="1" applyProtection="1">
      <protection hidden="1"/>
    </xf>
    <xf numFmtId="172" fontId="39" fillId="37" borderId="8" xfId="65" applyNumberFormat="1" applyFont="1" applyFill="1" applyBorder="1" applyProtection="1">
      <protection hidden="1"/>
    </xf>
    <xf numFmtId="170" fontId="39" fillId="37" borderId="52" xfId="66" applyNumberFormat="1" applyFont="1" applyFill="1" applyBorder="1" applyProtection="1">
      <protection hidden="1"/>
    </xf>
    <xf numFmtId="170" fontId="39" fillId="37" borderId="53" xfId="66" applyNumberFormat="1" applyFont="1" applyFill="1" applyBorder="1" applyProtection="1">
      <protection hidden="1"/>
    </xf>
    <xf numFmtId="172" fontId="39" fillId="37" borderId="52" xfId="65" applyNumberFormat="1" applyFont="1" applyFill="1" applyBorder="1" applyProtection="1">
      <protection hidden="1"/>
    </xf>
    <xf numFmtId="172" fontId="39" fillId="37" borderId="53" xfId="65" applyNumberFormat="1" applyFont="1" applyFill="1" applyBorder="1" applyProtection="1">
      <protection hidden="1"/>
    </xf>
    <xf numFmtId="173" fontId="39" fillId="0" borderId="0" xfId="0" applyNumberFormat="1" applyFont="1" applyProtection="1">
      <protection hidden="1"/>
    </xf>
    <xf numFmtId="173" fontId="39" fillId="37" borderId="52" xfId="66" applyNumberFormat="1" applyFont="1" applyFill="1" applyBorder="1" applyProtection="1">
      <protection hidden="1"/>
    </xf>
    <xf numFmtId="173" fontId="39" fillId="37" borderId="53" xfId="66" applyNumberFormat="1" applyFont="1" applyFill="1" applyBorder="1" applyProtection="1">
      <protection hidden="1"/>
    </xf>
    <xf numFmtId="0" fontId="43" fillId="0" borderId="49" xfId="0" applyFont="1" applyBorder="1" applyProtection="1">
      <protection hidden="1"/>
    </xf>
    <xf numFmtId="170" fontId="39" fillId="0" borderId="50" xfId="66" applyNumberFormat="1" applyFont="1" applyBorder="1" applyProtection="1">
      <protection hidden="1"/>
    </xf>
    <xf numFmtId="170" fontId="39" fillId="0" borderId="0" xfId="66" applyNumberFormat="1" applyFont="1" applyBorder="1" applyProtection="1">
      <protection hidden="1"/>
    </xf>
    <xf numFmtId="170" fontId="39" fillId="0" borderId="51" xfId="66" applyNumberFormat="1" applyFont="1" applyBorder="1" applyProtection="1">
      <protection hidden="1"/>
    </xf>
    <xf numFmtId="171" fontId="39" fillId="0" borderId="42" xfId="65" applyNumberFormat="1" applyFont="1" applyBorder="1" applyProtection="1">
      <protection hidden="1"/>
    </xf>
    <xf numFmtId="172" fontId="39" fillId="0" borderId="0" xfId="65" applyNumberFormat="1" applyFont="1" applyBorder="1" applyProtection="1">
      <protection hidden="1"/>
    </xf>
    <xf numFmtId="172" fontId="39" fillId="0" borderId="8" xfId="65" applyNumberFormat="1" applyFont="1" applyBorder="1" applyProtection="1">
      <protection hidden="1"/>
    </xf>
    <xf numFmtId="170" fontId="39" fillId="0" borderId="52" xfId="66" applyNumberFormat="1" applyFont="1" applyBorder="1" applyProtection="1">
      <protection hidden="1"/>
    </xf>
    <xf numFmtId="170" fontId="39" fillId="0" borderId="53" xfId="66" applyNumberFormat="1" applyFont="1" applyBorder="1" applyProtection="1">
      <protection hidden="1"/>
    </xf>
    <xf numFmtId="171" fontId="39" fillId="0" borderId="52" xfId="65" applyNumberFormat="1" applyFont="1" applyBorder="1" applyProtection="1">
      <protection hidden="1"/>
    </xf>
    <xf numFmtId="171" fontId="39" fillId="0" borderId="0" xfId="65" applyNumberFormat="1" applyFont="1" applyBorder="1" applyProtection="1">
      <protection hidden="1"/>
    </xf>
    <xf numFmtId="171" fontId="39" fillId="0" borderId="53" xfId="65" applyNumberFormat="1" applyFont="1" applyBorder="1" applyProtection="1">
      <protection hidden="1"/>
    </xf>
    <xf numFmtId="172" fontId="39" fillId="0" borderId="53" xfId="65" applyNumberFormat="1" applyFont="1" applyBorder="1" applyProtection="1">
      <protection hidden="1"/>
    </xf>
    <xf numFmtId="171" fontId="39" fillId="37" borderId="52" xfId="65" applyNumberFormat="1" applyFont="1" applyFill="1" applyBorder="1" applyProtection="1">
      <protection hidden="1"/>
    </xf>
    <xf numFmtId="43" fontId="39" fillId="0" borderId="42" xfId="65" applyFont="1" applyBorder="1" applyProtection="1">
      <protection hidden="1"/>
    </xf>
    <xf numFmtId="170" fontId="39" fillId="0" borderId="0" xfId="66" applyNumberFormat="1" applyFont="1" applyFill="1" applyBorder="1" applyProtection="1">
      <protection hidden="1"/>
    </xf>
    <xf numFmtId="170" fontId="39" fillId="0" borderId="51" xfId="66" applyNumberFormat="1" applyFont="1" applyFill="1" applyBorder="1" applyProtection="1">
      <protection hidden="1"/>
    </xf>
    <xf numFmtId="0" fontId="43" fillId="37" borderId="54" xfId="0" applyFont="1" applyFill="1" applyBorder="1" applyProtection="1">
      <protection hidden="1"/>
    </xf>
    <xf numFmtId="170" fontId="39" fillId="37" borderId="55" xfId="66" applyNumberFormat="1" applyFont="1" applyFill="1" applyBorder="1" applyProtection="1">
      <protection hidden="1"/>
    </xf>
    <xf numFmtId="170" fontId="39" fillId="37" borderId="56" xfId="66" applyNumberFormat="1" applyFont="1" applyFill="1" applyBorder="1" applyProtection="1">
      <protection hidden="1"/>
    </xf>
    <xf numFmtId="170" fontId="39" fillId="37" borderId="57" xfId="66" applyNumberFormat="1" applyFont="1" applyFill="1" applyBorder="1" applyProtection="1">
      <protection hidden="1"/>
    </xf>
    <xf numFmtId="171" fontId="39" fillId="37" borderId="10" xfId="65" applyNumberFormat="1" applyFont="1" applyFill="1" applyBorder="1" applyProtection="1">
      <protection hidden="1"/>
    </xf>
    <xf numFmtId="172" fontId="39" fillId="37" borderId="56" xfId="65" applyNumberFormat="1" applyFont="1" applyFill="1" applyBorder="1" applyProtection="1">
      <protection hidden="1"/>
    </xf>
    <xf numFmtId="172" fontId="39" fillId="37" borderId="58" xfId="65" applyNumberFormat="1" applyFont="1" applyFill="1" applyBorder="1" applyProtection="1">
      <protection hidden="1"/>
    </xf>
    <xf numFmtId="171" fontId="39" fillId="37" borderId="55" xfId="65" applyNumberFormat="1" applyFont="1" applyFill="1" applyBorder="1" applyProtection="1">
      <protection hidden="1"/>
    </xf>
    <xf numFmtId="172" fontId="39" fillId="37" borderId="57" xfId="65" applyNumberFormat="1" applyFont="1" applyFill="1" applyBorder="1" applyProtection="1">
      <protection hidden="1"/>
    </xf>
    <xf numFmtId="0" fontId="43" fillId="37" borderId="59" xfId="0" applyFont="1" applyFill="1" applyBorder="1" applyProtection="1">
      <protection hidden="1"/>
    </xf>
    <xf numFmtId="170" fontId="39" fillId="37" borderId="60" xfId="66" applyNumberFormat="1" applyFont="1" applyFill="1" applyBorder="1" applyProtection="1">
      <protection hidden="1"/>
    </xf>
    <xf numFmtId="170" fontId="39" fillId="37" borderId="61" xfId="66" applyNumberFormat="1" applyFont="1" applyFill="1" applyBorder="1" applyProtection="1">
      <protection hidden="1"/>
    </xf>
    <xf numFmtId="170" fontId="39" fillId="37" borderId="62" xfId="66" applyNumberFormat="1" applyFont="1" applyFill="1" applyBorder="1" applyProtection="1">
      <protection hidden="1"/>
    </xf>
    <xf numFmtId="171" fontId="39" fillId="37" borderId="63" xfId="65" applyNumberFormat="1" applyFont="1" applyFill="1" applyBorder="1" applyProtection="1">
      <protection hidden="1"/>
    </xf>
    <xf numFmtId="172" fontId="39" fillId="37" borderId="61" xfId="65" applyNumberFormat="1" applyFont="1" applyFill="1" applyBorder="1" applyProtection="1">
      <protection hidden="1"/>
    </xf>
    <xf numFmtId="172" fontId="39" fillId="37" borderId="64" xfId="65" applyNumberFormat="1" applyFont="1" applyFill="1" applyBorder="1" applyProtection="1">
      <protection hidden="1"/>
    </xf>
    <xf numFmtId="171" fontId="39" fillId="37" borderId="60" xfId="65" applyNumberFormat="1" applyFont="1" applyFill="1" applyBorder="1" applyProtection="1">
      <protection hidden="1"/>
    </xf>
    <xf numFmtId="172" fontId="39" fillId="37" borderId="62" xfId="65" applyNumberFormat="1" applyFont="1" applyFill="1" applyBorder="1" applyProtection="1">
      <protection hidden="1"/>
    </xf>
    <xf numFmtId="0" fontId="43" fillId="0" borderId="0" xfId="0" applyFont="1" applyProtection="1">
      <protection hidden="1"/>
    </xf>
    <xf numFmtId="0" fontId="43" fillId="37" borderId="65" xfId="0" applyFont="1" applyFill="1" applyBorder="1" applyProtection="1">
      <protection hidden="1"/>
    </xf>
    <xf numFmtId="170" fontId="39" fillId="37" borderId="66" xfId="66" applyNumberFormat="1" applyFont="1" applyFill="1" applyBorder="1" applyProtection="1">
      <protection hidden="1"/>
    </xf>
    <xf numFmtId="174" fontId="39" fillId="37" borderId="67" xfId="66" applyNumberFormat="1" applyFont="1" applyFill="1" applyBorder="1" applyProtection="1">
      <protection hidden="1"/>
    </xf>
    <xf numFmtId="174" fontId="39" fillId="37" borderId="68" xfId="66" applyNumberFormat="1" applyFont="1" applyFill="1" applyBorder="1" applyProtection="1">
      <protection hidden="1"/>
    </xf>
    <xf numFmtId="43" fontId="39" fillId="37" borderId="69" xfId="65" applyFont="1" applyFill="1" applyBorder="1" applyProtection="1">
      <protection hidden="1"/>
    </xf>
    <xf numFmtId="172" fontId="39" fillId="37" borderId="67" xfId="65" applyNumberFormat="1" applyFont="1" applyFill="1" applyBorder="1" applyProtection="1">
      <protection hidden="1"/>
    </xf>
    <xf numFmtId="172" fontId="39" fillId="37" borderId="70" xfId="65" applyNumberFormat="1" applyFont="1" applyFill="1" applyBorder="1" applyProtection="1">
      <protection hidden="1"/>
    </xf>
    <xf numFmtId="170" fontId="39" fillId="37" borderId="68" xfId="66" applyNumberFormat="1" applyFont="1" applyFill="1" applyBorder="1" applyProtection="1">
      <protection hidden="1"/>
    </xf>
    <xf numFmtId="171" fontId="39" fillId="37" borderId="66" xfId="65" applyNumberFormat="1" applyFont="1" applyFill="1" applyBorder="1" applyProtection="1">
      <protection hidden="1"/>
    </xf>
    <xf numFmtId="172" fontId="39" fillId="37" borderId="68" xfId="65" applyNumberFormat="1" applyFont="1" applyFill="1" applyBorder="1" applyProtection="1">
      <protection hidden="1"/>
    </xf>
    <xf numFmtId="174" fontId="39" fillId="37" borderId="0" xfId="66" applyNumberFormat="1" applyFont="1" applyFill="1" applyBorder="1" applyProtection="1">
      <protection hidden="1"/>
    </xf>
    <xf numFmtId="174" fontId="39" fillId="37" borderId="51" xfId="66" applyNumberFormat="1" applyFont="1" applyFill="1" applyBorder="1" applyProtection="1">
      <protection hidden="1"/>
    </xf>
    <xf numFmtId="43" fontId="39" fillId="37" borderId="42" xfId="65" applyFont="1" applyFill="1" applyBorder="1" applyProtection="1">
      <protection hidden="1"/>
    </xf>
    <xf numFmtId="171" fontId="39" fillId="37" borderId="50" xfId="65" applyNumberFormat="1" applyFont="1" applyFill="1" applyBorder="1" applyProtection="1">
      <protection hidden="1"/>
    </xf>
    <xf numFmtId="172" fontId="39" fillId="37" borderId="51" xfId="65" applyNumberFormat="1" applyFont="1" applyFill="1" applyBorder="1" applyProtection="1">
      <protection hidden="1"/>
    </xf>
    <xf numFmtId="172" fontId="39" fillId="37" borderId="1" xfId="65" applyNumberFormat="1" applyFont="1" applyFill="1" applyBorder="1" applyProtection="1">
      <protection hidden="1"/>
    </xf>
    <xf numFmtId="172" fontId="39" fillId="37" borderId="11" xfId="65" applyNumberFormat="1" applyFont="1" applyFill="1" applyBorder="1" applyProtection="1">
      <protection hidden="1"/>
    </xf>
    <xf numFmtId="43" fontId="39" fillId="0" borderId="0" xfId="65" applyFont="1" applyProtection="1">
      <protection hidden="1"/>
    </xf>
    <xf numFmtId="175" fontId="39" fillId="0" borderId="0" xfId="0" applyNumberFormat="1" applyFont="1" applyProtection="1">
      <protection hidden="1"/>
    </xf>
    <xf numFmtId="0" fontId="44" fillId="0" borderId="0" xfId="68" applyFont="1" applyProtection="1">
      <protection hidden="1"/>
    </xf>
    <xf numFmtId="0" fontId="42" fillId="0" borderId="0" xfId="68" applyFont="1" applyProtection="1">
      <protection hidden="1"/>
    </xf>
    <xf numFmtId="0" fontId="45" fillId="0" borderId="0" xfId="68" applyFont="1" applyProtection="1">
      <protection hidden="1"/>
    </xf>
    <xf numFmtId="0" fontId="40" fillId="36" borderId="71" xfId="68" applyFont="1" applyFill="1" applyBorder="1" applyAlignment="1" applyProtection="1">
      <alignment horizontal="center" vertical="center" wrapText="1"/>
      <protection hidden="1"/>
    </xf>
    <xf numFmtId="0" fontId="40" fillId="36" borderId="72" xfId="68" applyFont="1" applyFill="1" applyBorder="1" applyAlignment="1" applyProtection="1">
      <alignment horizontal="center" vertical="center" wrapText="1"/>
      <protection hidden="1"/>
    </xf>
    <xf numFmtId="0" fontId="40" fillId="36" borderId="73" xfId="68" applyFont="1" applyFill="1" applyBorder="1" applyAlignment="1" applyProtection="1">
      <alignment horizontal="center"/>
      <protection hidden="1"/>
    </xf>
    <xf numFmtId="0" fontId="41" fillId="0" borderId="74" xfId="68" applyFont="1" applyBorder="1" applyAlignment="1" applyProtection="1">
      <alignment horizontal="left"/>
      <protection locked="0"/>
    </xf>
    <xf numFmtId="0" fontId="40" fillId="36" borderId="75" xfId="68" applyFont="1" applyFill="1" applyBorder="1" applyAlignment="1" applyProtection="1">
      <alignment horizontal="center" vertical="center" wrapText="1"/>
      <protection hidden="1"/>
    </xf>
    <xf numFmtId="0" fontId="40" fillId="36" borderId="76" xfId="68" applyFont="1" applyFill="1" applyBorder="1" applyAlignment="1" applyProtection="1">
      <alignment horizontal="center" vertical="center" wrapText="1"/>
      <protection hidden="1"/>
    </xf>
    <xf numFmtId="0" fontId="40" fillId="36" borderId="77" xfId="68" applyFont="1" applyFill="1" applyBorder="1" applyAlignment="1" applyProtection="1">
      <alignment horizontal="center"/>
      <protection hidden="1"/>
    </xf>
    <xf numFmtId="0" fontId="41" fillId="0" borderId="78" xfId="68" applyFont="1" applyBorder="1" applyAlignment="1" applyProtection="1">
      <alignment horizontal="left"/>
      <protection locked="0"/>
    </xf>
    <xf numFmtId="14" fontId="42" fillId="0" borderId="0" xfId="68" applyNumberFormat="1" applyFont="1" applyProtection="1">
      <protection hidden="1"/>
    </xf>
    <xf numFmtId="0" fontId="44" fillId="0" borderId="0" xfId="68" applyFont="1" applyAlignment="1" applyProtection="1">
      <alignment horizontal="center"/>
      <protection hidden="1"/>
    </xf>
    <xf numFmtId="17" fontId="44" fillId="37" borderId="31" xfId="68" applyNumberFormat="1" applyFont="1" applyFill="1" applyBorder="1" applyProtection="1">
      <protection hidden="1"/>
    </xf>
    <xf numFmtId="171" fontId="44" fillId="37" borderId="28" xfId="65" applyNumberFormat="1" applyFont="1" applyFill="1" applyBorder="1" applyProtection="1">
      <protection hidden="1"/>
    </xf>
    <xf numFmtId="170" fontId="44" fillId="37" borderId="28" xfId="66" applyNumberFormat="1" applyFont="1" applyFill="1" applyBorder="1" applyProtection="1">
      <protection hidden="1"/>
    </xf>
    <xf numFmtId="170" fontId="44" fillId="37" borderId="30" xfId="66" applyNumberFormat="1" applyFont="1" applyFill="1" applyBorder="1" applyProtection="1">
      <protection hidden="1"/>
    </xf>
    <xf numFmtId="172" fontId="44" fillId="37" borderId="31" xfId="68" applyNumberFormat="1" applyFont="1" applyFill="1" applyBorder="1" applyProtection="1">
      <protection hidden="1"/>
    </xf>
    <xf numFmtId="172" fontId="44" fillId="37" borderId="30" xfId="68" applyNumberFormat="1" applyFont="1" applyFill="1" applyBorder="1" applyProtection="1">
      <protection hidden="1"/>
    </xf>
    <xf numFmtId="17" fontId="44" fillId="37" borderId="79" xfId="68" quotePrefix="1" applyNumberFormat="1" applyFont="1" applyFill="1" applyBorder="1" applyProtection="1">
      <protection hidden="1"/>
    </xf>
    <xf numFmtId="171" fontId="44" fillId="37" borderId="0" xfId="65" applyNumberFormat="1" applyFont="1" applyFill="1" applyBorder="1" applyProtection="1">
      <protection hidden="1"/>
    </xf>
    <xf numFmtId="170" fontId="44" fillId="37" borderId="0" xfId="66" applyNumberFormat="1" applyFont="1" applyFill="1" applyBorder="1" applyProtection="1">
      <protection hidden="1"/>
    </xf>
    <xf numFmtId="170" fontId="44" fillId="37" borderId="20" xfId="66" applyNumberFormat="1" applyFont="1" applyFill="1" applyBorder="1" applyProtection="1">
      <protection hidden="1"/>
    </xf>
    <xf numFmtId="172" fontId="44" fillId="38" borderId="79" xfId="68" applyNumberFormat="1" applyFont="1" applyFill="1" applyBorder="1" applyProtection="1">
      <protection hidden="1"/>
    </xf>
    <xf numFmtId="171" fontId="44" fillId="38" borderId="20" xfId="65" applyNumberFormat="1" applyFont="1" applyFill="1" applyBorder="1" applyProtection="1">
      <protection hidden="1"/>
    </xf>
    <xf numFmtId="17" fontId="44" fillId="0" borderId="79" xfId="68" applyNumberFormat="1" applyFont="1" applyBorder="1" applyProtection="1">
      <protection hidden="1"/>
    </xf>
    <xf numFmtId="171" fontId="44" fillId="0" borderId="0" xfId="65" applyNumberFormat="1" applyFont="1" applyFill="1" applyBorder="1" applyProtection="1">
      <protection hidden="1"/>
    </xf>
    <xf numFmtId="170" fontId="44" fillId="0" borderId="0" xfId="66" applyNumberFormat="1" applyFont="1" applyFill="1" applyBorder="1" applyProtection="1">
      <protection hidden="1"/>
    </xf>
    <xf numFmtId="170" fontId="44" fillId="0" borderId="20" xfId="66" applyNumberFormat="1" applyFont="1" applyFill="1" applyBorder="1" applyProtection="1">
      <protection hidden="1"/>
    </xf>
    <xf numFmtId="172" fontId="44" fillId="0" borderId="79" xfId="68" applyNumberFormat="1" applyFont="1" applyBorder="1" applyProtection="1">
      <protection hidden="1"/>
    </xf>
    <xf numFmtId="171" fontId="44" fillId="0" borderId="20" xfId="65" applyNumberFormat="1" applyFont="1" applyFill="1" applyBorder="1" applyProtection="1">
      <protection hidden="1"/>
    </xf>
    <xf numFmtId="17" fontId="44" fillId="37" borderId="79" xfId="68" applyNumberFormat="1" applyFont="1" applyFill="1" applyBorder="1" applyProtection="1">
      <protection hidden="1"/>
    </xf>
    <xf numFmtId="172" fontId="44" fillId="37" borderId="79" xfId="68" applyNumberFormat="1" applyFont="1" applyFill="1" applyBorder="1" applyProtection="1">
      <protection hidden="1"/>
    </xf>
    <xf numFmtId="171" fontId="44" fillId="37" borderId="20" xfId="65" applyNumberFormat="1" applyFont="1" applyFill="1" applyBorder="1" applyProtection="1">
      <protection hidden="1"/>
    </xf>
    <xf numFmtId="17" fontId="44" fillId="0" borderId="0" xfId="68" applyNumberFormat="1" applyFont="1" applyProtection="1">
      <protection hidden="1"/>
    </xf>
    <xf numFmtId="17" fontId="44" fillId="37" borderId="80" xfId="68" applyNumberFormat="1" applyFont="1" applyFill="1" applyBorder="1" applyProtection="1">
      <protection hidden="1"/>
    </xf>
    <xf numFmtId="171" fontId="44" fillId="37" borderId="26" xfId="65" applyNumberFormat="1" applyFont="1" applyFill="1" applyBorder="1" applyProtection="1">
      <protection hidden="1"/>
    </xf>
    <xf numFmtId="170" fontId="44" fillId="37" borderId="26" xfId="66" applyNumberFormat="1" applyFont="1" applyFill="1" applyBorder="1" applyProtection="1">
      <protection hidden="1"/>
    </xf>
    <xf numFmtId="170" fontId="44" fillId="37" borderId="27" xfId="66" applyNumberFormat="1" applyFont="1" applyFill="1" applyBorder="1" applyProtection="1">
      <protection hidden="1"/>
    </xf>
    <xf numFmtId="172" fontId="44" fillId="37" borderId="80" xfId="68" applyNumberFormat="1" applyFont="1" applyFill="1" applyBorder="1" applyProtection="1">
      <protection hidden="1"/>
    </xf>
    <xf numFmtId="172" fontId="44" fillId="37" borderId="27" xfId="65" applyNumberFormat="1" applyFont="1" applyFill="1" applyBorder="1" applyProtection="1">
      <protection hidden="1"/>
    </xf>
    <xf numFmtId="176" fontId="44" fillId="0" borderId="0" xfId="68" applyNumberFormat="1" applyFont="1" applyProtection="1">
      <protection hidden="1"/>
    </xf>
    <xf numFmtId="0" fontId="39" fillId="0" borderId="0" xfId="0" applyFont="1"/>
    <xf numFmtId="0" fontId="39" fillId="39" borderId="0" xfId="0" applyFont="1" applyFill="1"/>
    <xf numFmtId="0" fontId="39" fillId="0" borderId="0" xfId="0" applyFont="1" applyAlignment="1">
      <alignment horizontal="center"/>
    </xf>
    <xf numFmtId="0" fontId="41" fillId="0" borderId="0" xfId="67" applyFont="1"/>
    <xf numFmtId="0" fontId="44" fillId="0" borderId="0" xfId="67" applyFont="1"/>
    <xf numFmtId="0" fontId="44" fillId="39" borderId="0" xfId="67" applyFont="1" applyFill="1"/>
    <xf numFmtId="171" fontId="44" fillId="0" borderId="0" xfId="67" applyNumberFormat="1" applyFont="1"/>
    <xf numFmtId="177" fontId="41" fillId="0" borderId="0" xfId="69" applyNumberFormat="1" applyFont="1" applyAlignment="1"/>
    <xf numFmtId="177" fontId="41" fillId="0" borderId="0" xfId="69" applyNumberFormat="1" applyFont="1" applyFill="1" applyBorder="1" applyAlignment="1">
      <alignment horizontal="center"/>
    </xf>
    <xf numFmtId="0" fontId="44" fillId="0" borderId="0" xfId="67" applyFont="1" applyAlignment="1">
      <alignment horizontal="center"/>
    </xf>
    <xf numFmtId="0" fontId="44" fillId="39" borderId="28" xfId="67" applyFont="1" applyFill="1" applyBorder="1" applyAlignment="1">
      <alignment horizontal="center"/>
    </xf>
    <xf numFmtId="0" fontId="44" fillId="0" borderId="0" xfId="0" applyFont="1"/>
    <xf numFmtId="0" fontId="44" fillId="0" borderId="79" xfId="67" applyFont="1" applyBorder="1"/>
    <xf numFmtId="0" fontId="44" fillId="0" borderId="20" xfId="67" applyFont="1" applyBorder="1"/>
    <xf numFmtId="0" fontId="42" fillId="0" borderId="0" xfId="0" applyFont="1"/>
    <xf numFmtId="0" fontId="44" fillId="0" borderId="19" xfId="67" applyFont="1" applyBorder="1" applyAlignment="1">
      <alignment horizontal="center"/>
    </xf>
    <xf numFmtId="0" fontId="44" fillId="0" borderId="12" xfId="67" applyFont="1" applyBorder="1" applyAlignment="1">
      <alignment horizontal="center"/>
    </xf>
    <xf numFmtId="0" fontId="44" fillId="0" borderId="83" xfId="67" applyFont="1" applyBorder="1" applyAlignment="1">
      <alignment horizontal="center"/>
    </xf>
    <xf numFmtId="17" fontId="44" fillId="37" borderId="29" xfId="67" applyNumberFormat="1" applyFont="1" applyFill="1" applyBorder="1"/>
    <xf numFmtId="170" fontId="44" fillId="37" borderId="84" xfId="66" applyNumberFormat="1" applyFont="1" applyFill="1" applyBorder="1" applyAlignment="1"/>
    <xf numFmtId="170" fontId="44" fillId="37" borderId="85" xfId="66" applyNumberFormat="1" applyFont="1" applyFill="1" applyBorder="1" applyAlignment="1"/>
    <xf numFmtId="170" fontId="48" fillId="39" borderId="28" xfId="66" applyNumberFormat="1" applyFont="1" applyFill="1" applyBorder="1" applyAlignment="1"/>
    <xf numFmtId="170" fontId="44" fillId="39" borderId="28" xfId="66" applyNumberFormat="1" applyFont="1" applyFill="1" applyBorder="1" applyAlignment="1"/>
    <xf numFmtId="0" fontId="39" fillId="0" borderId="28" xfId="0" applyFont="1" applyBorder="1"/>
    <xf numFmtId="170" fontId="44" fillId="37" borderId="74" xfId="66" applyNumberFormat="1" applyFont="1" applyFill="1" applyBorder="1" applyAlignment="1"/>
    <xf numFmtId="17" fontId="44" fillId="0" borderId="21" xfId="67" applyNumberFormat="1" applyFont="1" applyBorder="1"/>
    <xf numFmtId="170" fontId="44" fillId="0" borderId="86" xfId="66" applyNumberFormat="1" applyFont="1" applyFill="1" applyBorder="1" applyAlignment="1"/>
    <xf numFmtId="170" fontId="44" fillId="0" borderId="87" xfId="66" applyNumberFormat="1" applyFont="1" applyFill="1" applyBorder="1" applyAlignment="1"/>
    <xf numFmtId="170" fontId="48" fillId="39" borderId="0" xfId="66" applyNumberFormat="1" applyFont="1" applyFill="1" applyBorder="1" applyAlignment="1"/>
    <xf numFmtId="170" fontId="44" fillId="39" borderId="0" xfId="66" applyNumberFormat="1" applyFont="1" applyFill="1" applyBorder="1" applyAlignment="1"/>
    <xf numFmtId="170" fontId="44" fillId="0" borderId="88" xfId="66" applyNumberFormat="1" applyFont="1" applyFill="1" applyBorder="1" applyAlignment="1"/>
    <xf numFmtId="17" fontId="44" fillId="37" borderId="21" xfId="67" applyNumberFormat="1" applyFont="1" applyFill="1" applyBorder="1"/>
    <xf numFmtId="170" fontId="44" fillId="37" borderId="89" xfId="66" applyNumberFormat="1" applyFont="1" applyFill="1" applyBorder="1" applyAlignment="1"/>
    <xf numFmtId="170" fontId="44" fillId="37" borderId="87" xfId="66" applyNumberFormat="1" applyFont="1" applyFill="1" applyBorder="1" applyAlignment="1"/>
    <xf numFmtId="170" fontId="44" fillId="37" borderId="88" xfId="66" applyNumberFormat="1" applyFont="1" applyFill="1" applyBorder="1" applyAlignment="1"/>
    <xf numFmtId="170" fontId="44" fillId="0" borderId="89" xfId="66" applyNumberFormat="1" applyFont="1" applyFill="1" applyBorder="1" applyAlignment="1"/>
    <xf numFmtId="170" fontId="48" fillId="0" borderId="0" xfId="66" applyNumberFormat="1" applyFont="1" applyFill="1" applyBorder="1" applyAlignment="1"/>
    <xf numFmtId="170" fontId="44" fillId="0" borderId="0" xfId="66" applyNumberFormat="1" applyFont="1" applyFill="1" applyBorder="1" applyAlignment="1"/>
    <xf numFmtId="17" fontId="44" fillId="0" borderId="24" xfId="67" applyNumberFormat="1" applyFont="1" applyBorder="1"/>
    <xf numFmtId="170" fontId="44" fillId="0" borderId="90" xfId="66" applyNumberFormat="1" applyFont="1" applyFill="1" applyBorder="1" applyAlignment="1"/>
    <xf numFmtId="170" fontId="44" fillId="0" borderId="91" xfId="66" applyNumberFormat="1" applyFont="1" applyFill="1" applyBorder="1" applyAlignment="1"/>
    <xf numFmtId="170" fontId="44" fillId="39" borderId="26" xfId="66" applyNumberFormat="1" applyFont="1" applyFill="1" applyBorder="1" applyAlignment="1"/>
    <xf numFmtId="0" fontId="39" fillId="0" borderId="26" xfId="0" applyFont="1" applyBorder="1"/>
    <xf numFmtId="170" fontId="44" fillId="0" borderId="78" xfId="66" applyNumberFormat="1" applyFont="1" applyFill="1" applyBorder="1" applyAlignment="1"/>
    <xf numFmtId="170" fontId="44" fillId="37" borderId="92" xfId="66" applyNumberFormat="1" applyFont="1" applyFill="1" applyBorder="1" applyAlignment="1"/>
    <xf numFmtId="17" fontId="42" fillId="0" borderId="0" xfId="0" applyNumberFormat="1" applyFont="1"/>
    <xf numFmtId="178" fontId="44" fillId="0" borderId="86" xfId="66" applyNumberFormat="1" applyFont="1" applyFill="1" applyBorder="1" applyAlignment="1"/>
    <xf numFmtId="176" fontId="39" fillId="0" borderId="0" xfId="66" applyNumberFormat="1" applyFont="1"/>
    <xf numFmtId="10" fontId="39" fillId="0" borderId="0" xfId="0" applyNumberFormat="1" applyFont="1"/>
    <xf numFmtId="170" fontId="44" fillId="37" borderId="93" xfId="66" applyNumberFormat="1" applyFont="1" applyFill="1" applyBorder="1" applyAlignment="1"/>
    <xf numFmtId="170" fontId="44" fillId="37" borderId="94" xfId="66" applyNumberFormat="1" applyFont="1" applyFill="1" applyBorder="1" applyAlignment="1"/>
    <xf numFmtId="174" fontId="44" fillId="37" borderId="85" xfId="66" applyNumberFormat="1" applyFont="1" applyFill="1" applyBorder="1" applyAlignment="1"/>
    <xf numFmtId="174" fontId="44" fillId="0" borderId="87" xfId="66" applyNumberFormat="1" applyFont="1" applyFill="1" applyBorder="1" applyAlignment="1"/>
    <xf numFmtId="170" fontId="44" fillId="37" borderId="86" xfId="66" applyNumberFormat="1" applyFont="1" applyFill="1" applyBorder="1" applyAlignment="1"/>
    <xf numFmtId="174" fontId="44" fillId="37" borderId="87" xfId="66" applyNumberFormat="1" applyFont="1" applyFill="1" applyBorder="1" applyAlignment="1"/>
    <xf numFmtId="170" fontId="47" fillId="39" borderId="0" xfId="66" applyNumberFormat="1" applyFont="1" applyFill="1" applyBorder="1" applyAlignment="1"/>
    <xf numFmtId="170" fontId="49" fillId="39" borderId="0" xfId="66" applyNumberFormat="1" applyFont="1" applyFill="1" applyBorder="1" applyAlignment="1"/>
    <xf numFmtId="170" fontId="41" fillId="39" borderId="0" xfId="66" applyNumberFormat="1" applyFont="1" applyFill="1" applyBorder="1" applyAlignment="1"/>
    <xf numFmtId="170" fontId="50" fillId="39" borderId="0" xfId="66" applyNumberFormat="1" applyFont="1" applyFill="1" applyBorder="1" applyAlignment="1"/>
    <xf numFmtId="174" fontId="44" fillId="0" borderId="91" xfId="66" applyNumberFormat="1" applyFont="1" applyFill="1" applyBorder="1" applyAlignment="1"/>
    <xf numFmtId="0" fontId="44" fillId="0" borderId="0" xfId="68" applyFont="1"/>
    <xf numFmtId="179" fontId="45" fillId="0" borderId="0" xfId="68" applyNumberFormat="1" applyFont="1"/>
    <xf numFmtId="172" fontId="44" fillId="0" borderId="0" xfId="68" applyNumberFormat="1" applyFont="1"/>
    <xf numFmtId="0" fontId="42" fillId="0" borderId="0" xfId="68" applyFont="1"/>
    <xf numFmtId="10" fontId="44" fillId="0" borderId="0" xfId="66" applyNumberFormat="1" applyFont="1"/>
    <xf numFmtId="180" fontId="44" fillId="0" borderId="0" xfId="68" applyNumberFormat="1" applyFont="1"/>
    <xf numFmtId="181" fontId="44" fillId="0" borderId="0" xfId="68" applyNumberFormat="1" applyFont="1"/>
    <xf numFmtId="43" fontId="44" fillId="0" borderId="0" xfId="68" applyNumberFormat="1" applyFont="1"/>
    <xf numFmtId="0" fontId="40" fillId="0" borderId="0" xfId="67" applyFont="1" applyAlignment="1">
      <alignment vertical="center"/>
    </xf>
    <xf numFmtId="43" fontId="44" fillId="0" borderId="0" xfId="65" applyFont="1"/>
    <xf numFmtId="0" fontId="41" fillId="0" borderId="0" xfId="68" applyFont="1"/>
    <xf numFmtId="0" fontId="42" fillId="0" borderId="0" xfId="68" applyFont="1" applyAlignment="1">
      <alignment horizontal="center" vertical="center"/>
    </xf>
    <xf numFmtId="0" fontId="44" fillId="0" borderId="0" xfId="68" applyFont="1" applyAlignment="1">
      <alignment horizontal="center" vertical="center"/>
    </xf>
    <xf numFmtId="0" fontId="40" fillId="36" borderId="29" xfId="68" applyFont="1" applyFill="1" applyBorder="1" applyAlignment="1">
      <alignment horizontal="center" vertical="center"/>
    </xf>
    <xf numFmtId="0" fontId="40" fillId="36" borderId="95" xfId="68" applyFont="1" applyFill="1" applyBorder="1" applyAlignment="1">
      <alignment horizontal="center" vertical="center"/>
    </xf>
    <xf numFmtId="0" fontId="40" fillId="36" borderId="96" xfId="68" applyFont="1" applyFill="1" applyBorder="1" applyAlignment="1">
      <alignment horizontal="center" vertical="center" wrapText="1"/>
    </xf>
    <xf numFmtId="172" fontId="42" fillId="0" borderId="0" xfId="68" applyNumberFormat="1" applyFont="1" applyAlignment="1">
      <alignment horizontal="center" vertical="center"/>
    </xf>
    <xf numFmtId="0" fontId="40" fillId="36" borderId="97" xfId="68" applyFont="1" applyFill="1" applyBorder="1" applyAlignment="1">
      <alignment horizontal="center" vertical="center"/>
    </xf>
    <xf numFmtId="0" fontId="40" fillId="36" borderId="98" xfId="68" applyFont="1" applyFill="1" applyBorder="1" applyAlignment="1">
      <alignment horizontal="center" vertical="center"/>
    </xf>
    <xf numFmtId="0" fontId="40" fillId="36" borderId="99" xfId="68" applyFont="1" applyFill="1" applyBorder="1" applyAlignment="1">
      <alignment horizontal="center" vertical="center" wrapText="1"/>
    </xf>
    <xf numFmtId="17" fontId="44" fillId="37" borderId="31" xfId="68" applyNumberFormat="1" applyFont="1" applyFill="1" applyBorder="1"/>
    <xf numFmtId="171" fontId="44" fillId="37" borderId="100" xfId="68" applyNumberFormat="1" applyFont="1" applyFill="1" applyBorder="1"/>
    <xf numFmtId="176" fontId="44" fillId="37" borderId="101" xfId="70" applyNumberFormat="1" applyFont="1" applyFill="1" applyBorder="1"/>
    <xf numFmtId="182" fontId="44" fillId="37" borderId="101" xfId="65" applyNumberFormat="1" applyFont="1" applyFill="1" applyBorder="1"/>
    <xf numFmtId="182" fontId="44" fillId="37" borderId="102" xfId="65" applyNumberFormat="1" applyFont="1" applyFill="1" applyBorder="1"/>
    <xf numFmtId="183" fontId="42" fillId="0" borderId="0" xfId="66" applyNumberFormat="1" applyFont="1" applyFill="1" applyBorder="1"/>
    <xf numFmtId="17" fontId="44" fillId="0" borderId="79" xfId="68" applyNumberFormat="1" applyFont="1" applyBorder="1"/>
    <xf numFmtId="171" fontId="44" fillId="0" borderId="103" xfId="68" applyNumberFormat="1" applyFont="1" applyBorder="1" applyAlignment="1">
      <alignment horizontal="right"/>
    </xf>
    <xf numFmtId="176" fontId="44" fillId="0" borderId="104" xfId="66" applyNumberFormat="1" applyFont="1" applyFill="1" applyBorder="1"/>
    <xf numFmtId="182" fontId="44" fillId="0" borderId="104" xfId="65" applyNumberFormat="1" applyFont="1" applyFill="1" applyBorder="1"/>
    <xf numFmtId="182" fontId="44" fillId="0" borderId="105" xfId="65" applyNumberFormat="1" applyFont="1" applyFill="1" applyBorder="1"/>
    <xf numFmtId="17" fontId="44" fillId="37" borderId="79" xfId="68" applyNumberFormat="1" applyFont="1" applyFill="1" applyBorder="1"/>
    <xf numFmtId="171" fontId="44" fillId="37" borderId="103" xfId="71" applyNumberFormat="1" applyFont="1" applyFill="1" applyBorder="1" applyAlignment="1">
      <alignment horizontal="right"/>
    </xf>
    <xf numFmtId="176" fontId="44" fillId="37" borderId="104" xfId="70" applyNumberFormat="1" applyFont="1" applyFill="1" applyBorder="1"/>
    <xf numFmtId="182" fontId="44" fillId="37" borderId="104" xfId="65" applyNumberFormat="1" applyFont="1" applyFill="1" applyBorder="1"/>
    <xf numFmtId="182" fontId="44" fillId="37" borderId="105" xfId="65" applyNumberFormat="1" applyFont="1" applyFill="1" applyBorder="1"/>
    <xf numFmtId="176" fontId="44" fillId="0" borderId="104" xfId="70" applyNumberFormat="1" applyFont="1" applyFill="1" applyBorder="1"/>
    <xf numFmtId="10" fontId="44" fillId="0" borderId="0" xfId="70" applyNumberFormat="1" applyFont="1" applyFill="1" applyBorder="1"/>
    <xf numFmtId="171" fontId="44" fillId="37" borderId="103" xfId="68" applyNumberFormat="1" applyFont="1" applyFill="1" applyBorder="1" applyAlignment="1">
      <alignment horizontal="right"/>
    </xf>
    <xf numFmtId="10" fontId="44" fillId="0" borderId="0" xfId="68" applyNumberFormat="1" applyFont="1"/>
    <xf numFmtId="171" fontId="44" fillId="0" borderId="103" xfId="71" applyNumberFormat="1" applyFont="1" applyFill="1" applyBorder="1" applyAlignment="1">
      <alignment horizontal="right"/>
    </xf>
    <xf numFmtId="0" fontId="40" fillId="0" borderId="0" xfId="68" applyFont="1" applyAlignment="1">
      <alignment horizontal="right"/>
    </xf>
    <xf numFmtId="9" fontId="43" fillId="0" borderId="0" xfId="66" applyFont="1" applyAlignment="1">
      <alignment horizontal="right"/>
    </xf>
    <xf numFmtId="0" fontId="41" fillId="0" borderId="0" xfId="68" applyFont="1" applyAlignment="1">
      <alignment horizontal="right"/>
    </xf>
    <xf numFmtId="17" fontId="44" fillId="0" borderId="80" xfId="68" applyNumberFormat="1" applyFont="1" applyBorder="1"/>
    <xf numFmtId="171" fontId="44" fillId="0" borderId="106" xfId="71" applyNumberFormat="1" applyFont="1" applyFill="1" applyBorder="1" applyAlignment="1">
      <alignment horizontal="right"/>
    </xf>
    <xf numFmtId="176" fontId="44" fillId="0" borderId="107" xfId="70" applyNumberFormat="1" applyFont="1" applyFill="1" applyBorder="1"/>
    <xf numFmtId="182" fontId="44" fillId="0" borderId="107" xfId="65" applyNumberFormat="1" applyFont="1" applyFill="1" applyBorder="1"/>
    <xf numFmtId="182" fontId="44" fillId="0" borderId="108" xfId="65" applyNumberFormat="1" applyFont="1" applyFill="1" applyBorder="1"/>
    <xf numFmtId="171" fontId="42" fillId="0" borderId="0" xfId="65" applyNumberFormat="1" applyFont="1" applyFill="1" applyBorder="1"/>
    <xf numFmtId="171" fontId="44" fillId="0" borderId="0" xfId="65" applyNumberFormat="1" applyFont="1" applyFill="1" applyBorder="1"/>
    <xf numFmtId="17" fontId="44" fillId="0" borderId="0" xfId="68" applyNumberFormat="1" applyFont="1"/>
    <xf numFmtId="171" fontId="44" fillId="0" borderId="0" xfId="71" applyNumberFormat="1" applyFont="1" applyFill="1" applyBorder="1" applyAlignment="1">
      <alignment horizontal="right"/>
    </xf>
    <xf numFmtId="176" fontId="44" fillId="0" borderId="0" xfId="70" applyNumberFormat="1" applyFont="1" applyFill="1" applyBorder="1"/>
    <xf numFmtId="182" fontId="44" fillId="0" borderId="0" xfId="65" applyNumberFormat="1" applyFont="1" applyFill="1" applyBorder="1"/>
    <xf numFmtId="10" fontId="44" fillId="0" borderId="0" xfId="66" applyNumberFormat="1" applyFont="1" applyFill="1" applyBorder="1"/>
    <xf numFmtId="17" fontId="44" fillId="37" borderId="109" xfId="68" applyNumberFormat="1" applyFont="1" applyFill="1" applyBorder="1"/>
    <xf numFmtId="171" fontId="44" fillId="37" borderId="101" xfId="68" applyNumberFormat="1" applyFont="1" applyFill="1" applyBorder="1"/>
    <xf numFmtId="17" fontId="44" fillId="0" borderId="110" xfId="68" applyNumberFormat="1" applyFont="1" applyBorder="1"/>
    <xf numFmtId="171" fontId="44" fillId="0" borderId="104" xfId="68" applyNumberFormat="1" applyFont="1" applyBorder="1" applyAlignment="1">
      <alignment horizontal="right"/>
    </xf>
    <xf numFmtId="17" fontId="44" fillId="37" borderId="110" xfId="68" applyNumberFormat="1" applyFont="1" applyFill="1" applyBorder="1"/>
    <xf numFmtId="171" fontId="44" fillId="37" borderId="104" xfId="71" applyNumberFormat="1" applyFont="1" applyFill="1" applyBorder="1" applyAlignment="1">
      <alignment horizontal="right"/>
    </xf>
    <xf numFmtId="171" fontId="44" fillId="37" borderId="104" xfId="68" applyNumberFormat="1" applyFont="1" applyFill="1" applyBorder="1" applyAlignment="1">
      <alignment horizontal="right"/>
    </xf>
    <xf numFmtId="171" fontId="44" fillId="0" borderId="104" xfId="71" applyNumberFormat="1" applyFont="1" applyFill="1" applyBorder="1" applyAlignment="1">
      <alignment horizontal="right"/>
    </xf>
    <xf numFmtId="17" fontId="44" fillId="37" borderId="80" xfId="68" applyNumberFormat="1" applyFont="1" applyFill="1" applyBorder="1"/>
    <xf numFmtId="17" fontId="44" fillId="0" borderId="111" xfId="68" applyNumberFormat="1" applyFont="1" applyBorder="1"/>
    <xf numFmtId="171" fontId="44" fillId="0" borderId="107" xfId="71" applyNumberFormat="1" applyFont="1" applyFill="1" applyBorder="1" applyAlignment="1">
      <alignment horizontal="right"/>
    </xf>
    <xf numFmtId="0" fontId="40" fillId="36" borderId="0" xfId="68" applyFont="1" applyFill="1" applyAlignment="1">
      <alignment horizontal="center" vertical="center"/>
    </xf>
    <xf numFmtId="10" fontId="44" fillId="0" borderId="0" xfId="66" applyNumberFormat="1" applyFont="1" applyAlignment="1">
      <alignment horizontal="center" vertical="center"/>
    </xf>
    <xf numFmtId="0" fontId="42" fillId="0" borderId="0" xfId="68" applyFont="1" applyAlignment="1">
      <alignment vertical="center"/>
    </xf>
    <xf numFmtId="0" fontId="44" fillId="0" borderId="0" xfId="68" applyFont="1" applyAlignment="1">
      <alignment vertical="center"/>
    </xf>
    <xf numFmtId="0" fontId="40" fillId="36" borderId="98" xfId="68" applyFont="1" applyFill="1" applyBorder="1" applyAlignment="1">
      <alignment horizontal="center" vertical="center" wrapText="1"/>
    </xf>
    <xf numFmtId="0" fontId="40" fillId="36" borderId="112" xfId="68" applyFont="1" applyFill="1" applyBorder="1" applyAlignment="1">
      <alignment horizontal="center" vertical="center" wrapText="1"/>
    </xf>
    <xf numFmtId="0" fontId="40" fillId="36" borderId="0" xfId="68" applyFont="1" applyFill="1" applyAlignment="1">
      <alignment horizontal="center" vertical="center" wrapText="1"/>
    </xf>
    <xf numFmtId="10" fontId="42" fillId="0" borderId="0" xfId="66" applyNumberFormat="1" applyFont="1" applyAlignment="1">
      <alignment horizontal="center" vertical="center"/>
    </xf>
    <xf numFmtId="0" fontId="40" fillId="36" borderId="97" xfId="68" applyFont="1" applyFill="1" applyBorder="1" applyAlignment="1">
      <alignment horizontal="center" vertical="center" wrapText="1"/>
    </xf>
    <xf numFmtId="0" fontId="40" fillId="36" borderId="113" xfId="68" applyFont="1" applyFill="1" applyBorder="1" applyAlignment="1">
      <alignment horizontal="center" vertical="center" wrapText="1"/>
    </xf>
    <xf numFmtId="43" fontId="44" fillId="40" borderId="101" xfId="65" applyFont="1" applyFill="1" applyBorder="1"/>
    <xf numFmtId="180" fontId="44" fillId="41" borderId="101" xfId="65" applyNumberFormat="1" applyFont="1" applyFill="1" applyBorder="1"/>
    <xf numFmtId="17" fontId="44" fillId="40" borderId="109" xfId="68" applyNumberFormat="1" applyFont="1" applyFill="1" applyBorder="1"/>
    <xf numFmtId="171" fontId="44" fillId="37" borderId="104" xfId="65" applyNumberFormat="1" applyFont="1" applyFill="1" applyBorder="1"/>
    <xf numFmtId="182" fontId="44" fillId="37" borderId="114" xfId="65" applyNumberFormat="1" applyFont="1" applyFill="1" applyBorder="1"/>
    <xf numFmtId="10" fontId="45" fillId="0" borderId="0" xfId="66" applyNumberFormat="1" applyFont="1" applyFill="1" applyBorder="1"/>
    <xf numFmtId="184" fontId="44" fillId="37" borderId="114" xfId="66" applyNumberFormat="1" applyFont="1" applyFill="1" applyBorder="1"/>
    <xf numFmtId="165" fontId="44" fillId="37" borderId="109" xfId="68" applyNumberFormat="1" applyFont="1" applyFill="1" applyBorder="1"/>
    <xf numFmtId="176" fontId="44" fillId="37" borderId="101" xfId="66" applyNumberFormat="1" applyFont="1" applyFill="1" applyBorder="1"/>
    <xf numFmtId="10" fontId="44" fillId="37" borderId="101" xfId="66" applyNumberFormat="1" applyFont="1" applyFill="1" applyBorder="1"/>
    <xf numFmtId="176" fontId="44" fillId="37" borderId="102" xfId="66" applyNumberFormat="1" applyFont="1" applyFill="1" applyBorder="1"/>
    <xf numFmtId="43" fontId="44" fillId="0" borderId="0" xfId="65" applyFont="1" applyFill="1" applyBorder="1" applyAlignment="1">
      <alignment horizontal="center" vertical="center" wrapText="1"/>
    </xf>
    <xf numFmtId="180" fontId="44" fillId="0" borderId="104" xfId="65" applyNumberFormat="1" applyFont="1" applyFill="1" applyBorder="1"/>
    <xf numFmtId="183" fontId="44" fillId="0" borderId="0" xfId="66" applyNumberFormat="1" applyFont="1"/>
    <xf numFmtId="17" fontId="44" fillId="42" borderId="110" xfId="68" applyNumberFormat="1" applyFont="1" applyFill="1" applyBorder="1"/>
    <xf numFmtId="43" fontId="44" fillId="42" borderId="104" xfId="65" applyFont="1" applyFill="1" applyBorder="1"/>
    <xf numFmtId="171" fontId="44" fillId="0" borderId="104" xfId="65" applyNumberFormat="1" applyFont="1" applyFill="1" applyBorder="1"/>
    <xf numFmtId="182" fontId="44" fillId="0" borderId="114" xfId="65" applyNumberFormat="1" applyFont="1" applyFill="1" applyBorder="1"/>
    <xf numFmtId="184" fontId="44" fillId="0" borderId="114" xfId="66" applyNumberFormat="1" applyFont="1" applyFill="1" applyBorder="1"/>
    <xf numFmtId="165" fontId="44" fillId="0" borderId="110" xfId="68" applyNumberFormat="1" applyFont="1" applyBorder="1" applyAlignment="1">
      <alignment horizontal="right"/>
    </xf>
    <xf numFmtId="176" fontId="44" fillId="0" borderId="104" xfId="66" applyNumberFormat="1" applyFont="1" applyFill="1" applyBorder="1" applyAlignment="1">
      <alignment horizontal="right"/>
    </xf>
    <xf numFmtId="10" fontId="44" fillId="0" borderId="104" xfId="66" applyNumberFormat="1" applyFont="1" applyFill="1" applyBorder="1" applyAlignment="1">
      <alignment horizontal="right"/>
    </xf>
    <xf numFmtId="176" fontId="44" fillId="0" borderId="105" xfId="66" applyNumberFormat="1" applyFont="1" applyFill="1" applyBorder="1" applyAlignment="1">
      <alignment horizontal="right"/>
    </xf>
    <xf numFmtId="180" fontId="44" fillId="37" borderId="104" xfId="65" applyNumberFormat="1" applyFont="1" applyFill="1" applyBorder="1"/>
    <xf numFmtId="17" fontId="44" fillId="40" borderId="110" xfId="68" applyNumberFormat="1" applyFont="1" applyFill="1" applyBorder="1"/>
    <xf numFmtId="43" fontId="44" fillId="40" borderId="104" xfId="65" applyFont="1" applyFill="1" applyBorder="1"/>
    <xf numFmtId="165" fontId="44" fillId="37" borderId="110" xfId="71" applyFont="1" applyFill="1" applyBorder="1" applyAlignment="1">
      <alignment horizontal="right"/>
    </xf>
    <xf numFmtId="176" fontId="44" fillId="37" borderId="104" xfId="66" applyNumberFormat="1" applyFont="1" applyFill="1" applyBorder="1" applyAlignment="1">
      <alignment horizontal="right"/>
    </xf>
    <xf numFmtId="10" fontId="44" fillId="37" borderId="104" xfId="66" applyNumberFormat="1" applyFont="1" applyFill="1" applyBorder="1" applyAlignment="1">
      <alignment horizontal="right"/>
    </xf>
    <xf numFmtId="176" fontId="44" fillId="37" borderId="105" xfId="66" applyNumberFormat="1" applyFont="1" applyFill="1" applyBorder="1" applyAlignment="1">
      <alignment horizontal="right"/>
    </xf>
    <xf numFmtId="165" fontId="44" fillId="37" borderId="110" xfId="68" applyNumberFormat="1" applyFont="1" applyFill="1" applyBorder="1" applyAlignment="1">
      <alignment horizontal="right"/>
    </xf>
    <xf numFmtId="176" fontId="44" fillId="39" borderId="104" xfId="66" applyNumberFormat="1" applyFont="1" applyFill="1" applyBorder="1" applyAlignment="1">
      <alignment horizontal="right"/>
    </xf>
    <xf numFmtId="182" fontId="44" fillId="41" borderId="114" xfId="65" applyNumberFormat="1" applyFont="1" applyFill="1" applyBorder="1"/>
    <xf numFmtId="176" fontId="44" fillId="43" borderId="104" xfId="66" applyNumberFormat="1" applyFont="1" applyFill="1" applyBorder="1" applyAlignment="1">
      <alignment horizontal="right"/>
    </xf>
    <xf numFmtId="10" fontId="44" fillId="43" borderId="104" xfId="66" applyNumberFormat="1" applyFont="1" applyFill="1" applyBorder="1" applyAlignment="1">
      <alignment horizontal="right"/>
    </xf>
    <xf numFmtId="176" fontId="44" fillId="43" borderId="105" xfId="66" applyNumberFormat="1" applyFont="1" applyFill="1" applyBorder="1" applyAlignment="1">
      <alignment horizontal="right"/>
    </xf>
    <xf numFmtId="176" fontId="44" fillId="0" borderId="0" xfId="66" applyNumberFormat="1" applyFont="1" applyFill="1" applyBorder="1" applyAlignment="1">
      <alignment horizontal="center" vertical="center" wrapText="1"/>
    </xf>
    <xf numFmtId="176" fontId="44" fillId="0" borderId="0" xfId="66" applyNumberFormat="1" applyFont="1" applyFill="1" applyBorder="1"/>
    <xf numFmtId="182" fontId="44" fillId="41" borderId="104" xfId="65" applyNumberFormat="1" applyFont="1" applyFill="1" applyBorder="1"/>
    <xf numFmtId="182" fontId="44" fillId="41" borderId="105" xfId="65" applyNumberFormat="1" applyFont="1" applyFill="1" applyBorder="1"/>
    <xf numFmtId="10" fontId="45" fillId="41" borderId="0" xfId="66" applyNumberFormat="1" applyFont="1" applyFill="1" applyBorder="1"/>
    <xf numFmtId="165" fontId="44" fillId="0" borderId="110" xfId="71" applyFont="1" applyFill="1" applyBorder="1" applyAlignment="1">
      <alignment horizontal="right"/>
    </xf>
    <xf numFmtId="176" fontId="51" fillId="40" borderId="105" xfId="66" applyNumberFormat="1" applyFont="1" applyFill="1" applyBorder="1"/>
    <xf numFmtId="182" fontId="44" fillId="37" borderId="107" xfId="65" applyNumberFormat="1" applyFont="1" applyFill="1" applyBorder="1"/>
    <xf numFmtId="17" fontId="44" fillId="42" borderId="111" xfId="68" applyNumberFormat="1" applyFont="1" applyFill="1" applyBorder="1"/>
    <xf numFmtId="43" fontId="44" fillId="42" borderId="107" xfId="65" applyFont="1" applyFill="1" applyBorder="1"/>
    <xf numFmtId="182" fontId="44" fillId="0" borderId="115" xfId="65" applyNumberFormat="1" applyFont="1" applyFill="1" applyBorder="1"/>
    <xf numFmtId="176" fontId="51" fillId="42" borderId="108" xfId="66" applyNumberFormat="1" applyFont="1" applyFill="1" applyBorder="1"/>
    <xf numFmtId="10" fontId="44" fillId="0" borderId="0" xfId="66" applyNumberFormat="1" applyFont="1" applyFill="1"/>
    <xf numFmtId="165" fontId="44" fillId="0" borderId="111" xfId="71" applyFont="1" applyFill="1" applyBorder="1" applyAlignment="1">
      <alignment horizontal="right"/>
    </xf>
    <xf numFmtId="10" fontId="44" fillId="0" borderId="107" xfId="66" applyNumberFormat="1" applyFont="1" applyFill="1" applyBorder="1" applyAlignment="1">
      <alignment horizontal="right"/>
    </xf>
    <xf numFmtId="10" fontId="44" fillId="0" borderId="108" xfId="66" applyNumberFormat="1" applyFont="1" applyFill="1" applyBorder="1" applyAlignment="1">
      <alignment horizontal="right"/>
    </xf>
    <xf numFmtId="10" fontId="44" fillId="0" borderId="0" xfId="66" applyNumberFormat="1" applyFont="1" applyBorder="1"/>
    <xf numFmtId="165" fontId="44" fillId="0" borderId="0" xfId="71" applyFont="1" applyFill="1" applyBorder="1" applyAlignment="1">
      <alignment horizontal="right"/>
    </xf>
    <xf numFmtId="10" fontId="44" fillId="0" borderId="0" xfId="66" applyNumberFormat="1" applyFont="1" applyFill="1" applyBorder="1" applyAlignment="1">
      <alignment horizontal="right"/>
    </xf>
    <xf numFmtId="171" fontId="44" fillId="37" borderId="101" xfId="65" applyNumberFormat="1" applyFont="1" applyFill="1" applyBorder="1"/>
    <xf numFmtId="182" fontId="44" fillId="37" borderId="116" xfId="65" applyNumberFormat="1" applyFont="1" applyFill="1" applyBorder="1"/>
    <xf numFmtId="10" fontId="44" fillId="37" borderId="102" xfId="66" applyNumberFormat="1" applyFont="1" applyFill="1" applyBorder="1"/>
    <xf numFmtId="10" fontId="44" fillId="0" borderId="105" xfId="66" applyNumberFormat="1" applyFont="1" applyFill="1" applyBorder="1" applyAlignment="1">
      <alignment horizontal="right"/>
    </xf>
    <xf numFmtId="172" fontId="42" fillId="0" borderId="0" xfId="68" applyNumberFormat="1" applyFont="1"/>
    <xf numFmtId="10" fontId="44" fillId="37" borderId="105" xfId="66" applyNumberFormat="1" applyFont="1" applyFill="1" applyBorder="1" applyAlignment="1">
      <alignment horizontal="right"/>
    </xf>
    <xf numFmtId="10" fontId="42" fillId="0" borderId="0" xfId="70" applyNumberFormat="1" applyFont="1" applyFill="1" applyBorder="1"/>
    <xf numFmtId="10" fontId="42" fillId="0" borderId="0" xfId="68" applyNumberFormat="1" applyFont="1"/>
    <xf numFmtId="171" fontId="44" fillId="43" borderId="104" xfId="71" applyNumberFormat="1" applyFont="1" applyFill="1" applyBorder="1" applyAlignment="1">
      <alignment horizontal="right"/>
    </xf>
    <xf numFmtId="165" fontId="44" fillId="43" borderId="110" xfId="71" applyFont="1" applyFill="1" applyBorder="1" applyAlignment="1">
      <alignment horizontal="right"/>
    </xf>
    <xf numFmtId="10" fontId="44" fillId="43" borderId="105" xfId="66" applyNumberFormat="1" applyFont="1" applyFill="1" applyBorder="1" applyAlignment="1">
      <alignment horizontal="right"/>
    </xf>
    <xf numFmtId="43" fontId="44" fillId="44" borderId="104" xfId="65" applyFont="1" applyFill="1" applyBorder="1"/>
    <xf numFmtId="43" fontId="44" fillId="45" borderId="107" xfId="65" applyFont="1" applyFill="1" applyBorder="1"/>
    <xf numFmtId="0" fontId="44" fillId="0" borderId="117" xfId="68" applyFont="1" applyBorder="1" applyAlignment="1">
      <alignment horizontal="center"/>
    </xf>
    <xf numFmtId="0" fontId="44" fillId="0" borderId="0" xfId="68" applyFont="1" applyAlignment="1">
      <alignment horizontal="center"/>
    </xf>
    <xf numFmtId="10" fontId="42" fillId="0" borderId="0" xfId="68" applyNumberFormat="1" applyFont="1" applyAlignment="1">
      <alignment horizontal="center"/>
    </xf>
    <xf numFmtId="10" fontId="44" fillId="0" borderId="0" xfId="68" applyNumberFormat="1" applyFont="1" applyAlignment="1">
      <alignment horizontal="center"/>
    </xf>
    <xf numFmtId="0" fontId="44" fillId="0" borderId="2" xfId="68" applyFont="1" applyBorder="1" applyAlignment="1">
      <alignment horizontal="center"/>
    </xf>
    <xf numFmtId="182" fontId="44" fillId="0" borderId="0" xfId="66" applyNumberFormat="1" applyFont="1" applyBorder="1" applyAlignment="1">
      <alignment horizontal="center"/>
    </xf>
    <xf numFmtId="43" fontId="42" fillId="0" borderId="0" xfId="65" applyFont="1" applyBorder="1" applyAlignment="1">
      <alignment horizontal="center"/>
    </xf>
    <xf numFmtId="43" fontId="42" fillId="0" borderId="0" xfId="65" applyFont="1" applyFill="1" applyBorder="1" applyAlignment="1">
      <alignment horizontal="center"/>
    </xf>
    <xf numFmtId="43" fontId="44" fillId="0" borderId="0" xfId="65" applyFont="1" applyBorder="1" applyAlignment="1">
      <alignment horizontal="center"/>
    </xf>
    <xf numFmtId="171" fontId="44" fillId="37" borderId="28" xfId="68" applyNumberFormat="1" applyFont="1" applyFill="1" applyBorder="1"/>
    <xf numFmtId="176" fontId="44" fillId="46" borderId="28" xfId="70" applyNumberFormat="1" applyFont="1" applyFill="1" applyBorder="1"/>
    <xf numFmtId="182" fontId="44" fillId="37" borderId="28" xfId="65" applyNumberFormat="1" applyFont="1" applyFill="1" applyBorder="1"/>
    <xf numFmtId="182" fontId="44" fillId="37" borderId="30" xfId="65" applyNumberFormat="1" applyFont="1" applyFill="1" applyBorder="1"/>
    <xf numFmtId="176" fontId="44" fillId="46" borderId="101" xfId="70" applyNumberFormat="1" applyFont="1" applyFill="1" applyBorder="1"/>
    <xf numFmtId="17" fontId="42" fillId="0" borderId="0" xfId="68" applyNumberFormat="1" applyFont="1"/>
    <xf numFmtId="43" fontId="44" fillId="0" borderId="0" xfId="65" applyFont="1" applyFill="1" applyBorder="1" applyAlignment="1">
      <alignment horizontal="left"/>
    </xf>
    <xf numFmtId="171" fontId="44" fillId="0" borderId="0" xfId="68" applyNumberFormat="1" applyFont="1" applyAlignment="1">
      <alignment horizontal="right"/>
    </xf>
    <xf numFmtId="176" fontId="44" fillId="47" borderId="0" xfId="70" applyNumberFormat="1" applyFont="1" applyFill="1" applyBorder="1"/>
    <xf numFmtId="182" fontId="44" fillId="0" borderId="20" xfId="65" applyNumberFormat="1" applyFont="1" applyFill="1" applyBorder="1"/>
    <xf numFmtId="176" fontId="44" fillId="47" borderId="104" xfId="70" applyNumberFormat="1" applyFont="1" applyFill="1" applyBorder="1"/>
    <xf numFmtId="171" fontId="44" fillId="37" borderId="0" xfId="71" applyNumberFormat="1" applyFont="1" applyFill="1" applyBorder="1" applyAlignment="1">
      <alignment horizontal="right"/>
    </xf>
    <xf numFmtId="176" fontId="44" fillId="46" borderId="0" xfId="70" applyNumberFormat="1" applyFont="1" applyFill="1" applyBorder="1"/>
    <xf numFmtId="182" fontId="44" fillId="37" borderId="0" xfId="65" applyNumberFormat="1" applyFont="1" applyFill="1" applyBorder="1"/>
    <xf numFmtId="182" fontId="44" fillId="37" borderId="20" xfId="65" applyNumberFormat="1" applyFont="1" applyFill="1" applyBorder="1"/>
    <xf numFmtId="176" fontId="44" fillId="46" borderId="104" xfId="70" applyNumberFormat="1" applyFont="1" applyFill="1" applyBorder="1"/>
    <xf numFmtId="171" fontId="44" fillId="37" borderId="0" xfId="68" applyNumberFormat="1" applyFont="1" applyFill="1" applyAlignment="1">
      <alignment horizontal="right"/>
    </xf>
    <xf numFmtId="0" fontId="40" fillId="0" borderId="0" xfId="68" applyFont="1" applyAlignment="1">
      <alignment horizontal="center"/>
    </xf>
    <xf numFmtId="0" fontId="41" fillId="0" borderId="0" xfId="68" applyFont="1" applyAlignment="1">
      <alignment horizontal="center"/>
    </xf>
    <xf numFmtId="171" fontId="44" fillId="0" borderId="26" xfId="71" applyNumberFormat="1" applyFont="1" applyFill="1" applyBorder="1" applyAlignment="1">
      <alignment horizontal="right"/>
    </xf>
    <xf numFmtId="176" fontId="44" fillId="47" borderId="26" xfId="70" applyNumberFormat="1" applyFont="1" applyFill="1" applyBorder="1"/>
    <xf numFmtId="182" fontId="44" fillId="0" borderId="26" xfId="65" applyNumberFormat="1" applyFont="1" applyFill="1" applyBorder="1"/>
    <xf numFmtId="182" fontId="44" fillId="0" borderId="27" xfId="65" applyNumberFormat="1" applyFont="1" applyFill="1" applyBorder="1"/>
    <xf numFmtId="176" fontId="44" fillId="47" borderId="107" xfId="70" applyNumberFormat="1" applyFont="1" applyFill="1" applyBorder="1"/>
    <xf numFmtId="10" fontId="44" fillId="0" borderId="0" xfId="66" applyNumberFormat="1" applyFont="1" applyBorder="1" applyAlignment="1">
      <alignment horizontal="center"/>
    </xf>
    <xf numFmtId="0" fontId="42" fillId="0" borderId="0" xfId="68" applyFont="1" applyAlignment="1">
      <alignment horizontal="center"/>
    </xf>
    <xf numFmtId="176" fontId="44" fillId="46" borderId="100" xfId="70" applyNumberFormat="1" applyFont="1" applyFill="1" applyBorder="1"/>
    <xf numFmtId="176" fontId="44" fillId="47" borderId="103" xfId="70" applyNumberFormat="1" applyFont="1" applyFill="1" applyBorder="1"/>
    <xf numFmtId="176" fontId="44" fillId="46" borderId="103" xfId="70" applyNumberFormat="1" applyFont="1" applyFill="1" applyBorder="1"/>
    <xf numFmtId="176" fontId="44" fillId="47" borderId="106" xfId="70" applyNumberFormat="1" applyFont="1" applyFill="1" applyBorder="1"/>
    <xf numFmtId="165" fontId="44" fillId="0" borderId="0" xfId="71" applyFont="1" applyFill="1" applyBorder="1" applyAlignment="1">
      <alignment horizontal="center"/>
    </xf>
    <xf numFmtId="165" fontId="44" fillId="0" borderId="0" xfId="68" applyNumberFormat="1" applyFont="1" applyAlignment="1">
      <alignment horizontal="center"/>
    </xf>
    <xf numFmtId="176" fontId="44" fillId="0" borderId="105" xfId="66" applyNumberFormat="1" applyFont="1" applyFill="1" applyBorder="1"/>
    <xf numFmtId="176" fontId="44" fillId="37" borderId="104" xfId="66" applyNumberFormat="1" applyFont="1" applyFill="1" applyBorder="1"/>
    <xf numFmtId="176" fontId="44" fillId="37" borderId="105" xfId="66" applyNumberFormat="1" applyFont="1" applyFill="1" applyBorder="1"/>
    <xf numFmtId="176" fontId="44" fillId="0" borderId="107" xfId="66" applyNumberFormat="1" applyFont="1" applyFill="1" applyBorder="1"/>
    <xf numFmtId="176" fontId="44" fillId="0" borderId="108" xfId="66" applyNumberFormat="1" applyFont="1" applyFill="1" applyBorder="1"/>
    <xf numFmtId="17" fontId="44" fillId="0" borderId="71" xfId="68" applyNumberFormat="1" applyFont="1" applyBorder="1"/>
    <xf numFmtId="171" fontId="44" fillId="0" borderId="39" xfId="71" applyNumberFormat="1" applyFont="1" applyFill="1" applyBorder="1" applyAlignment="1">
      <alignment horizontal="right"/>
    </xf>
    <xf numFmtId="176" fontId="44" fillId="47" borderId="39" xfId="70" applyNumberFormat="1" applyFont="1" applyFill="1" applyBorder="1"/>
    <xf numFmtId="185" fontId="44" fillId="0" borderId="39" xfId="68" applyNumberFormat="1" applyFont="1" applyBorder="1"/>
    <xf numFmtId="185" fontId="44" fillId="0" borderId="72" xfId="68" applyNumberFormat="1" applyFont="1" applyBorder="1"/>
    <xf numFmtId="176" fontId="44" fillId="47" borderId="118" xfId="70" applyNumberFormat="1" applyFont="1" applyFill="1" applyBorder="1"/>
    <xf numFmtId="185" fontId="44" fillId="0" borderId="75" xfId="68" applyNumberFormat="1" applyFont="1" applyBorder="1"/>
    <xf numFmtId="185" fontId="44" fillId="0" borderId="119" xfId="68" applyNumberFormat="1" applyFont="1" applyBorder="1"/>
    <xf numFmtId="10" fontId="42" fillId="0" borderId="0" xfId="66" applyNumberFormat="1" applyFont="1"/>
    <xf numFmtId="0" fontId="40" fillId="0" borderId="0" xfId="67" applyFont="1" applyAlignment="1">
      <alignment horizontal="center" vertical="center"/>
    </xf>
    <xf numFmtId="0" fontId="39" fillId="0" borderId="0" xfId="0" applyFont="1" applyAlignment="1">
      <alignment horizontal="center" vertical="center"/>
    </xf>
    <xf numFmtId="0" fontId="46" fillId="36" borderId="98" xfId="68" applyFont="1" applyFill="1" applyBorder="1" applyAlignment="1">
      <alignment horizontal="center" vertical="center"/>
    </xf>
    <xf numFmtId="0" fontId="46" fillId="36" borderId="99" xfId="68" applyFont="1" applyFill="1" applyBorder="1" applyAlignment="1">
      <alignment horizontal="center" vertical="center" wrapText="1"/>
    </xf>
    <xf numFmtId="0" fontId="44" fillId="0" borderId="0" xfId="68" quotePrefix="1" applyFont="1"/>
    <xf numFmtId="176" fontId="44" fillId="0" borderId="0" xfId="68" applyNumberFormat="1" applyFont="1" applyAlignment="1">
      <alignment horizontal="center"/>
    </xf>
    <xf numFmtId="171" fontId="44" fillId="37" borderId="100" xfId="68" applyNumberFormat="1" applyFont="1" applyFill="1" applyBorder="1" applyAlignment="1">
      <alignment horizontal="right"/>
    </xf>
    <xf numFmtId="186" fontId="44" fillId="37" borderId="102" xfId="65" applyNumberFormat="1" applyFont="1" applyFill="1" applyBorder="1"/>
    <xf numFmtId="186" fontId="44" fillId="0" borderId="105" xfId="65" applyNumberFormat="1" applyFont="1" applyFill="1" applyBorder="1"/>
    <xf numFmtId="186" fontId="44" fillId="37" borderId="105" xfId="65" applyNumberFormat="1" applyFont="1" applyFill="1" applyBorder="1"/>
    <xf numFmtId="182" fontId="44" fillId="0" borderId="104" xfId="66" applyNumberFormat="1" applyFont="1" applyFill="1" applyBorder="1"/>
    <xf numFmtId="182" fontId="44" fillId="37" borderId="104" xfId="66" applyNumberFormat="1" applyFont="1" applyFill="1" applyBorder="1"/>
    <xf numFmtId="182" fontId="44" fillId="0" borderId="107" xfId="66" applyNumberFormat="1" applyFont="1" applyFill="1" applyBorder="1"/>
    <xf numFmtId="0" fontId="44" fillId="0" borderId="0" xfId="68" quotePrefix="1" applyFont="1" applyAlignment="1">
      <alignment horizontal="center" vertical="center"/>
    </xf>
    <xf numFmtId="176" fontId="39" fillId="0" borderId="0" xfId="66" applyNumberFormat="1" applyFont="1" applyBorder="1"/>
    <xf numFmtId="43" fontId="39" fillId="0" borderId="0" xfId="0" applyNumberFormat="1" applyFont="1" applyAlignment="1">
      <alignment horizontal="center" vertical="center"/>
    </xf>
    <xf numFmtId="176" fontId="52" fillId="39" borderId="71" xfId="66" applyNumberFormat="1" applyFont="1" applyFill="1" applyBorder="1" applyAlignment="1">
      <alignment horizontal="center" vertical="center"/>
    </xf>
    <xf numFmtId="176" fontId="52" fillId="39" borderId="39" xfId="66" applyNumberFormat="1" applyFont="1" applyFill="1" applyBorder="1" applyAlignment="1">
      <alignment horizontal="center" vertical="center"/>
    </xf>
    <xf numFmtId="0" fontId="53" fillId="0" borderId="72" xfId="68" applyFont="1" applyBorder="1" applyAlignment="1">
      <alignment horizontal="center" vertical="center"/>
    </xf>
    <xf numFmtId="187" fontId="44" fillId="0" borderId="0" xfId="71" applyNumberFormat="1" applyFont="1" applyBorder="1"/>
    <xf numFmtId="188" fontId="44" fillId="0" borderId="0" xfId="68" applyNumberFormat="1" applyFont="1" applyAlignment="1">
      <alignment horizontal="center"/>
    </xf>
    <xf numFmtId="185" fontId="44" fillId="0" borderId="0" xfId="68" applyNumberFormat="1" applyFont="1" applyAlignment="1">
      <alignment horizontal="center"/>
    </xf>
    <xf numFmtId="43" fontId="44" fillId="0" borderId="0" xfId="68" applyNumberFormat="1" applyFont="1" applyAlignment="1">
      <alignment horizontal="center"/>
    </xf>
    <xf numFmtId="188" fontId="42" fillId="0" borderId="0" xfId="68" applyNumberFormat="1" applyFont="1" applyAlignment="1">
      <alignment horizontal="center"/>
    </xf>
    <xf numFmtId="185" fontId="42" fillId="0" borderId="0" xfId="68" applyNumberFormat="1" applyFont="1" applyAlignment="1">
      <alignment horizontal="center"/>
    </xf>
    <xf numFmtId="176" fontId="44" fillId="0" borderId="0" xfId="66" applyNumberFormat="1" applyFont="1"/>
    <xf numFmtId="176" fontId="44" fillId="0" borderId="0" xfId="68" applyNumberFormat="1" applyFont="1"/>
    <xf numFmtId="176" fontId="54" fillId="39" borderId="71" xfId="66" applyNumberFormat="1" applyFont="1" applyFill="1" applyBorder="1" applyAlignment="1">
      <alignment horizontal="center" vertical="center"/>
    </xf>
    <xf numFmtId="176" fontId="54" fillId="39" borderId="39" xfId="66" applyNumberFormat="1" applyFont="1" applyFill="1" applyBorder="1" applyAlignment="1">
      <alignment horizontal="center" vertical="center"/>
    </xf>
    <xf numFmtId="0" fontId="55" fillId="0" borderId="72" xfId="68" applyFont="1" applyBorder="1" applyAlignment="1">
      <alignment horizontal="center" vertical="center"/>
    </xf>
    <xf numFmtId="186" fontId="44" fillId="0" borderId="102" xfId="65" applyNumberFormat="1" applyFont="1" applyFill="1" applyBorder="1"/>
    <xf numFmtId="176" fontId="39" fillId="0" borderId="0" xfId="66" applyNumberFormat="1" applyFont="1" applyBorder="1" applyAlignment="1">
      <alignment vertical="center"/>
    </xf>
    <xf numFmtId="171" fontId="44" fillId="37" borderId="101" xfId="68" applyNumberFormat="1" applyFont="1" applyFill="1" applyBorder="1" applyAlignment="1">
      <alignment horizontal="right"/>
    </xf>
    <xf numFmtId="176" fontId="39" fillId="0" borderId="0" xfId="66" applyNumberFormat="1" applyFont="1" applyAlignment="1">
      <alignment horizontal="center"/>
    </xf>
    <xf numFmtId="186" fontId="44" fillId="0" borderId="108" xfId="65" applyNumberFormat="1" applyFont="1" applyFill="1" applyBorder="1"/>
    <xf numFmtId="182" fontId="44" fillId="0" borderId="0" xfId="66" applyNumberFormat="1" applyFont="1" applyFill="1" applyBorder="1"/>
    <xf numFmtId="186" fontId="44" fillId="0" borderId="0" xfId="65" applyNumberFormat="1" applyFont="1" applyFill="1" applyBorder="1"/>
    <xf numFmtId="186" fontId="44" fillId="0" borderId="104" xfId="65" applyNumberFormat="1" applyFont="1" applyFill="1" applyBorder="1"/>
    <xf numFmtId="176" fontId="39" fillId="0" borderId="0" xfId="66" applyNumberFormat="1" applyFont="1" applyFill="1" applyBorder="1"/>
    <xf numFmtId="182" fontId="44" fillId="0" borderId="0" xfId="65" applyNumberFormat="1" applyFont="1" applyBorder="1" applyAlignment="1">
      <alignment horizontal="center"/>
    </xf>
    <xf numFmtId="182" fontId="44" fillId="0" borderId="0" xfId="65" applyNumberFormat="1" applyFont="1" applyBorder="1" applyAlignment="1">
      <alignment horizontal="right"/>
    </xf>
    <xf numFmtId="182" fontId="44" fillId="0" borderId="0" xfId="65" applyNumberFormat="1" applyFont="1" applyFill="1" applyBorder="1" applyAlignment="1">
      <alignment horizontal="center"/>
    </xf>
    <xf numFmtId="182" fontId="44" fillId="0" borderId="0" xfId="65" applyNumberFormat="1" applyFont="1" applyBorder="1"/>
    <xf numFmtId="171" fontId="44" fillId="0" borderId="0" xfId="68" applyNumberFormat="1" applyFont="1"/>
    <xf numFmtId="185" fontId="44" fillId="0" borderId="0" xfId="68" applyNumberFormat="1" applyFont="1"/>
    <xf numFmtId="189" fontId="44" fillId="37" borderId="102" xfId="68" applyNumberFormat="1" applyFont="1" applyFill="1" applyBorder="1"/>
    <xf numFmtId="185" fontId="44" fillId="0" borderId="105" xfId="68" applyNumberFormat="1" applyFont="1" applyBorder="1"/>
    <xf numFmtId="185" fontId="44" fillId="37" borderId="105" xfId="68" applyNumberFormat="1" applyFont="1" applyFill="1" applyBorder="1"/>
    <xf numFmtId="185" fontId="44" fillId="0" borderId="108" xfId="68" applyNumberFormat="1" applyFont="1" applyBorder="1"/>
    <xf numFmtId="190" fontId="44" fillId="0" borderId="0" xfId="68" applyNumberFormat="1" applyFont="1"/>
    <xf numFmtId="17" fontId="44" fillId="37" borderId="76" xfId="68" applyNumberFormat="1" applyFont="1" applyFill="1" applyBorder="1"/>
    <xf numFmtId="171" fontId="44" fillId="37" borderId="75" xfId="68" applyNumberFormat="1" applyFont="1" applyFill="1" applyBorder="1"/>
    <xf numFmtId="176" fontId="44" fillId="37" borderId="75" xfId="66" applyNumberFormat="1" applyFont="1" applyFill="1" applyBorder="1"/>
    <xf numFmtId="176" fontId="44" fillId="37" borderId="119" xfId="66" applyNumberFormat="1" applyFont="1" applyFill="1" applyBorder="1"/>
    <xf numFmtId="176" fontId="43" fillId="0" borderId="0" xfId="66" applyNumberFormat="1" applyFont="1" applyFill="1" applyBorder="1" applyAlignment="1">
      <alignment horizontal="center" vertical="center"/>
    </xf>
    <xf numFmtId="176" fontId="44" fillId="0" borderId="0" xfId="66" applyNumberFormat="1" applyFont="1" applyFill="1"/>
    <xf numFmtId="176" fontId="39" fillId="0" borderId="0" xfId="66" applyNumberFormat="1" applyFont="1" applyFill="1" applyAlignment="1">
      <alignment horizontal="center" vertical="center"/>
    </xf>
    <xf numFmtId="176" fontId="39" fillId="0" borderId="0" xfId="66" applyNumberFormat="1" applyFont="1" applyFill="1"/>
    <xf numFmtId="0" fontId="44" fillId="0" borderId="26" xfId="68" applyFont="1" applyBorder="1" applyAlignment="1">
      <alignment horizontal="center"/>
    </xf>
    <xf numFmtId="165" fontId="44" fillId="0" borderId="0" xfId="68" applyNumberFormat="1" applyFont="1"/>
    <xf numFmtId="191" fontId="44" fillId="37" borderId="101" xfId="68" applyNumberFormat="1" applyFont="1" applyFill="1" applyBorder="1" applyAlignment="1">
      <alignment horizontal="right"/>
    </xf>
    <xf numFmtId="186" fontId="42" fillId="0" borderId="0" xfId="68" applyNumberFormat="1" applyFont="1" applyAlignment="1">
      <alignment horizontal="center"/>
    </xf>
    <xf numFmtId="191" fontId="44" fillId="37" borderId="101" xfId="68" applyNumberFormat="1" applyFont="1" applyFill="1" applyBorder="1"/>
    <xf numFmtId="183" fontId="44" fillId="0" borderId="0" xfId="66" applyNumberFormat="1" applyFont="1" applyBorder="1" applyAlignment="1">
      <alignment horizontal="center"/>
    </xf>
    <xf numFmtId="176" fontId="39" fillId="0" borderId="0" xfId="66" applyNumberFormat="1" applyFont="1" applyFill="1" applyBorder="1" applyAlignment="1">
      <alignment horizontal="center" vertical="center"/>
    </xf>
    <xf numFmtId="0" fontId="41" fillId="0" borderId="0" xfId="68" applyFont="1" applyAlignment="1">
      <alignment horizontal="center" vertical="center"/>
    </xf>
    <xf numFmtId="0" fontId="39" fillId="0" borderId="0" xfId="0" applyFont="1" applyAlignment="1">
      <alignment vertical="center"/>
    </xf>
    <xf numFmtId="176" fontId="44" fillId="42" borderId="104" xfId="70" applyNumberFormat="1" applyFont="1" applyFill="1" applyBorder="1"/>
    <xf numFmtId="176" fontId="44" fillId="40" borderId="104" xfId="70" applyNumberFormat="1" applyFont="1" applyFill="1" applyBorder="1"/>
    <xf numFmtId="0" fontId="39" fillId="0" borderId="0" xfId="0" applyFont="1" applyAlignment="1">
      <alignment vertical="center" wrapText="1"/>
    </xf>
    <xf numFmtId="182" fontId="44" fillId="0" borderId="105" xfId="66" applyNumberFormat="1" applyFont="1" applyFill="1" applyBorder="1"/>
    <xf numFmtId="182" fontId="44" fillId="37" borderId="105" xfId="66" applyNumberFormat="1" applyFont="1" applyFill="1" applyBorder="1"/>
    <xf numFmtId="182" fontId="44" fillId="0" borderId="0" xfId="65" applyNumberFormat="1" applyFont="1" applyFill="1"/>
    <xf numFmtId="171" fontId="44" fillId="39" borderId="104" xfId="68" applyNumberFormat="1" applyFont="1" applyFill="1" applyBorder="1" applyAlignment="1">
      <alignment horizontal="right"/>
    </xf>
    <xf numFmtId="176" fontId="44" fillId="42" borderId="107" xfId="70" applyNumberFormat="1" applyFont="1" applyFill="1" applyBorder="1"/>
    <xf numFmtId="182" fontId="44" fillId="0" borderId="108" xfId="66" applyNumberFormat="1" applyFont="1" applyFill="1" applyBorder="1"/>
    <xf numFmtId="171" fontId="44" fillId="41" borderId="107" xfId="71" applyNumberFormat="1" applyFont="1" applyFill="1" applyBorder="1" applyAlignment="1">
      <alignment horizontal="right"/>
    </xf>
    <xf numFmtId="11" fontId="44" fillId="0" borderId="0" xfId="68" applyNumberFormat="1" applyFont="1"/>
    <xf numFmtId="176" fontId="44" fillId="42" borderId="0" xfId="70" applyNumberFormat="1" applyFont="1" applyFill="1" applyBorder="1"/>
    <xf numFmtId="185" fontId="44" fillId="37" borderId="101" xfId="65" applyNumberFormat="1" applyFont="1" applyFill="1" applyBorder="1"/>
    <xf numFmtId="190" fontId="44" fillId="0" borderId="104" xfId="65" applyNumberFormat="1" applyFont="1" applyFill="1" applyBorder="1"/>
    <xf numFmtId="192" fontId="44" fillId="37" borderId="101" xfId="68" applyNumberFormat="1" applyFont="1" applyFill="1" applyBorder="1"/>
    <xf numFmtId="10" fontId="44" fillId="0" borderId="0" xfId="70" applyNumberFormat="1" applyFont="1" applyFill="1"/>
    <xf numFmtId="193" fontId="44" fillId="37" borderId="101" xfId="68" applyNumberFormat="1" applyFont="1" applyFill="1" applyBorder="1"/>
    <xf numFmtId="171" fontId="44" fillId="0" borderId="0" xfId="68" applyNumberFormat="1" applyFont="1" applyAlignment="1">
      <alignment horizontal="center"/>
    </xf>
    <xf numFmtId="187" fontId="44" fillId="0" borderId="0" xfId="68" applyNumberFormat="1" applyFont="1"/>
    <xf numFmtId="173" fontId="44" fillId="0" borderId="0" xfId="71" applyNumberFormat="1" applyFont="1" applyBorder="1"/>
    <xf numFmtId="43" fontId="44" fillId="37" borderId="101" xfId="65" applyFont="1" applyFill="1" applyBorder="1"/>
    <xf numFmtId="169" fontId="44" fillId="37" borderId="101" xfId="68" applyNumberFormat="1" applyFont="1" applyFill="1" applyBorder="1"/>
    <xf numFmtId="185" fontId="44" fillId="0" borderId="104" xfId="68" applyNumberFormat="1" applyFont="1" applyBorder="1"/>
    <xf numFmtId="185" fontId="44" fillId="37" borderId="104" xfId="68" applyNumberFormat="1" applyFont="1" applyFill="1" applyBorder="1"/>
    <xf numFmtId="185" fontId="44" fillId="0" borderId="107" xfId="68" applyNumberFormat="1" applyFont="1" applyBorder="1"/>
    <xf numFmtId="43" fontId="44" fillId="0" borderId="0" xfId="65" applyFont="1" applyFill="1"/>
    <xf numFmtId="186" fontId="44" fillId="37" borderId="101" xfId="65" applyNumberFormat="1" applyFont="1" applyFill="1" applyBorder="1"/>
    <xf numFmtId="186" fontId="44" fillId="37" borderId="104" xfId="65" applyNumberFormat="1" applyFont="1" applyFill="1" applyBorder="1"/>
    <xf numFmtId="186" fontId="44" fillId="0" borderId="107" xfId="65" applyNumberFormat="1" applyFont="1" applyFill="1" applyBorder="1"/>
    <xf numFmtId="0" fontId="42" fillId="0" borderId="0" xfId="67" applyFont="1"/>
    <xf numFmtId="0" fontId="41" fillId="0" borderId="0" xfId="67" applyFont="1" applyAlignment="1">
      <alignment vertical="center"/>
    </xf>
    <xf numFmtId="0" fontId="42" fillId="39" borderId="0" xfId="67" applyFont="1" applyFill="1"/>
    <xf numFmtId="0" fontId="40" fillId="39" borderId="0" xfId="67" applyFont="1" applyFill="1"/>
    <xf numFmtId="177" fontId="41" fillId="0" borderId="0" xfId="69" applyNumberFormat="1" applyFont="1" applyFill="1"/>
    <xf numFmtId="177" fontId="41" fillId="0" borderId="0" xfId="69" applyNumberFormat="1" applyFont="1" applyFill="1" applyAlignment="1"/>
    <xf numFmtId="177" fontId="41" fillId="39" borderId="0" xfId="69" applyNumberFormat="1" applyFont="1" applyFill="1" applyAlignment="1"/>
    <xf numFmtId="177" fontId="41" fillId="0" borderId="8" xfId="69" applyNumberFormat="1" applyFont="1" applyFill="1" applyBorder="1" applyAlignment="1">
      <alignment horizontal="center"/>
    </xf>
    <xf numFmtId="177" fontId="41" fillId="0" borderId="0" xfId="69" applyNumberFormat="1" applyFont="1" applyFill="1" applyBorder="1"/>
    <xf numFmtId="177" fontId="40" fillId="0" borderId="0" xfId="69" applyNumberFormat="1" applyFont="1" applyFill="1" applyBorder="1"/>
    <xf numFmtId="0" fontId="42" fillId="0" borderId="0" xfId="67" applyFont="1" applyAlignment="1">
      <alignment horizontal="center"/>
    </xf>
    <xf numFmtId="171" fontId="44" fillId="0" borderId="0" xfId="65" applyNumberFormat="1" applyFont="1" applyBorder="1" applyAlignment="1">
      <alignment horizontal="center"/>
    </xf>
    <xf numFmtId="0" fontId="44" fillId="39" borderId="0" xfId="67" applyFont="1" applyFill="1" applyAlignment="1">
      <alignment horizontal="center"/>
    </xf>
    <xf numFmtId="0" fontId="44" fillId="39" borderId="42" xfId="67" applyFont="1" applyFill="1" applyBorder="1" applyAlignment="1">
      <alignment horizontal="center"/>
    </xf>
    <xf numFmtId="0" fontId="40" fillId="0" borderId="0" xfId="67" applyFont="1" applyAlignment="1">
      <alignment horizontal="center"/>
    </xf>
    <xf numFmtId="180" fontId="44" fillId="0" borderId="0" xfId="67" applyNumberFormat="1" applyFont="1" applyAlignment="1">
      <alignment horizontal="center"/>
    </xf>
    <xf numFmtId="0" fontId="44" fillId="0" borderId="8" xfId="67" applyFont="1" applyBorder="1"/>
    <xf numFmtId="0" fontId="44" fillId="0" borderId="120" xfId="67" applyFont="1" applyBorder="1" applyAlignment="1">
      <alignment horizontal="center"/>
    </xf>
    <xf numFmtId="0" fontId="44" fillId="0" borderId="97" xfId="67" applyFont="1" applyBorder="1" applyAlignment="1">
      <alignment horizontal="center"/>
    </xf>
    <xf numFmtId="0" fontId="44" fillId="0" borderId="99" xfId="67" applyFont="1" applyBorder="1" applyAlignment="1">
      <alignment horizontal="center"/>
    </xf>
    <xf numFmtId="0" fontId="44" fillId="0" borderId="76" xfId="67" applyFont="1" applyBorder="1" applyAlignment="1">
      <alignment horizontal="center"/>
    </xf>
    <xf numFmtId="0" fontId="44" fillId="0" borderId="72" xfId="67" applyFont="1" applyBorder="1" applyAlignment="1">
      <alignment horizontal="center"/>
    </xf>
    <xf numFmtId="0" fontId="44" fillId="0" borderId="121" xfId="67" applyFont="1" applyBorder="1" applyAlignment="1">
      <alignment horizontal="center"/>
    </xf>
    <xf numFmtId="0" fontId="44" fillId="0" borderId="7" xfId="67" applyFont="1" applyBorder="1" applyAlignment="1">
      <alignment horizontal="center"/>
    </xf>
    <xf numFmtId="0" fontId="44" fillId="0" borderId="122" xfId="67" applyFont="1" applyBorder="1" applyAlignment="1">
      <alignment horizontal="center"/>
    </xf>
    <xf numFmtId="0" fontId="55" fillId="0" borderId="0" xfId="67" applyFont="1" applyAlignment="1">
      <alignment horizontal="center"/>
    </xf>
    <xf numFmtId="0" fontId="44" fillId="0" borderId="28" xfId="67" applyFont="1" applyBorder="1" applyAlignment="1">
      <alignment horizontal="center"/>
    </xf>
    <xf numFmtId="17" fontId="44" fillId="37" borderId="29" xfId="67" applyNumberFormat="1" applyFont="1" applyFill="1" applyBorder="1" applyAlignment="1">
      <alignment vertical="center"/>
    </xf>
    <xf numFmtId="180" fontId="44" fillId="37" borderId="95" xfId="67" applyNumberFormat="1" applyFont="1" applyFill="1" applyBorder="1" applyAlignment="1">
      <alignment vertical="center"/>
    </xf>
    <xf numFmtId="0" fontId="44" fillId="39" borderId="28" xfId="67" applyFont="1" applyFill="1" applyBorder="1" applyAlignment="1">
      <alignment vertical="center"/>
    </xf>
    <xf numFmtId="180" fontId="44" fillId="37" borderId="84" xfId="67" applyNumberFormat="1" applyFont="1" applyFill="1" applyBorder="1" applyAlignment="1">
      <alignment vertical="center"/>
    </xf>
    <xf numFmtId="171" fontId="44" fillId="37" borderId="85" xfId="69" applyNumberFormat="1" applyFont="1" applyFill="1" applyBorder="1" applyAlignment="1">
      <alignment vertical="center"/>
    </xf>
    <xf numFmtId="0" fontId="48" fillId="39" borderId="28" xfId="67" applyFont="1" applyFill="1" applyBorder="1" applyAlignment="1">
      <alignment vertical="center"/>
    </xf>
    <xf numFmtId="180" fontId="44" fillId="37" borderId="123" xfId="67" applyNumberFormat="1" applyFont="1" applyFill="1" applyBorder="1" applyAlignment="1">
      <alignment vertical="center"/>
    </xf>
    <xf numFmtId="171" fontId="44" fillId="37" borderId="124" xfId="69" applyNumberFormat="1" applyFont="1" applyFill="1" applyBorder="1" applyAlignment="1">
      <alignment vertical="center"/>
    </xf>
    <xf numFmtId="43" fontId="44" fillId="37" borderId="123" xfId="65" applyFont="1" applyFill="1" applyBorder="1" applyAlignment="1">
      <alignment vertical="center"/>
    </xf>
    <xf numFmtId="194" fontId="44" fillId="37" borderId="124" xfId="69" applyNumberFormat="1" applyFont="1" applyFill="1" applyBorder="1" applyAlignment="1">
      <alignment vertical="center"/>
    </xf>
    <xf numFmtId="171" fontId="44" fillId="37" borderId="123" xfId="65" applyNumberFormat="1" applyFont="1" applyFill="1" applyBorder="1" applyAlignment="1">
      <alignment vertical="center"/>
    </xf>
    <xf numFmtId="0" fontId="44" fillId="0" borderId="28" xfId="67" applyFont="1" applyBorder="1" applyAlignment="1">
      <alignment vertical="center"/>
    </xf>
    <xf numFmtId="172" fontId="44" fillId="37" borderId="84" xfId="65" applyNumberFormat="1" applyFont="1" applyFill="1" applyBorder="1" applyAlignment="1">
      <alignment vertical="center"/>
    </xf>
    <xf numFmtId="185" fontId="44" fillId="37" borderId="85" xfId="65" applyNumberFormat="1" applyFont="1" applyFill="1" applyBorder="1" applyAlignment="1">
      <alignment vertical="center"/>
    </xf>
    <xf numFmtId="171" fontId="44" fillId="37" borderId="102" xfId="69" applyNumberFormat="1" applyFont="1" applyFill="1" applyBorder="1" applyAlignment="1">
      <alignment vertical="center"/>
    </xf>
    <xf numFmtId="0" fontId="48" fillId="39" borderId="31" xfId="67" applyFont="1" applyFill="1" applyBorder="1" applyAlignment="1">
      <alignment vertical="center"/>
    </xf>
    <xf numFmtId="186" fontId="42" fillId="0" borderId="28" xfId="69" applyNumberFormat="1" applyFont="1" applyFill="1" applyBorder="1" applyAlignment="1">
      <alignment vertical="center"/>
    </xf>
    <xf numFmtId="186" fontId="44" fillId="37" borderId="102" xfId="69" applyNumberFormat="1" applyFont="1" applyFill="1" applyBorder="1" applyAlignment="1">
      <alignment vertical="center"/>
    </xf>
    <xf numFmtId="17" fontId="44" fillId="0" borderId="21" xfId="67" applyNumberFormat="1" applyFont="1" applyBorder="1" applyAlignment="1">
      <alignment vertical="center"/>
    </xf>
    <xf numFmtId="180" fontId="44" fillId="0" borderId="125" xfId="67" applyNumberFormat="1" applyFont="1" applyBorder="1" applyAlignment="1">
      <alignment vertical="center"/>
    </xf>
    <xf numFmtId="0" fontId="44" fillId="39" borderId="0" xfId="67" applyFont="1" applyFill="1" applyAlignment="1">
      <alignment vertical="center"/>
    </xf>
    <xf numFmtId="180" fontId="44" fillId="0" borderId="86" xfId="67" applyNumberFormat="1" applyFont="1" applyBorder="1" applyAlignment="1">
      <alignment vertical="center"/>
    </xf>
    <xf numFmtId="171" fontId="44" fillId="0" borderId="87" xfId="69" applyNumberFormat="1" applyFont="1" applyFill="1" applyBorder="1" applyAlignment="1">
      <alignment vertical="center"/>
    </xf>
    <xf numFmtId="180" fontId="48" fillId="39" borderId="0" xfId="67" applyNumberFormat="1" applyFont="1" applyFill="1" applyAlignment="1">
      <alignment vertical="center"/>
    </xf>
    <xf numFmtId="43" fontId="44" fillId="0" borderId="86" xfId="65" applyFont="1" applyFill="1" applyBorder="1" applyAlignment="1">
      <alignment vertical="center"/>
    </xf>
    <xf numFmtId="182" fontId="44" fillId="0" borderId="87" xfId="69" applyNumberFormat="1" applyFont="1" applyFill="1" applyBorder="1" applyAlignment="1">
      <alignment vertical="center"/>
    </xf>
    <xf numFmtId="171" fontId="44" fillId="0" borderId="86" xfId="65" applyNumberFormat="1" applyFont="1" applyFill="1" applyBorder="1" applyAlignment="1">
      <alignment vertical="center"/>
    </xf>
    <xf numFmtId="186" fontId="44" fillId="0" borderId="87" xfId="69" applyNumberFormat="1" applyFont="1" applyFill="1" applyBorder="1" applyAlignment="1">
      <alignment vertical="center"/>
    </xf>
    <xf numFmtId="0" fontId="44" fillId="0" borderId="0" xfId="67" applyFont="1" applyAlignment="1">
      <alignment vertical="center"/>
    </xf>
    <xf numFmtId="172" fontId="44" fillId="0" borderId="86" xfId="65" applyNumberFormat="1" applyFont="1" applyFill="1" applyBorder="1" applyAlignment="1">
      <alignment vertical="center"/>
    </xf>
    <xf numFmtId="185" fontId="44" fillId="0" borderId="87" xfId="65" applyNumberFormat="1" applyFont="1" applyFill="1" applyBorder="1" applyAlignment="1">
      <alignment vertical="center"/>
    </xf>
    <xf numFmtId="171" fontId="44" fillId="0" borderId="88" xfId="69" applyNumberFormat="1" applyFont="1" applyFill="1" applyBorder="1" applyAlignment="1">
      <alignment vertical="center"/>
    </xf>
    <xf numFmtId="186" fontId="42" fillId="0" borderId="0" xfId="69" applyNumberFormat="1" applyFont="1" applyFill="1" applyBorder="1" applyAlignment="1">
      <alignment vertical="center"/>
    </xf>
    <xf numFmtId="186" fontId="44" fillId="0" borderId="88" xfId="69" applyNumberFormat="1" applyFont="1" applyFill="1" applyBorder="1" applyAlignment="1">
      <alignment vertical="center"/>
    </xf>
    <xf numFmtId="17" fontId="44" fillId="37" borderId="21" xfId="67" applyNumberFormat="1" applyFont="1" applyFill="1" applyBorder="1" applyAlignment="1">
      <alignment vertical="center"/>
    </xf>
    <xf numFmtId="180" fontId="44" fillId="37" borderId="126" xfId="67" applyNumberFormat="1" applyFont="1" applyFill="1" applyBorder="1" applyAlignment="1">
      <alignment vertical="center"/>
    </xf>
    <xf numFmtId="180" fontId="44" fillId="37" borderId="93" xfId="67" applyNumberFormat="1" applyFont="1" applyFill="1" applyBorder="1" applyAlignment="1">
      <alignment vertical="center"/>
    </xf>
    <xf numFmtId="171" fontId="44" fillId="37" borderId="87" xfId="69" applyNumberFormat="1" applyFont="1" applyFill="1" applyBorder="1" applyAlignment="1">
      <alignment vertical="center"/>
    </xf>
    <xf numFmtId="171" fontId="44" fillId="37" borderId="94" xfId="69" applyNumberFormat="1" applyFont="1" applyFill="1" applyBorder="1" applyAlignment="1">
      <alignment vertical="center"/>
    </xf>
    <xf numFmtId="43" fontId="44" fillId="37" borderId="93" xfId="65" applyFont="1" applyFill="1" applyBorder="1" applyAlignment="1">
      <alignment vertical="center"/>
    </xf>
    <xf numFmtId="182" fontId="44" fillId="37" borderId="94" xfId="69" applyNumberFormat="1" applyFont="1" applyFill="1" applyBorder="1" applyAlignment="1">
      <alignment vertical="center"/>
    </xf>
    <xf numFmtId="171" fontId="44" fillId="37" borderId="93" xfId="65" applyNumberFormat="1" applyFont="1" applyFill="1" applyBorder="1" applyAlignment="1">
      <alignment vertical="center"/>
    </xf>
    <xf numFmtId="172" fontId="44" fillId="37" borderId="93" xfId="65" applyNumberFormat="1" applyFont="1" applyFill="1" applyBorder="1" applyAlignment="1">
      <alignment vertical="center"/>
    </xf>
    <xf numFmtId="185" fontId="44" fillId="37" borderId="94" xfId="65" applyNumberFormat="1" applyFont="1" applyFill="1" applyBorder="1" applyAlignment="1">
      <alignment vertical="center"/>
    </xf>
    <xf numFmtId="171" fontId="44" fillId="37" borderId="127" xfId="69" applyNumberFormat="1" applyFont="1" applyFill="1" applyBorder="1" applyAlignment="1">
      <alignment vertical="center"/>
    </xf>
    <xf numFmtId="171" fontId="44" fillId="37" borderId="128" xfId="65" applyNumberFormat="1" applyFont="1" applyFill="1" applyBorder="1" applyAlignment="1">
      <alignment vertical="center"/>
    </xf>
    <xf numFmtId="186" fontId="44" fillId="37" borderId="127" xfId="69" applyNumberFormat="1" applyFont="1" applyFill="1" applyBorder="1" applyAlignment="1">
      <alignment vertical="center"/>
    </xf>
    <xf numFmtId="180" fontId="44" fillId="37" borderId="129" xfId="67" applyNumberFormat="1" applyFont="1" applyFill="1" applyBorder="1" applyAlignment="1">
      <alignment vertical="center"/>
    </xf>
    <xf numFmtId="180" fontId="44" fillId="37" borderId="89" xfId="67" applyNumberFormat="1" applyFont="1" applyFill="1" applyBorder="1" applyAlignment="1">
      <alignment vertical="center"/>
    </xf>
    <xf numFmtId="43" fontId="44" fillId="37" borderId="89" xfId="65" applyFont="1" applyFill="1" applyBorder="1" applyAlignment="1">
      <alignment vertical="center"/>
    </xf>
    <xf numFmtId="191" fontId="44" fillId="37" borderId="87" xfId="69" applyNumberFormat="1" applyFont="1" applyFill="1" applyBorder="1" applyAlignment="1">
      <alignment vertical="center"/>
    </xf>
    <xf numFmtId="171" fontId="44" fillId="37" borderId="89" xfId="65" applyNumberFormat="1" applyFont="1" applyFill="1" applyBorder="1" applyAlignment="1">
      <alignment vertical="center"/>
    </xf>
    <xf numFmtId="182" fontId="44" fillId="37" borderId="87" xfId="69" applyNumberFormat="1" applyFont="1" applyFill="1" applyBorder="1" applyAlignment="1">
      <alignment vertical="center"/>
    </xf>
    <xf numFmtId="172" fontId="44" fillId="37" borderId="89" xfId="65" applyNumberFormat="1" applyFont="1" applyFill="1" applyBorder="1" applyAlignment="1">
      <alignment vertical="center"/>
    </xf>
    <xf numFmtId="185" fontId="44" fillId="37" borderId="87" xfId="65" applyNumberFormat="1" applyFont="1" applyFill="1" applyBorder="1" applyAlignment="1">
      <alignment vertical="center"/>
    </xf>
    <xf numFmtId="171" fontId="44" fillId="37" borderId="88" xfId="69" applyNumberFormat="1" applyFont="1" applyFill="1" applyBorder="1" applyAlignment="1">
      <alignment vertical="center"/>
    </xf>
    <xf numFmtId="186" fontId="44" fillId="37" borderId="88" xfId="69" applyNumberFormat="1" applyFont="1" applyFill="1" applyBorder="1" applyAlignment="1">
      <alignment vertical="center"/>
    </xf>
    <xf numFmtId="186" fontId="44" fillId="37" borderId="87" xfId="69" applyNumberFormat="1" applyFont="1" applyFill="1" applyBorder="1" applyAlignment="1">
      <alignment vertical="center"/>
    </xf>
    <xf numFmtId="191" fontId="44" fillId="0" borderId="87" xfId="69" applyNumberFormat="1" applyFont="1" applyFill="1" applyBorder="1" applyAlignment="1">
      <alignment vertical="center"/>
    </xf>
    <xf numFmtId="195" fontId="44" fillId="37" borderId="87" xfId="69" applyNumberFormat="1" applyFont="1" applyFill="1" applyBorder="1" applyAlignment="1">
      <alignment vertical="center"/>
    </xf>
    <xf numFmtId="195" fontId="44" fillId="0" borderId="87" xfId="69" applyNumberFormat="1" applyFont="1" applyFill="1" applyBorder="1" applyAlignment="1">
      <alignment vertical="center"/>
    </xf>
    <xf numFmtId="195" fontId="44" fillId="37" borderId="87" xfId="65" applyNumberFormat="1" applyFont="1" applyFill="1" applyBorder="1" applyAlignment="1">
      <alignment vertical="center"/>
    </xf>
    <xf numFmtId="17" fontId="44" fillId="0" borderId="24" xfId="67" applyNumberFormat="1" applyFont="1" applyBorder="1" applyAlignment="1">
      <alignment vertical="center"/>
    </xf>
    <xf numFmtId="180" fontId="44" fillId="0" borderId="130" xfId="67" applyNumberFormat="1" applyFont="1" applyBorder="1" applyAlignment="1">
      <alignment vertical="center"/>
    </xf>
    <xf numFmtId="180" fontId="44" fillId="39" borderId="26" xfId="67" applyNumberFormat="1" applyFont="1" applyFill="1" applyBorder="1" applyAlignment="1">
      <alignment vertical="center"/>
    </xf>
    <xf numFmtId="180" fontId="44" fillId="0" borderId="90" xfId="67" applyNumberFormat="1" applyFont="1" applyBorder="1" applyAlignment="1">
      <alignment vertical="center"/>
    </xf>
    <xf numFmtId="171" fontId="44" fillId="0" borderId="91" xfId="69" applyNumberFormat="1" applyFont="1" applyFill="1" applyBorder="1" applyAlignment="1">
      <alignment vertical="center"/>
    </xf>
    <xf numFmtId="43" fontId="44" fillId="0" borderId="90" xfId="65" applyFont="1" applyFill="1" applyBorder="1" applyAlignment="1">
      <alignment vertical="center"/>
    </xf>
    <xf numFmtId="195" fontId="44" fillId="0" borderId="91" xfId="69" applyNumberFormat="1" applyFont="1" applyFill="1" applyBorder="1" applyAlignment="1">
      <alignment vertical="center"/>
    </xf>
    <xf numFmtId="171" fontId="44" fillId="0" borderId="90" xfId="65" applyNumberFormat="1" applyFont="1" applyFill="1" applyBorder="1" applyAlignment="1">
      <alignment vertical="center"/>
    </xf>
    <xf numFmtId="186" fontId="44" fillId="0" borderId="91" xfId="69" applyNumberFormat="1" applyFont="1" applyFill="1" applyBorder="1" applyAlignment="1">
      <alignment vertical="center"/>
    </xf>
    <xf numFmtId="9" fontId="44" fillId="0" borderId="26" xfId="66" applyFont="1" applyFill="1" applyBorder="1" applyAlignment="1">
      <alignment vertical="center"/>
    </xf>
    <xf numFmtId="172" fontId="44" fillId="0" borderId="90" xfId="65" applyNumberFormat="1" applyFont="1" applyFill="1" applyBorder="1" applyAlignment="1">
      <alignment vertical="center"/>
    </xf>
    <xf numFmtId="185" fontId="44" fillId="0" borderId="91" xfId="65" applyNumberFormat="1" applyFont="1" applyFill="1" applyBorder="1" applyAlignment="1">
      <alignment vertical="center"/>
    </xf>
    <xf numFmtId="171" fontId="44" fillId="0" borderId="78" xfId="69" applyNumberFormat="1" applyFont="1" applyFill="1" applyBorder="1" applyAlignment="1">
      <alignment vertical="center"/>
    </xf>
    <xf numFmtId="186" fontId="42" fillId="0" borderId="26" xfId="69" applyNumberFormat="1" applyFont="1" applyFill="1" applyBorder="1" applyAlignment="1">
      <alignment vertical="center"/>
    </xf>
    <xf numFmtId="186" fontId="44" fillId="0" borderId="78" xfId="69" applyNumberFormat="1" applyFont="1" applyFill="1" applyBorder="1" applyAlignment="1">
      <alignment vertical="center"/>
    </xf>
    <xf numFmtId="17" fontId="41" fillId="0" borderId="0" xfId="67" quotePrefix="1" applyNumberFormat="1" applyFont="1"/>
    <xf numFmtId="186" fontId="44" fillId="0" borderId="0" xfId="67" applyNumberFormat="1" applyFont="1" applyAlignment="1">
      <alignment horizontal="center"/>
    </xf>
    <xf numFmtId="0" fontId="42" fillId="0" borderId="0" xfId="67" applyFont="1" applyAlignment="1">
      <alignment vertical="center"/>
    </xf>
    <xf numFmtId="182" fontId="44" fillId="37" borderId="85" xfId="69" applyNumberFormat="1" applyFont="1" applyFill="1" applyBorder="1" applyAlignment="1">
      <alignment vertical="center"/>
    </xf>
    <xf numFmtId="196" fontId="44" fillId="0" borderId="131" xfId="69" applyNumberFormat="1" applyFont="1" applyFill="1" applyBorder="1" applyAlignment="1">
      <alignment vertical="center"/>
    </xf>
    <xf numFmtId="196" fontId="44" fillId="37" borderId="131" xfId="69" applyNumberFormat="1" applyFont="1" applyFill="1" applyBorder="1" applyAlignment="1">
      <alignment vertical="center"/>
    </xf>
    <xf numFmtId="182" fontId="44" fillId="0" borderId="91" xfId="69" applyNumberFormat="1" applyFont="1" applyFill="1" applyBorder="1" applyAlignment="1">
      <alignment vertical="center"/>
    </xf>
    <xf numFmtId="17" fontId="41" fillId="0" borderId="80" xfId="67" quotePrefix="1" applyNumberFormat="1" applyFont="1" applyBorder="1"/>
    <xf numFmtId="180" fontId="44" fillId="0" borderId="26" xfId="67" applyNumberFormat="1" applyFont="1" applyBorder="1"/>
    <xf numFmtId="180" fontId="44" fillId="39" borderId="26" xfId="67" applyNumberFormat="1" applyFont="1" applyFill="1" applyBorder="1"/>
    <xf numFmtId="171" fontId="44" fillId="0" borderId="26" xfId="69" applyNumberFormat="1" applyFont="1" applyFill="1" applyBorder="1" applyAlignment="1"/>
    <xf numFmtId="43" fontId="44" fillId="0" borderId="26" xfId="65" applyFont="1" applyFill="1" applyBorder="1" applyAlignment="1"/>
    <xf numFmtId="195" fontId="44" fillId="0" borderId="26" xfId="69" applyNumberFormat="1" applyFont="1" applyFill="1" applyBorder="1" applyAlignment="1"/>
    <xf numFmtId="171" fontId="44" fillId="0" borderId="26" xfId="65" applyNumberFormat="1" applyFont="1" applyFill="1" applyBorder="1" applyAlignment="1"/>
    <xf numFmtId="186" fontId="44" fillId="0" borderId="26" xfId="69" applyNumberFormat="1" applyFont="1" applyFill="1" applyBorder="1" applyAlignment="1"/>
    <xf numFmtId="9" fontId="44" fillId="0" borderId="26" xfId="66" applyFont="1" applyFill="1" applyBorder="1"/>
    <xf numFmtId="171" fontId="44" fillId="0" borderId="0" xfId="65" applyNumberFormat="1" applyFont="1" applyFill="1" applyBorder="1" applyAlignment="1"/>
    <xf numFmtId="171" fontId="44" fillId="0" borderId="20" xfId="69" applyNumberFormat="1" applyFont="1" applyFill="1" applyBorder="1" applyAlignment="1"/>
    <xf numFmtId="180" fontId="44" fillId="39" borderId="0" xfId="67" applyNumberFormat="1" applyFont="1" applyFill="1"/>
    <xf numFmtId="180" fontId="44" fillId="37" borderId="95" xfId="67" applyNumberFormat="1" applyFont="1" applyFill="1" applyBorder="1"/>
    <xf numFmtId="0" fontId="44" fillId="39" borderId="28" xfId="67" applyFont="1" applyFill="1" applyBorder="1"/>
    <xf numFmtId="180" fontId="44" fillId="37" borderId="123" xfId="67" applyNumberFormat="1" applyFont="1" applyFill="1" applyBorder="1"/>
    <xf numFmtId="171" fontId="44" fillId="37" borderId="124" xfId="69" applyNumberFormat="1" applyFont="1" applyFill="1" applyBorder="1" applyAlignment="1"/>
    <xf numFmtId="0" fontId="48" fillId="39" borderId="28" xfId="67" applyFont="1" applyFill="1" applyBorder="1"/>
    <xf numFmtId="180" fontId="44" fillId="37" borderId="93" xfId="67" applyNumberFormat="1" applyFont="1" applyFill="1" applyBorder="1"/>
    <xf numFmtId="171" fontId="44" fillId="37" borderId="87" xfId="69" applyNumberFormat="1" applyFont="1" applyFill="1" applyBorder="1" applyAlignment="1"/>
    <xf numFmtId="43" fontId="44" fillId="37" borderId="123" xfId="65" applyFont="1" applyFill="1" applyBorder="1" applyAlignment="1"/>
    <xf numFmtId="194" fontId="44" fillId="37" borderId="124" xfId="69" applyNumberFormat="1" applyFont="1" applyFill="1" applyBorder="1" applyAlignment="1"/>
    <xf numFmtId="171" fontId="44" fillId="37" borderId="123" xfId="65" applyNumberFormat="1" applyFont="1" applyFill="1" applyBorder="1" applyAlignment="1"/>
    <xf numFmtId="0" fontId="44" fillId="0" borderId="28" xfId="67" applyFont="1" applyBorder="1"/>
    <xf numFmtId="186" fontId="44" fillId="37" borderId="124" xfId="69" applyNumberFormat="1" applyFont="1" applyFill="1" applyBorder="1" applyAlignment="1"/>
    <xf numFmtId="171" fontId="44" fillId="37" borderId="102" xfId="69" applyNumberFormat="1" applyFont="1" applyFill="1" applyBorder="1" applyAlignment="1"/>
    <xf numFmtId="0" fontId="48" fillId="39" borderId="31" xfId="67" applyFont="1" applyFill="1" applyBorder="1"/>
    <xf numFmtId="186" fontId="42" fillId="0" borderId="0" xfId="69" applyNumberFormat="1" applyFont="1" applyFill="1" applyBorder="1" applyAlignment="1"/>
    <xf numFmtId="180" fontId="44" fillId="0" borderId="125" xfId="67" applyNumberFormat="1" applyFont="1" applyBorder="1"/>
    <xf numFmtId="180" fontId="44" fillId="0" borderId="86" xfId="67" applyNumberFormat="1" applyFont="1" applyBorder="1"/>
    <xf numFmtId="171" fontId="44" fillId="0" borderId="87" xfId="69" applyNumberFormat="1" applyFont="1" applyFill="1" applyBorder="1" applyAlignment="1"/>
    <xf numFmtId="180" fontId="48" fillId="39" borderId="0" xfId="67" applyNumberFormat="1" applyFont="1" applyFill="1"/>
    <xf numFmtId="43" fontId="44" fillId="0" borderId="86" xfId="65" applyFont="1" applyFill="1" applyBorder="1" applyAlignment="1"/>
    <xf numFmtId="182" fontId="44" fillId="0" borderId="87" xfId="69" applyNumberFormat="1" applyFont="1" applyFill="1" applyBorder="1" applyAlignment="1"/>
    <xf numFmtId="171" fontId="44" fillId="0" borderId="86" xfId="65" applyNumberFormat="1" applyFont="1" applyFill="1" applyBorder="1" applyAlignment="1"/>
    <xf numFmtId="186" fontId="44" fillId="0" borderId="87" xfId="69" applyNumberFormat="1" applyFont="1" applyFill="1" applyBorder="1" applyAlignment="1"/>
    <xf numFmtId="171" fontId="44" fillId="0" borderId="88" xfId="69" applyNumberFormat="1" applyFont="1" applyFill="1" applyBorder="1" applyAlignment="1"/>
    <xf numFmtId="180" fontId="44" fillId="37" borderId="126" xfId="67" applyNumberFormat="1" applyFont="1" applyFill="1" applyBorder="1"/>
    <xf numFmtId="171" fontId="44" fillId="37" borderId="94" xfId="69" applyNumberFormat="1" applyFont="1" applyFill="1" applyBorder="1" applyAlignment="1"/>
    <xf numFmtId="43" fontId="44" fillId="37" borderId="93" xfId="65" applyFont="1" applyFill="1" applyBorder="1" applyAlignment="1"/>
    <xf numFmtId="182" fontId="44" fillId="37" borderId="94" xfId="69" applyNumberFormat="1" applyFont="1" applyFill="1" applyBorder="1" applyAlignment="1"/>
    <xf numFmtId="171" fontId="44" fillId="37" borderId="128" xfId="65" applyNumberFormat="1" applyFont="1" applyFill="1" applyBorder="1" applyAlignment="1"/>
    <xf numFmtId="171" fontId="44" fillId="37" borderId="93" xfId="65" applyNumberFormat="1" applyFont="1" applyFill="1" applyBorder="1" applyAlignment="1"/>
    <xf numFmtId="171" fontId="44" fillId="37" borderId="127" xfId="69" applyNumberFormat="1" applyFont="1" applyFill="1" applyBorder="1" applyAlignment="1"/>
    <xf numFmtId="186" fontId="44" fillId="37" borderId="94" xfId="69" applyNumberFormat="1" applyFont="1" applyFill="1" applyBorder="1" applyAlignment="1"/>
    <xf numFmtId="180" fontId="44" fillId="37" borderId="129" xfId="67" applyNumberFormat="1" applyFont="1" applyFill="1" applyBorder="1"/>
    <xf numFmtId="180" fontId="44" fillId="37" borderId="89" xfId="67" applyNumberFormat="1" applyFont="1" applyFill="1" applyBorder="1"/>
    <xf numFmtId="43" fontId="44" fillId="37" borderId="89" xfId="65" applyFont="1" applyFill="1" applyBorder="1" applyAlignment="1"/>
    <xf numFmtId="191" fontId="44" fillId="37" borderId="87" xfId="69" applyNumberFormat="1" applyFont="1" applyFill="1" applyBorder="1" applyAlignment="1"/>
    <xf numFmtId="171" fontId="44" fillId="37" borderId="89" xfId="65" applyNumberFormat="1" applyFont="1" applyFill="1" applyBorder="1" applyAlignment="1"/>
    <xf numFmtId="182" fontId="44" fillId="37" borderId="87" xfId="69" applyNumberFormat="1" applyFont="1" applyFill="1" applyBorder="1" applyAlignment="1"/>
    <xf numFmtId="186" fontId="44" fillId="37" borderId="87" xfId="69" applyNumberFormat="1" applyFont="1" applyFill="1" applyBorder="1" applyAlignment="1"/>
    <xf numFmtId="171" fontId="44" fillId="37" borderId="88" xfId="69" applyNumberFormat="1" applyFont="1" applyFill="1" applyBorder="1" applyAlignment="1"/>
    <xf numFmtId="191" fontId="44" fillId="0" borderId="87" xfId="69" applyNumberFormat="1" applyFont="1" applyFill="1" applyBorder="1" applyAlignment="1"/>
    <xf numFmtId="195" fontId="44" fillId="37" borderId="87" xfId="69" applyNumberFormat="1" applyFont="1" applyFill="1" applyBorder="1" applyAlignment="1"/>
    <xf numFmtId="195" fontId="44" fillId="0" borderId="87" xfId="69" applyNumberFormat="1" applyFont="1" applyFill="1" applyBorder="1" applyAlignment="1"/>
    <xf numFmtId="195" fontId="44" fillId="37" borderId="87" xfId="65" applyNumberFormat="1" applyFont="1" applyFill="1" applyBorder="1" applyAlignment="1"/>
    <xf numFmtId="180" fontId="44" fillId="0" borderId="130" xfId="67" applyNumberFormat="1" applyFont="1" applyBorder="1"/>
    <xf numFmtId="180" fontId="44" fillId="0" borderId="90" xfId="67" applyNumberFormat="1" applyFont="1" applyBorder="1"/>
    <xf numFmtId="171" fontId="44" fillId="0" borderId="91" xfId="69" applyNumberFormat="1" applyFont="1" applyFill="1" applyBorder="1" applyAlignment="1"/>
    <xf numFmtId="43" fontId="44" fillId="0" borderId="90" xfId="65" applyFont="1" applyFill="1" applyBorder="1" applyAlignment="1"/>
    <xf numFmtId="195" fontId="44" fillId="0" borderId="91" xfId="69" applyNumberFormat="1" applyFont="1" applyFill="1" applyBorder="1" applyAlignment="1"/>
    <xf numFmtId="171" fontId="44" fillId="0" borderId="90" xfId="65" applyNumberFormat="1" applyFont="1" applyFill="1" applyBorder="1" applyAlignment="1"/>
    <xf numFmtId="186" fontId="44" fillId="0" borderId="91" xfId="69" applyNumberFormat="1" applyFont="1" applyFill="1" applyBorder="1" applyAlignment="1"/>
    <xf numFmtId="171" fontId="44" fillId="0" borderId="78" xfId="69" applyNumberFormat="1" applyFont="1" applyFill="1" applyBorder="1" applyAlignment="1"/>
    <xf numFmtId="49" fontId="41" fillId="0" borderId="80" xfId="67" applyNumberFormat="1" applyFont="1" applyBorder="1"/>
    <xf numFmtId="49" fontId="41" fillId="0" borderId="26" xfId="67" applyNumberFormat="1" applyFont="1" applyBorder="1"/>
    <xf numFmtId="49" fontId="41" fillId="0" borderId="39" xfId="67" applyNumberFormat="1" applyFont="1" applyBorder="1"/>
    <xf numFmtId="49" fontId="40" fillId="0" borderId="26" xfId="67" applyNumberFormat="1" applyFont="1" applyBorder="1" applyAlignment="1">
      <alignment horizontal="right"/>
    </xf>
    <xf numFmtId="10" fontId="42" fillId="39" borderId="0" xfId="66" applyNumberFormat="1" applyFont="1" applyFill="1" applyBorder="1"/>
    <xf numFmtId="10" fontId="42" fillId="39" borderId="20" xfId="66" applyNumberFormat="1" applyFont="1" applyFill="1" applyBorder="1"/>
    <xf numFmtId="49" fontId="41" fillId="0" borderId="79" xfId="67" applyNumberFormat="1" applyFont="1" applyBorder="1"/>
    <xf numFmtId="180" fontId="44" fillId="37" borderId="132" xfId="67" applyNumberFormat="1" applyFont="1" applyFill="1" applyBorder="1"/>
    <xf numFmtId="180" fontId="44" fillId="37" borderId="84" xfId="67" applyNumberFormat="1" applyFont="1" applyFill="1" applyBorder="1"/>
    <xf numFmtId="171" fontId="44" fillId="37" borderId="85" xfId="69" applyNumberFormat="1" applyFont="1" applyFill="1" applyBorder="1" applyAlignment="1"/>
    <xf numFmtId="43" fontId="44" fillId="37" borderId="84" xfId="65" applyFont="1" applyFill="1" applyBorder="1" applyAlignment="1"/>
    <xf numFmtId="43" fontId="44" fillId="37" borderId="86" xfId="65" applyFont="1" applyFill="1" applyBorder="1" applyAlignment="1"/>
    <xf numFmtId="194" fontId="44" fillId="37" borderId="87" xfId="69" applyNumberFormat="1" applyFont="1" applyFill="1" applyBorder="1" applyAlignment="1"/>
    <xf numFmtId="171" fontId="44" fillId="37" borderId="84" xfId="65" applyNumberFormat="1" applyFont="1" applyFill="1" applyBorder="1" applyAlignment="1"/>
    <xf numFmtId="171" fontId="44" fillId="37" borderId="74" xfId="69" applyNumberFormat="1" applyFont="1" applyFill="1" applyBorder="1" applyAlignment="1"/>
    <xf numFmtId="171" fontId="44" fillId="37" borderId="133" xfId="69" applyNumberFormat="1" applyFont="1" applyFill="1" applyBorder="1" applyAlignment="1"/>
    <xf numFmtId="171" fontId="42" fillId="0" borderId="0" xfId="69" applyNumberFormat="1" applyFont="1" applyFill="1" applyBorder="1" applyAlignment="1"/>
    <xf numFmtId="171" fontId="44" fillId="37" borderId="134" xfId="65" applyNumberFormat="1" applyFont="1" applyFill="1" applyBorder="1" applyAlignment="1"/>
    <xf numFmtId="171" fontId="44" fillId="0" borderId="135" xfId="69" applyNumberFormat="1" applyFont="1" applyFill="1" applyBorder="1" applyAlignment="1"/>
    <xf numFmtId="171" fontId="44" fillId="0" borderId="136" xfId="65" applyNumberFormat="1" applyFont="1" applyFill="1" applyBorder="1" applyAlignment="1"/>
    <xf numFmtId="180" fontId="44" fillId="37" borderId="125" xfId="67" applyNumberFormat="1" applyFont="1" applyFill="1" applyBorder="1"/>
    <xf numFmtId="180" fontId="44" fillId="37" borderId="86" xfId="67" applyNumberFormat="1" applyFont="1" applyFill="1" applyBorder="1"/>
    <xf numFmtId="171" fontId="44" fillId="37" borderId="86" xfId="65" applyNumberFormat="1" applyFont="1" applyFill="1" applyBorder="1" applyAlignment="1"/>
    <xf numFmtId="171" fontId="44" fillId="37" borderId="135" xfId="69" applyNumberFormat="1" applyFont="1" applyFill="1" applyBorder="1" applyAlignment="1"/>
    <xf numFmtId="171" fontId="44" fillId="37" borderId="136" xfId="65" applyNumberFormat="1" applyFont="1" applyFill="1" applyBorder="1" applyAlignment="1"/>
    <xf numFmtId="186" fontId="44" fillId="0" borderId="135" xfId="69" applyNumberFormat="1" applyFont="1" applyFill="1" applyBorder="1" applyAlignment="1"/>
    <xf numFmtId="186" fontId="44" fillId="37" borderId="135" xfId="69" applyNumberFormat="1" applyFont="1" applyFill="1" applyBorder="1" applyAlignment="1"/>
    <xf numFmtId="171" fontId="44" fillId="37" borderId="137" xfId="65" applyNumberFormat="1" applyFont="1" applyFill="1" applyBorder="1" applyAlignment="1"/>
    <xf numFmtId="43" fontId="44" fillId="0" borderId="136" xfId="65" applyFont="1" applyFill="1" applyBorder="1" applyAlignment="1"/>
    <xf numFmtId="43" fontId="44" fillId="37" borderId="137" xfId="65" applyFont="1" applyFill="1" applyBorder="1" applyAlignment="1"/>
    <xf numFmtId="180" fontId="42" fillId="39" borderId="0" xfId="67" applyNumberFormat="1" applyFont="1" applyFill="1"/>
    <xf numFmtId="180" fontId="44" fillId="0" borderId="93" xfId="67" applyNumberFormat="1" applyFont="1" applyBorder="1"/>
    <xf numFmtId="171" fontId="44" fillId="0" borderId="94" xfId="69" applyNumberFormat="1" applyFont="1" applyFill="1" applyBorder="1" applyAlignment="1"/>
    <xf numFmtId="9" fontId="44" fillId="0" borderId="0" xfId="66" applyFont="1" applyFill="1" applyBorder="1"/>
    <xf numFmtId="186" fontId="44" fillId="0" borderId="138" xfId="69" applyNumberFormat="1" applyFont="1" applyFill="1" applyBorder="1" applyAlignment="1"/>
    <xf numFmtId="171" fontId="44" fillId="0" borderId="139" xfId="65" applyNumberFormat="1" applyFont="1" applyFill="1" applyBorder="1" applyAlignment="1"/>
    <xf numFmtId="49" fontId="41" fillId="0" borderId="71" xfId="67" applyNumberFormat="1" applyFont="1" applyBorder="1"/>
    <xf numFmtId="49" fontId="40" fillId="0" borderId="39" xfId="67" applyNumberFormat="1" applyFont="1" applyBorder="1" applyAlignment="1">
      <alignment horizontal="right"/>
    </xf>
    <xf numFmtId="9" fontId="44" fillId="0" borderId="39" xfId="66" applyFont="1" applyFill="1" applyBorder="1"/>
    <xf numFmtId="0" fontId="48" fillId="39" borderId="79" xfId="67" applyFont="1" applyFill="1" applyBorder="1"/>
    <xf numFmtId="182" fontId="44" fillId="37" borderId="135" xfId="69" applyNumberFormat="1" applyFont="1" applyFill="1" applyBorder="1" applyAlignment="1"/>
    <xf numFmtId="182" fontId="42" fillId="0" borderId="0" xfId="69" applyNumberFormat="1" applyFont="1" applyFill="1" applyBorder="1" applyAlignment="1"/>
    <xf numFmtId="43" fontId="44" fillId="0" borderId="139" xfId="65" applyFont="1" applyFill="1" applyBorder="1" applyAlignment="1"/>
    <xf numFmtId="10" fontId="42" fillId="39" borderId="39" xfId="66" applyNumberFormat="1" applyFont="1" applyFill="1" applyBorder="1"/>
    <xf numFmtId="10" fontId="42" fillId="39" borderId="72" xfId="66" applyNumberFormat="1" applyFont="1" applyFill="1" applyBorder="1"/>
    <xf numFmtId="186" fontId="44" fillId="37" borderId="85" xfId="69" applyNumberFormat="1" applyFont="1" applyFill="1" applyBorder="1" applyAlignment="1"/>
    <xf numFmtId="186" fontId="44" fillId="37" borderId="133" xfId="69" applyNumberFormat="1" applyFont="1" applyFill="1" applyBorder="1" applyAlignment="1"/>
    <xf numFmtId="43" fontId="44" fillId="37" borderId="134" xfId="65" applyFont="1" applyFill="1" applyBorder="1" applyAlignment="1"/>
    <xf numFmtId="43" fontId="44" fillId="37" borderId="136" xfId="65" applyFont="1" applyFill="1" applyBorder="1" applyAlignment="1"/>
    <xf numFmtId="180" fontId="44" fillId="0" borderId="129" xfId="67" applyNumberFormat="1" applyFont="1" applyBorder="1"/>
    <xf numFmtId="180" fontId="44" fillId="0" borderId="89" xfId="67" applyNumberFormat="1" applyFont="1" applyBorder="1"/>
    <xf numFmtId="180" fontId="47" fillId="39" borderId="0" xfId="67" applyNumberFormat="1" applyFont="1" applyFill="1"/>
    <xf numFmtId="180" fontId="49" fillId="39" borderId="0" xfId="67" applyNumberFormat="1" applyFont="1" applyFill="1"/>
    <xf numFmtId="43" fontId="44" fillId="0" borderId="89" xfId="65" applyFont="1" applyFill="1" applyBorder="1" applyAlignment="1"/>
    <xf numFmtId="0" fontId="41" fillId="39" borderId="0" xfId="67" applyFont="1" applyFill="1"/>
    <xf numFmtId="171" fontId="44" fillId="0" borderId="89" xfId="65" applyNumberFormat="1" applyFont="1" applyFill="1" applyBorder="1" applyAlignment="1"/>
    <xf numFmtId="43" fontId="44" fillId="0" borderId="137" xfId="65" applyFont="1" applyFill="1" applyBorder="1" applyAlignment="1"/>
    <xf numFmtId="180" fontId="50" fillId="39" borderId="0" xfId="67" applyNumberFormat="1" applyFont="1" applyFill="1"/>
    <xf numFmtId="180" fontId="44" fillId="37" borderId="137" xfId="67" applyNumberFormat="1" applyFont="1" applyFill="1" applyBorder="1"/>
    <xf numFmtId="180" fontId="44" fillId="0" borderId="137" xfId="67" applyNumberFormat="1" applyFont="1" applyBorder="1"/>
    <xf numFmtId="180" fontId="44" fillId="37" borderId="136" xfId="67" applyNumberFormat="1" applyFont="1" applyFill="1" applyBorder="1"/>
    <xf numFmtId="180" fontId="44" fillId="0" borderId="139" xfId="67" applyNumberFormat="1" applyFont="1" applyBorder="1"/>
    <xf numFmtId="49" fontId="41" fillId="0" borderId="72" xfId="67" applyNumberFormat="1" applyFont="1" applyBorder="1"/>
    <xf numFmtId="0" fontId="48" fillId="39" borderId="0" xfId="67" applyFont="1" applyFill="1"/>
    <xf numFmtId="17" fontId="42" fillId="39" borderId="0" xfId="67" applyNumberFormat="1" applyFont="1" applyFill="1"/>
    <xf numFmtId="17" fontId="44" fillId="0" borderId="0" xfId="67" applyNumberFormat="1" applyFont="1"/>
    <xf numFmtId="190" fontId="44" fillId="0" borderId="0" xfId="67" applyNumberFormat="1" applyFont="1"/>
    <xf numFmtId="17" fontId="44" fillId="37" borderId="24" xfId="67" applyNumberFormat="1" applyFont="1" applyFill="1" applyBorder="1"/>
    <xf numFmtId="180" fontId="44" fillId="37" borderId="25" xfId="67" applyNumberFormat="1" applyFont="1" applyFill="1" applyBorder="1"/>
    <xf numFmtId="0" fontId="44" fillId="39" borderId="26" xfId="67" applyFont="1" applyFill="1" applyBorder="1"/>
    <xf numFmtId="180" fontId="44" fillId="37" borderId="140" xfId="67" applyNumberFormat="1" applyFont="1" applyFill="1" applyBorder="1"/>
    <xf numFmtId="171" fontId="44" fillId="37" borderId="141" xfId="69" applyNumberFormat="1" applyFont="1" applyFill="1" applyBorder="1" applyAlignment="1"/>
    <xf numFmtId="0" fontId="48" fillId="39" borderId="26" xfId="67" applyFont="1" applyFill="1" applyBorder="1"/>
    <xf numFmtId="171" fontId="44" fillId="37" borderId="108" xfId="69" applyNumberFormat="1" applyFont="1" applyFill="1" applyBorder="1" applyAlignment="1"/>
    <xf numFmtId="0" fontId="44" fillId="39" borderId="79" xfId="67" applyFont="1" applyFill="1" applyBorder="1"/>
    <xf numFmtId="180" fontId="44" fillId="37" borderId="106" xfId="67" applyNumberFormat="1" applyFont="1" applyFill="1" applyBorder="1"/>
    <xf numFmtId="180" fontId="44" fillId="0" borderId="0" xfId="67" applyNumberFormat="1" applyFont="1"/>
    <xf numFmtId="197" fontId="44" fillId="0" borderId="0" xfId="67" applyNumberFormat="1" applyFont="1"/>
    <xf numFmtId="186" fontId="44" fillId="0" borderId="0" xfId="69" applyNumberFormat="1" applyFont="1" applyBorder="1" applyAlignment="1"/>
    <xf numFmtId="179" fontId="44" fillId="0" borderId="0" xfId="67" applyNumberFormat="1" applyFont="1"/>
    <xf numFmtId="182" fontId="44" fillId="0" borderId="0" xfId="69" applyNumberFormat="1" applyFont="1" applyBorder="1" applyAlignment="1"/>
    <xf numFmtId="165" fontId="44" fillId="0" borderId="0" xfId="69" applyFont="1" applyBorder="1" applyAlignment="1"/>
    <xf numFmtId="171" fontId="44" fillId="0" borderId="0" xfId="69" applyNumberFormat="1" applyFont="1" applyBorder="1" applyAlignment="1"/>
    <xf numFmtId="194" fontId="44" fillId="0" borderId="0" xfId="69" applyNumberFormat="1" applyFont="1" applyBorder="1" applyAlignment="1"/>
    <xf numFmtId="182" fontId="44" fillId="0" borderId="0" xfId="67" applyNumberFormat="1" applyFont="1"/>
    <xf numFmtId="171" fontId="44" fillId="0" borderId="28" xfId="69" applyNumberFormat="1" applyFont="1" applyBorder="1" applyAlignment="1"/>
    <xf numFmtId="0" fontId="44" fillId="0" borderId="5" xfId="67" applyFont="1" applyBorder="1"/>
    <xf numFmtId="0" fontId="44" fillId="39" borderId="3" xfId="67" applyFont="1" applyFill="1" applyBorder="1"/>
    <xf numFmtId="0" fontId="44" fillId="0" borderId="3" xfId="67" applyFont="1" applyBorder="1"/>
    <xf numFmtId="180" fontId="44" fillId="0" borderId="3" xfId="67" applyNumberFormat="1" applyFont="1" applyBorder="1"/>
    <xf numFmtId="0" fontId="44" fillId="0" borderId="6" xfId="67" applyFont="1" applyBorder="1"/>
    <xf numFmtId="17" fontId="44" fillId="0" borderId="12" xfId="67" applyNumberFormat="1" applyFont="1" applyBorder="1"/>
    <xf numFmtId="180" fontId="44" fillId="0" borderId="34" xfId="67" applyNumberFormat="1" applyFont="1" applyBorder="1"/>
    <xf numFmtId="0" fontId="44" fillId="39" borderId="2" xfId="67" applyFont="1" applyFill="1" applyBorder="1"/>
    <xf numFmtId="180" fontId="44" fillId="0" borderId="2" xfId="67" applyNumberFormat="1" applyFont="1" applyBorder="1"/>
    <xf numFmtId="180" fontId="44" fillId="0" borderId="7" xfId="67" applyNumberFormat="1" applyFont="1" applyBorder="1"/>
    <xf numFmtId="17" fontId="44" fillId="0" borderId="13" xfId="67" applyNumberFormat="1" applyFont="1" applyBorder="1"/>
    <xf numFmtId="180" fontId="44" fillId="0" borderId="42" xfId="67" applyNumberFormat="1" applyFont="1" applyBorder="1"/>
    <xf numFmtId="180" fontId="44" fillId="0" borderId="8" xfId="67" applyNumberFormat="1" applyFont="1" applyBorder="1"/>
    <xf numFmtId="0" fontId="44" fillId="0" borderId="42" xfId="67" applyFont="1" applyBorder="1"/>
    <xf numFmtId="186" fontId="44" fillId="0" borderId="0" xfId="67" applyNumberFormat="1" applyFont="1"/>
    <xf numFmtId="186" fontId="44" fillId="0" borderId="8" xfId="67" applyNumberFormat="1" applyFont="1" applyBorder="1"/>
    <xf numFmtId="187" fontId="44" fillId="0" borderId="0" xfId="67" applyNumberFormat="1" applyFont="1"/>
    <xf numFmtId="187" fontId="44" fillId="0" borderId="8" xfId="67" applyNumberFormat="1" applyFont="1" applyBorder="1"/>
    <xf numFmtId="17" fontId="44" fillId="0" borderId="9" xfId="67" applyNumberFormat="1" applyFont="1" applyBorder="1"/>
    <xf numFmtId="180" fontId="44" fillId="0" borderId="10" xfId="67" applyNumberFormat="1" applyFont="1" applyBorder="1"/>
    <xf numFmtId="0" fontId="44" fillId="39" borderId="1" xfId="67" applyFont="1" applyFill="1" applyBorder="1"/>
    <xf numFmtId="180" fontId="44" fillId="0" borderId="1" xfId="67" applyNumberFormat="1" applyFont="1" applyBorder="1"/>
    <xf numFmtId="180" fontId="44" fillId="0" borderId="11" xfId="67" applyNumberFormat="1" applyFont="1" applyBorder="1"/>
    <xf numFmtId="17" fontId="41" fillId="0" borderId="0" xfId="67" applyNumberFormat="1" applyFont="1"/>
    <xf numFmtId="171" fontId="41" fillId="0" borderId="0" xfId="69" applyNumberFormat="1" applyFont="1" applyBorder="1" applyAlignment="1"/>
    <xf numFmtId="177" fontId="41" fillId="0" borderId="0" xfId="69" applyNumberFormat="1" applyFont="1"/>
    <xf numFmtId="177" fontId="41" fillId="0" borderId="0" xfId="69" applyNumberFormat="1" applyFont="1" applyFill="1" applyBorder="1" applyAlignment="1"/>
    <xf numFmtId="177" fontId="41" fillId="39" borderId="0" xfId="69" applyNumberFormat="1" applyFont="1" applyFill="1" applyBorder="1" applyAlignment="1"/>
    <xf numFmtId="0" fontId="47" fillId="0" borderId="0" xfId="67" applyFont="1" applyAlignment="1">
      <alignment horizontal="center"/>
    </xf>
    <xf numFmtId="0" fontId="55" fillId="0" borderId="142" xfId="67" applyFont="1" applyBorder="1" applyAlignment="1">
      <alignment horizontal="center"/>
    </xf>
    <xf numFmtId="0" fontId="44" fillId="0" borderId="143" xfId="67" applyFont="1" applyBorder="1" applyAlignment="1">
      <alignment horizontal="center"/>
    </xf>
    <xf numFmtId="0" fontId="44" fillId="0" borderId="29" xfId="67" applyFont="1" applyBorder="1" applyAlignment="1">
      <alignment horizontal="center"/>
    </xf>
    <xf numFmtId="0" fontId="44" fillId="0" borderId="95" xfId="67" applyFont="1" applyBorder="1" applyAlignment="1">
      <alignment horizontal="center"/>
    </xf>
    <xf numFmtId="0" fontId="44" fillId="0" borderId="123" xfId="67" applyFont="1" applyBorder="1" applyAlignment="1">
      <alignment horizontal="center"/>
    </xf>
    <xf numFmtId="0" fontId="44" fillId="0" borderId="144" xfId="67" applyFont="1" applyBorder="1" applyAlignment="1">
      <alignment horizontal="center"/>
    </xf>
    <xf numFmtId="0" fontId="44" fillId="0" borderId="30" xfId="67" applyFont="1" applyBorder="1" applyAlignment="1">
      <alignment horizontal="center"/>
    </xf>
    <xf numFmtId="180" fontId="44" fillId="37" borderId="13" xfId="67" applyNumberFormat="1" applyFont="1" applyFill="1" applyBorder="1"/>
    <xf numFmtId="172" fontId="44" fillId="37" borderId="123" xfId="65" applyNumberFormat="1" applyFont="1" applyFill="1" applyBorder="1"/>
    <xf numFmtId="186" fontId="44" fillId="0" borderId="0" xfId="69" applyNumberFormat="1" applyFont="1" applyFill="1" applyBorder="1" applyAlignment="1"/>
    <xf numFmtId="180" fontId="44" fillId="37" borderId="109" xfId="67" applyNumberFormat="1" applyFont="1" applyFill="1" applyBorder="1"/>
    <xf numFmtId="172" fontId="44" fillId="0" borderId="86" xfId="65" applyNumberFormat="1" applyFont="1" applyBorder="1"/>
    <xf numFmtId="172" fontId="44" fillId="0" borderId="86" xfId="65" applyNumberFormat="1" applyFont="1" applyFill="1" applyBorder="1" applyAlignment="1"/>
    <xf numFmtId="171" fontId="44" fillId="0" borderId="145" xfId="65" applyNumberFormat="1" applyFont="1" applyFill="1" applyBorder="1" applyAlignment="1"/>
    <xf numFmtId="186" fontId="44" fillId="0" borderId="88" xfId="69" applyNumberFormat="1" applyFont="1" applyFill="1" applyBorder="1" applyAlignment="1"/>
    <xf numFmtId="172" fontId="44" fillId="37" borderId="93" xfId="65" applyNumberFormat="1" applyFont="1" applyFill="1" applyBorder="1" applyAlignment="1"/>
    <xf numFmtId="171" fontId="44" fillId="37" borderId="146" xfId="65" applyNumberFormat="1" applyFont="1" applyFill="1" applyBorder="1" applyAlignment="1"/>
    <xf numFmtId="186" fontId="44" fillId="37" borderId="127" xfId="69" applyNumberFormat="1" applyFont="1" applyFill="1" applyBorder="1" applyAlignment="1"/>
    <xf numFmtId="172" fontId="44" fillId="0" borderId="87" xfId="65" applyNumberFormat="1" applyFont="1" applyFill="1" applyBorder="1" applyAlignment="1"/>
    <xf numFmtId="172" fontId="44" fillId="37" borderId="89" xfId="65" applyNumberFormat="1" applyFont="1" applyFill="1" applyBorder="1" applyAlignment="1"/>
    <xf numFmtId="172" fontId="44" fillId="37" borderId="87" xfId="65" applyNumberFormat="1" applyFont="1" applyFill="1" applyBorder="1" applyAlignment="1"/>
    <xf numFmtId="171" fontId="44" fillId="37" borderId="147" xfId="65" applyNumberFormat="1" applyFont="1" applyFill="1" applyBorder="1" applyAlignment="1"/>
    <xf numFmtId="186" fontId="44" fillId="37" borderId="88" xfId="69" applyNumberFormat="1" applyFont="1" applyFill="1" applyBorder="1" applyAlignment="1"/>
    <xf numFmtId="172" fontId="44" fillId="0" borderId="90" xfId="65" applyNumberFormat="1" applyFont="1" applyFill="1" applyBorder="1" applyAlignment="1"/>
    <xf numFmtId="172" fontId="44" fillId="0" borderId="91" xfId="65" applyNumberFormat="1" applyFont="1" applyFill="1" applyBorder="1" applyAlignment="1"/>
    <xf numFmtId="0" fontId="44" fillId="0" borderId="26" xfId="67" applyFont="1" applyBorder="1"/>
    <xf numFmtId="171" fontId="44" fillId="0" borderId="77" xfId="65" applyNumberFormat="1" applyFont="1" applyFill="1" applyBorder="1" applyAlignment="1"/>
    <xf numFmtId="186" fontId="44" fillId="0" borderId="78" xfId="69" applyNumberFormat="1" applyFont="1" applyFill="1" applyBorder="1" applyAlignment="1"/>
    <xf numFmtId="0" fontId="55" fillId="0" borderId="0" xfId="67" applyFont="1" applyAlignment="1">
      <alignment horizontal="left"/>
    </xf>
    <xf numFmtId="171" fontId="44" fillId="0" borderId="148" xfId="69" applyNumberFormat="1" applyFont="1" applyFill="1" applyBorder="1" applyAlignment="1"/>
    <xf numFmtId="195" fontId="44" fillId="0" borderId="148" xfId="69" applyNumberFormat="1" applyFont="1" applyFill="1" applyBorder="1" applyAlignment="1"/>
    <xf numFmtId="186" fontId="44" fillId="0" borderId="148" xfId="69" applyNumberFormat="1" applyFont="1" applyFill="1" applyBorder="1" applyAlignment="1"/>
    <xf numFmtId="171" fontId="44" fillId="0" borderId="149" xfId="69" applyNumberFormat="1" applyFont="1" applyFill="1" applyBorder="1" applyAlignment="1"/>
    <xf numFmtId="17" fontId="41" fillId="0" borderId="71" xfId="67" quotePrefix="1" applyNumberFormat="1" applyFont="1" applyBorder="1"/>
    <xf numFmtId="180" fontId="44" fillId="0" borderId="39" xfId="67" applyNumberFormat="1" applyFont="1" applyBorder="1"/>
    <xf numFmtId="180" fontId="44" fillId="39" borderId="39" xfId="67" applyNumberFormat="1" applyFont="1" applyFill="1" applyBorder="1"/>
    <xf numFmtId="171" fontId="44" fillId="0" borderId="39" xfId="69" applyNumberFormat="1" applyFont="1" applyFill="1" applyBorder="1" applyAlignment="1"/>
    <xf numFmtId="43" fontId="44" fillId="0" borderId="39" xfId="65" applyFont="1" applyFill="1" applyBorder="1" applyAlignment="1"/>
    <xf numFmtId="195" fontId="44" fillId="0" borderId="39" xfId="69" applyNumberFormat="1" applyFont="1" applyFill="1" applyBorder="1" applyAlignment="1"/>
    <xf numFmtId="171" fontId="44" fillId="0" borderId="39" xfId="65" applyNumberFormat="1" applyFont="1" applyFill="1" applyBorder="1" applyAlignment="1"/>
    <xf numFmtId="186" fontId="44" fillId="0" borderId="39" xfId="69" applyNumberFormat="1" applyFont="1" applyFill="1" applyBorder="1" applyAlignment="1"/>
    <xf numFmtId="171" fontId="44" fillId="0" borderId="72" xfId="69" applyNumberFormat="1" applyFont="1" applyFill="1" applyBorder="1" applyAlignment="1"/>
    <xf numFmtId="0" fontId="44" fillId="0" borderId="39" xfId="67" applyFont="1" applyBorder="1"/>
    <xf numFmtId="186" fontId="44" fillId="0" borderId="72" xfId="69" applyNumberFormat="1" applyFont="1" applyFill="1" applyBorder="1" applyAlignment="1"/>
    <xf numFmtId="186" fontId="44" fillId="0" borderId="28" xfId="69" applyNumberFormat="1" applyFont="1" applyFill="1" applyBorder="1" applyAlignment="1"/>
    <xf numFmtId="186" fontId="44" fillId="37" borderId="102" xfId="69" applyNumberFormat="1" applyFont="1" applyFill="1" applyBorder="1" applyAlignment="1"/>
    <xf numFmtId="49" fontId="41" fillId="0" borderId="71" xfId="67" applyNumberFormat="1" applyFont="1" applyBorder="1" applyAlignment="1">
      <alignment horizontal="left"/>
    </xf>
    <xf numFmtId="49" fontId="41" fillId="0" borderId="39" xfId="67" applyNumberFormat="1" applyFont="1" applyBorder="1" applyAlignment="1">
      <alignment horizontal="left"/>
    </xf>
    <xf numFmtId="0" fontId="44" fillId="0" borderId="72" xfId="67" applyFont="1" applyBorder="1"/>
    <xf numFmtId="49" fontId="41" fillId="0" borderId="0" xfId="67" applyNumberFormat="1" applyFont="1"/>
    <xf numFmtId="194" fontId="44" fillId="37" borderId="94" xfId="69" applyNumberFormat="1" applyFont="1" applyFill="1" applyBorder="1" applyAlignment="1"/>
    <xf numFmtId="171" fontId="44" fillId="37" borderId="150" xfId="69" applyNumberFormat="1" applyFont="1" applyFill="1" applyBorder="1" applyAlignment="1"/>
    <xf numFmtId="171" fontId="44" fillId="37" borderId="151" xfId="65" applyNumberFormat="1" applyFont="1" applyFill="1" applyBorder="1" applyAlignment="1"/>
    <xf numFmtId="171" fontId="44" fillId="0" borderId="0" xfId="69" applyNumberFormat="1" applyFont="1" applyFill="1" applyBorder="1" applyAlignment="1"/>
    <xf numFmtId="171" fontId="44" fillId="37" borderId="152" xfId="65" applyNumberFormat="1" applyFont="1" applyFill="1" applyBorder="1" applyAlignment="1"/>
    <xf numFmtId="171" fontId="44" fillId="37" borderId="153" xfId="69" applyNumberFormat="1" applyFont="1" applyFill="1" applyBorder="1" applyAlignment="1"/>
    <xf numFmtId="171" fontId="44" fillId="0" borderId="154" xfId="65" applyNumberFormat="1" applyFont="1" applyFill="1" applyBorder="1" applyAlignment="1"/>
    <xf numFmtId="171" fontId="44" fillId="0" borderId="155" xfId="69" applyNumberFormat="1" applyFont="1" applyFill="1" applyBorder="1" applyAlignment="1"/>
    <xf numFmtId="171" fontId="44" fillId="37" borderId="154" xfId="65" applyNumberFormat="1" applyFont="1" applyFill="1" applyBorder="1" applyAlignment="1"/>
    <xf numFmtId="171" fontId="44" fillId="37" borderId="155" xfId="69" applyNumberFormat="1" applyFont="1" applyFill="1" applyBorder="1" applyAlignment="1"/>
    <xf numFmtId="186" fontId="44" fillId="0" borderId="155" xfId="69" applyNumberFormat="1" applyFont="1" applyFill="1" applyBorder="1" applyAlignment="1"/>
    <xf numFmtId="171" fontId="44" fillId="37" borderId="156" xfId="65" applyNumberFormat="1" applyFont="1" applyFill="1" applyBorder="1" applyAlignment="1"/>
    <xf numFmtId="186" fontId="44" fillId="37" borderId="155" xfId="69" applyNumberFormat="1" applyFont="1" applyFill="1" applyBorder="1" applyAlignment="1"/>
    <xf numFmtId="186" fontId="44" fillId="0" borderId="157" xfId="69" applyNumberFormat="1" applyFont="1" applyFill="1" applyBorder="1" applyAlignment="1"/>
    <xf numFmtId="171" fontId="44" fillId="0" borderId="137" xfId="65" applyNumberFormat="1" applyFont="1" applyFill="1" applyBorder="1" applyAlignment="1"/>
    <xf numFmtId="171" fontId="44" fillId="0" borderId="156" xfId="65" applyNumberFormat="1" applyFont="1" applyFill="1" applyBorder="1" applyAlignment="1"/>
    <xf numFmtId="186" fontId="44" fillId="0" borderId="158" xfId="69" applyNumberFormat="1" applyFont="1" applyFill="1" applyBorder="1" applyAlignment="1"/>
    <xf numFmtId="198" fontId="44" fillId="0" borderId="39" xfId="67" applyNumberFormat="1" applyFont="1" applyBorder="1"/>
    <xf numFmtId="49" fontId="41" fillId="0" borderId="0" xfId="67" applyNumberFormat="1" applyFont="1" applyAlignment="1">
      <alignment horizontal="left"/>
    </xf>
    <xf numFmtId="171" fontId="44" fillId="0" borderId="157" xfId="69" applyNumberFormat="1" applyFont="1" applyFill="1" applyBorder="1" applyAlignment="1"/>
    <xf numFmtId="171" fontId="44" fillId="0" borderId="158" xfId="69" applyNumberFormat="1" applyFont="1" applyFill="1" applyBorder="1" applyAlignment="1"/>
    <xf numFmtId="49" fontId="41" fillId="0" borderId="72" xfId="67" applyNumberFormat="1" applyFont="1" applyBorder="1" applyAlignment="1">
      <alignment horizontal="left"/>
    </xf>
    <xf numFmtId="43" fontId="44" fillId="37" borderId="151" xfId="65" applyFont="1" applyFill="1" applyBorder="1" applyAlignment="1"/>
    <xf numFmtId="43" fontId="44" fillId="37" borderId="152" xfId="65" applyFont="1" applyFill="1" applyBorder="1" applyAlignment="1"/>
    <xf numFmtId="43" fontId="44" fillId="0" borderId="154" xfId="65" applyFont="1" applyFill="1" applyBorder="1" applyAlignment="1"/>
    <xf numFmtId="43" fontId="44" fillId="37" borderId="154" xfId="65" applyFont="1" applyFill="1" applyBorder="1" applyAlignment="1"/>
    <xf numFmtId="43" fontId="44" fillId="37" borderId="156" xfId="65" applyFont="1" applyFill="1" applyBorder="1" applyAlignment="1"/>
    <xf numFmtId="43" fontId="44" fillId="0" borderId="156" xfId="65" applyFont="1" applyFill="1" applyBorder="1" applyAlignment="1"/>
    <xf numFmtId="49" fontId="41" fillId="0" borderId="26" xfId="67" applyNumberFormat="1" applyFont="1" applyBorder="1" applyAlignment="1">
      <alignment horizontal="left"/>
    </xf>
    <xf numFmtId="171" fontId="44" fillId="0" borderId="138" xfId="69" applyNumberFormat="1" applyFont="1" applyFill="1" applyBorder="1" applyAlignment="1"/>
    <xf numFmtId="43" fontId="44" fillId="0" borderId="159" xfId="65" applyFont="1" applyFill="1" applyBorder="1" applyAlignment="1"/>
    <xf numFmtId="171" fontId="44" fillId="0" borderId="160" xfId="69" applyNumberFormat="1" applyFont="1" applyFill="1" applyBorder="1" applyAlignment="1"/>
    <xf numFmtId="0" fontId="55" fillId="0" borderId="0" xfId="68" applyFont="1"/>
    <xf numFmtId="199" fontId="44" fillId="0" borderId="0" xfId="68" applyNumberFormat="1" applyFont="1"/>
    <xf numFmtId="0" fontId="9" fillId="0" borderId="13" xfId="0" applyFont="1" applyBorder="1" applyAlignment="1" applyProtection="1">
      <alignment horizontal="left" vertical="top" wrapText="1"/>
      <protection locked="0"/>
    </xf>
    <xf numFmtId="0" fontId="1" fillId="0" borderId="12" xfId="0" applyFont="1" applyBorder="1" applyAlignment="1">
      <alignment horizontal="center"/>
    </xf>
    <xf numFmtId="0" fontId="1" fillId="0" borderId="13" xfId="0" applyFont="1" applyBorder="1" applyAlignment="1">
      <alignment horizontal="center"/>
    </xf>
    <xf numFmtId="0" fontId="1" fillId="0" borderId="9" xfId="0" applyFont="1" applyBorder="1" applyAlignment="1">
      <alignment horizontal="center"/>
    </xf>
    <xf numFmtId="0" fontId="2" fillId="3" borderId="5"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6" xfId="0" applyFont="1" applyFill="1" applyBorder="1" applyAlignment="1">
      <alignment horizontal="center" vertical="center"/>
    </xf>
    <xf numFmtId="0" fontId="5" fillId="2" borderId="31"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6" fillId="4" borderId="19" xfId="0" applyFont="1" applyFill="1" applyBorder="1" applyAlignment="1" applyProtection="1">
      <alignment horizontal="center" vertical="center"/>
      <protection hidden="1"/>
    </xf>
    <xf numFmtId="0" fontId="6" fillId="4" borderId="21" xfId="0" applyFont="1" applyFill="1" applyBorder="1" applyAlignment="1" applyProtection="1">
      <alignment horizontal="center" vertical="center"/>
      <protection hidden="1"/>
    </xf>
    <xf numFmtId="0" fontId="6" fillId="4" borderId="35" xfId="0" applyFont="1" applyFill="1" applyBorder="1" applyAlignment="1" applyProtection="1">
      <alignment horizontal="center" vertical="center"/>
      <protection hidden="1"/>
    </xf>
    <xf numFmtId="0" fontId="1" fillId="4" borderId="13" xfId="0" applyFont="1" applyFill="1" applyBorder="1" applyAlignment="1">
      <alignment horizontal="center"/>
    </xf>
    <xf numFmtId="0" fontId="1" fillId="4" borderId="9" xfId="0" applyFont="1" applyFill="1" applyBorder="1" applyAlignment="1">
      <alignment horizontal="center"/>
    </xf>
    <xf numFmtId="0" fontId="1" fillId="0" borderId="0" xfId="0" applyFont="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0" borderId="25" xfId="0" applyFont="1" applyBorder="1" applyAlignment="1">
      <alignment horizontal="center"/>
    </xf>
    <xf numFmtId="0" fontId="6" fillId="4" borderId="24" xfId="0" applyFont="1" applyFill="1" applyBorder="1" applyAlignment="1" applyProtection="1">
      <alignment horizontal="center" vertical="center"/>
      <protection hidden="1"/>
    </xf>
    <xf numFmtId="0" fontId="5" fillId="2" borderId="34"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7" xfId="0" applyFont="1" applyFill="1" applyBorder="1" applyAlignment="1">
      <alignment horizontal="center" vertical="center"/>
    </xf>
    <xf numFmtId="0" fontId="6" fillId="4" borderId="29" xfId="0" applyFont="1" applyFill="1" applyBorder="1" applyAlignment="1" applyProtection="1">
      <alignment horizontal="center" vertical="center"/>
      <protection hidden="1"/>
    </xf>
    <xf numFmtId="0" fontId="4" fillId="0" borderId="0" xfId="0" applyFont="1" applyAlignment="1">
      <alignment horizontal="left" vertical="center"/>
    </xf>
    <xf numFmtId="0" fontId="3" fillId="0" borderId="0" xfId="0" applyFont="1" applyAlignment="1" applyProtection="1">
      <alignment horizontal="center" vertical="center"/>
      <protection locked="0"/>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40" fillId="36" borderId="5" xfId="67" applyFont="1" applyFill="1" applyBorder="1" applyAlignment="1" applyProtection="1">
      <alignment horizontal="center" vertical="center"/>
      <protection hidden="1"/>
    </xf>
    <xf numFmtId="0" fontId="39" fillId="0" borderId="3" xfId="0" applyFont="1" applyBorder="1" applyAlignment="1">
      <alignment horizontal="center" vertical="center"/>
    </xf>
    <xf numFmtId="0" fontId="39" fillId="0" borderId="6" xfId="0" applyFont="1" applyBorder="1" applyAlignment="1">
      <alignment horizontal="center" vertical="center"/>
    </xf>
    <xf numFmtId="0" fontId="40" fillId="36" borderId="43" xfId="68" applyFont="1" applyFill="1" applyBorder="1" applyAlignment="1" applyProtection="1">
      <alignment horizontal="center" vertical="center" wrapText="1"/>
      <protection hidden="1"/>
    </xf>
    <xf numFmtId="0" fontId="40" fillId="36" borderId="44" xfId="68" applyFont="1" applyFill="1" applyBorder="1" applyAlignment="1" applyProtection="1">
      <alignment horizontal="center" vertical="center" wrapText="1"/>
      <protection hidden="1"/>
    </xf>
    <xf numFmtId="0" fontId="40" fillId="36" borderId="45" xfId="68" applyFont="1" applyFill="1" applyBorder="1" applyAlignment="1" applyProtection="1">
      <alignment horizontal="center" vertical="center" wrapText="1"/>
      <protection hidden="1"/>
    </xf>
    <xf numFmtId="0" fontId="40" fillId="36" borderId="71" xfId="67" applyFont="1" applyFill="1" applyBorder="1" applyAlignment="1" applyProtection="1">
      <alignment horizontal="center" vertical="center"/>
      <protection hidden="1"/>
    </xf>
    <xf numFmtId="0" fontId="39" fillId="0" borderId="39" xfId="0" applyFont="1" applyBorder="1" applyAlignment="1">
      <alignment horizontal="center" vertical="center"/>
    </xf>
    <xf numFmtId="0" fontId="39" fillId="0" borderId="72" xfId="0" applyFont="1" applyBorder="1" applyAlignment="1">
      <alignment horizontal="center" vertical="center"/>
    </xf>
    <xf numFmtId="0" fontId="40" fillId="36" borderId="71" xfId="68" applyFont="1" applyFill="1" applyBorder="1" applyAlignment="1" applyProtection="1">
      <alignment horizontal="center" vertical="center" wrapText="1"/>
      <protection hidden="1"/>
    </xf>
    <xf numFmtId="0" fontId="40" fillId="36" borderId="39" xfId="68" applyFont="1" applyFill="1" applyBorder="1" applyAlignment="1" applyProtection="1">
      <alignment horizontal="center" vertical="center" wrapText="1"/>
      <protection hidden="1"/>
    </xf>
    <xf numFmtId="0" fontId="40" fillId="36" borderId="72" xfId="68" applyFont="1" applyFill="1" applyBorder="1" applyAlignment="1" applyProtection="1">
      <alignment horizontal="center" vertical="center" wrapText="1"/>
      <protection hidden="1"/>
    </xf>
    <xf numFmtId="0" fontId="40" fillId="36" borderId="71" xfId="67" applyFont="1" applyFill="1" applyBorder="1" applyAlignment="1">
      <alignment horizontal="center" vertical="center"/>
    </xf>
    <xf numFmtId="177" fontId="41" fillId="0" borderId="0" xfId="69" applyNumberFormat="1" applyFont="1" applyFill="1" applyBorder="1" applyAlignment="1">
      <alignment horizontal="center"/>
    </xf>
    <xf numFmtId="0" fontId="40" fillId="36" borderId="14" xfId="67" applyFont="1" applyFill="1" applyBorder="1" applyAlignment="1">
      <alignment horizontal="center"/>
    </xf>
    <xf numFmtId="0" fontId="40" fillId="36" borderId="81" xfId="67" applyFont="1" applyFill="1" applyBorder="1" applyAlignment="1">
      <alignment horizontal="center"/>
    </xf>
    <xf numFmtId="0" fontId="41" fillId="37" borderId="82" xfId="67" applyFont="1" applyFill="1" applyBorder="1" applyAlignment="1">
      <alignment horizontal="center"/>
    </xf>
    <xf numFmtId="0" fontId="41" fillId="37" borderId="81" xfId="67" applyFont="1" applyFill="1" applyBorder="1" applyAlignment="1">
      <alignment horizontal="center"/>
    </xf>
    <xf numFmtId="0" fontId="40" fillId="36" borderId="82" xfId="67" applyFont="1" applyFill="1" applyBorder="1" applyAlignment="1">
      <alignment horizontal="center"/>
    </xf>
    <xf numFmtId="0" fontId="43" fillId="37" borderId="82" xfId="67" applyFont="1" applyFill="1" applyBorder="1" applyAlignment="1">
      <alignment horizontal="center"/>
    </xf>
    <xf numFmtId="0" fontId="43" fillId="37" borderId="81" xfId="67" applyFont="1" applyFill="1" applyBorder="1" applyAlignment="1">
      <alignment horizontal="center"/>
    </xf>
    <xf numFmtId="0" fontId="47" fillId="36" borderId="82" xfId="67" applyFont="1" applyFill="1" applyBorder="1" applyAlignment="1">
      <alignment horizontal="center"/>
    </xf>
    <xf numFmtId="0" fontId="47" fillId="36" borderId="81" xfId="67" applyFont="1" applyFill="1" applyBorder="1" applyAlignment="1">
      <alignment horizontal="center"/>
    </xf>
    <xf numFmtId="0" fontId="43" fillId="37" borderId="16" xfId="67" applyFont="1" applyFill="1" applyBorder="1" applyAlignment="1">
      <alignment horizontal="center"/>
    </xf>
    <xf numFmtId="0" fontId="40" fillId="36" borderId="71" xfId="68" applyFont="1" applyFill="1" applyBorder="1" applyAlignment="1">
      <alignment horizontal="center" vertical="center"/>
    </xf>
    <xf numFmtId="0" fontId="40" fillId="36" borderId="39" xfId="68" applyFont="1" applyFill="1" applyBorder="1" applyAlignment="1">
      <alignment horizontal="center" vertical="center"/>
    </xf>
    <xf numFmtId="0" fontId="40" fillId="36" borderId="72" xfId="68" applyFont="1" applyFill="1" applyBorder="1" applyAlignment="1">
      <alignment horizontal="center" vertical="center"/>
    </xf>
    <xf numFmtId="0" fontId="40" fillId="36" borderId="80" xfId="68" applyFont="1" applyFill="1" applyBorder="1" applyAlignment="1">
      <alignment horizontal="center" vertical="center"/>
    </xf>
    <xf numFmtId="0" fontId="40" fillId="36" borderId="26" xfId="68" applyFont="1" applyFill="1" applyBorder="1" applyAlignment="1">
      <alignment horizontal="center" vertical="center"/>
    </xf>
    <xf numFmtId="0" fontId="40" fillId="36" borderId="27" xfId="68" applyFont="1" applyFill="1" applyBorder="1" applyAlignment="1">
      <alignment horizontal="center" vertical="center"/>
    </xf>
    <xf numFmtId="0" fontId="44" fillId="0" borderId="5" xfId="67" applyFont="1" applyBorder="1" applyAlignment="1">
      <alignment horizontal="center"/>
    </xf>
    <xf numFmtId="0" fontId="44" fillId="0" borderId="6" xfId="67" applyFont="1" applyBorder="1" applyAlignment="1">
      <alignment horizontal="center"/>
    </xf>
    <xf numFmtId="0" fontId="44" fillId="0" borderId="18" xfId="67" applyFont="1" applyBorder="1" applyAlignment="1">
      <alignment horizontal="center"/>
    </xf>
    <xf numFmtId="0" fontId="44" fillId="0" borderId="17" xfId="67" applyFont="1" applyBorder="1" applyAlignment="1">
      <alignment horizontal="center"/>
    </xf>
    <xf numFmtId="0" fontId="40" fillId="36" borderId="79" xfId="67" applyFont="1" applyFill="1" applyBorder="1" applyAlignment="1">
      <alignment horizontal="center" vertical="center"/>
    </xf>
    <xf numFmtId="0" fontId="40" fillId="36" borderId="0" xfId="67" applyFont="1" applyFill="1" applyAlignment="1">
      <alignment horizontal="center" vertical="center"/>
    </xf>
    <xf numFmtId="177" fontId="41" fillId="0" borderId="26" xfId="69" applyNumberFormat="1" applyFont="1" applyFill="1" applyBorder="1" applyAlignment="1">
      <alignment horizontal="center"/>
    </xf>
    <xf numFmtId="0" fontId="41" fillId="37" borderId="14" xfId="67" applyFont="1" applyFill="1" applyBorder="1" applyAlignment="1">
      <alignment horizontal="center"/>
    </xf>
    <xf numFmtId="0" fontId="44" fillId="0" borderId="34" xfId="67" applyFont="1" applyBorder="1" applyAlignment="1">
      <alignment horizontal="center"/>
    </xf>
    <xf numFmtId="0" fontId="44" fillId="0" borderId="122" xfId="67" applyFont="1" applyBorder="1" applyAlignment="1">
      <alignment horizontal="center"/>
    </xf>
    <xf numFmtId="0" fontId="44" fillId="0" borderId="7" xfId="67" applyFont="1" applyBorder="1" applyAlignment="1">
      <alignment horizontal="center"/>
    </xf>
    <xf numFmtId="49" fontId="41" fillId="0" borderId="71" xfId="67" applyNumberFormat="1" applyFont="1" applyBorder="1" applyAlignment="1">
      <alignment horizontal="left"/>
    </xf>
    <xf numFmtId="49" fontId="41" fillId="0" borderId="39" xfId="67" applyNumberFormat="1" applyFont="1" applyBorder="1" applyAlignment="1">
      <alignment horizontal="left"/>
    </xf>
    <xf numFmtId="0" fontId="44" fillId="0" borderId="19" xfId="67" applyFont="1" applyBorder="1" applyAlignment="1">
      <alignment horizontal="center"/>
    </xf>
    <xf numFmtId="0" fontId="44" fillId="0" borderId="12" xfId="67" applyFont="1" applyBorder="1" applyAlignment="1">
      <alignment horizontal="center"/>
    </xf>
    <xf numFmtId="0" fontId="41" fillId="37" borderId="142" xfId="67" applyFont="1" applyFill="1" applyBorder="1" applyAlignment="1">
      <alignment horizontal="center"/>
    </xf>
    <xf numFmtId="0" fontId="41" fillId="37" borderId="143" xfId="67" applyFont="1" applyFill="1" applyBorder="1" applyAlignment="1">
      <alignment horizontal="center"/>
    </xf>
  </cellXfs>
  <cellStyles count="77">
    <cellStyle name="20% - Ênfase1" xfId="4" xr:uid="{00000000-0005-0000-0000-000000000000}"/>
    <cellStyle name="20% - Ênfase2" xfId="5" xr:uid="{00000000-0005-0000-0000-000001000000}"/>
    <cellStyle name="20% - Ênfase3" xfId="6" xr:uid="{00000000-0005-0000-0000-000002000000}"/>
    <cellStyle name="20% - Ênfase4" xfId="7" xr:uid="{00000000-0005-0000-0000-000003000000}"/>
    <cellStyle name="20% - Ênfase5" xfId="8" xr:uid="{00000000-0005-0000-0000-000004000000}"/>
    <cellStyle name="20% - Ênfase6" xfId="9" xr:uid="{00000000-0005-0000-0000-000005000000}"/>
    <cellStyle name="40% - Ênfase1" xfId="10" xr:uid="{00000000-0005-0000-0000-000006000000}"/>
    <cellStyle name="40% - Ênfase2" xfId="11" xr:uid="{00000000-0005-0000-0000-000007000000}"/>
    <cellStyle name="40% - Ênfase3" xfId="12" xr:uid="{00000000-0005-0000-0000-000008000000}"/>
    <cellStyle name="40% - Ênfase4" xfId="13" xr:uid="{00000000-0005-0000-0000-000009000000}"/>
    <cellStyle name="40% - Ênfase5" xfId="14" xr:uid="{00000000-0005-0000-0000-00000A000000}"/>
    <cellStyle name="40% - Ênfase6" xfId="15" xr:uid="{00000000-0005-0000-0000-00000B000000}"/>
    <cellStyle name="60% - Ênfase1" xfId="16" xr:uid="{00000000-0005-0000-0000-00000C000000}"/>
    <cellStyle name="60% - Ênfase2" xfId="17" xr:uid="{00000000-0005-0000-0000-00000D000000}"/>
    <cellStyle name="60% - Ênfase3" xfId="18" xr:uid="{00000000-0005-0000-0000-00000E000000}"/>
    <cellStyle name="60% - Ênfase4" xfId="19" xr:uid="{00000000-0005-0000-0000-00000F000000}"/>
    <cellStyle name="60% - Ênfase5" xfId="20" xr:uid="{00000000-0005-0000-0000-000010000000}"/>
    <cellStyle name="60% - Ênfase6" xfId="21" xr:uid="{00000000-0005-0000-0000-000011000000}"/>
    <cellStyle name="años" xfId="22" xr:uid="{00000000-0005-0000-0000-000012000000}"/>
    <cellStyle name="Bom" xfId="23" xr:uid="{00000000-0005-0000-0000-000013000000}"/>
    <cellStyle name="Cabecera 1" xfId="24" xr:uid="{00000000-0005-0000-0000-000014000000}"/>
    <cellStyle name="Cabecera 2" xfId="25" xr:uid="{00000000-0005-0000-0000-000015000000}"/>
    <cellStyle name="Célula de Verificação" xfId="26" xr:uid="{00000000-0005-0000-0000-000016000000}"/>
    <cellStyle name="Célula Vinculada" xfId="27" xr:uid="{00000000-0005-0000-0000-000017000000}"/>
    <cellStyle name="Comma 2" xfId="28" xr:uid="{00000000-0005-0000-0000-000018000000}"/>
    <cellStyle name="Comma0 - Style2" xfId="29" xr:uid="{00000000-0005-0000-0000-000019000000}"/>
    <cellStyle name="Comma1 - Style1" xfId="30" xr:uid="{00000000-0005-0000-0000-00001A000000}"/>
    <cellStyle name="Ênfase1" xfId="31" xr:uid="{00000000-0005-0000-0000-00001B000000}"/>
    <cellStyle name="Ênfase2" xfId="32" xr:uid="{00000000-0005-0000-0000-00001C000000}"/>
    <cellStyle name="Ênfase3" xfId="33" xr:uid="{00000000-0005-0000-0000-00001D000000}"/>
    <cellStyle name="Ênfase4" xfId="34" xr:uid="{00000000-0005-0000-0000-00001E000000}"/>
    <cellStyle name="Ênfase5" xfId="35" xr:uid="{00000000-0005-0000-0000-00001F000000}"/>
    <cellStyle name="Ênfase6" xfId="36" xr:uid="{00000000-0005-0000-0000-000020000000}"/>
    <cellStyle name="EPMUnrecognizedMember" xfId="64" xr:uid="{00000000-0005-0000-0000-000021000000}"/>
    <cellStyle name="Escondido" xfId="37" xr:uid="{00000000-0005-0000-0000-000022000000}"/>
    <cellStyle name="Euro" xfId="38" xr:uid="{00000000-0005-0000-0000-000023000000}"/>
    <cellStyle name="Fecha" xfId="39" xr:uid="{00000000-0005-0000-0000-000024000000}"/>
    <cellStyle name="Fijo" xfId="40" xr:uid="{00000000-0005-0000-0000-000025000000}"/>
    <cellStyle name="Grey" xfId="41" xr:uid="{00000000-0005-0000-0000-000026000000}"/>
    <cellStyle name="Header1" xfId="42" xr:uid="{00000000-0005-0000-0000-000027000000}"/>
    <cellStyle name="Header2" xfId="43" xr:uid="{00000000-0005-0000-0000-000028000000}"/>
    <cellStyle name="hips" xfId="44" xr:uid="{00000000-0005-0000-0000-000029000000}"/>
    <cellStyle name="Incorreto" xfId="45" xr:uid="{00000000-0005-0000-0000-00002A000000}"/>
    <cellStyle name="Input [yellow]" xfId="46" xr:uid="{00000000-0005-0000-0000-00002B000000}"/>
    <cellStyle name="Millares" xfId="65" builtinId="3"/>
    <cellStyle name="Millares 10" xfId="71" xr:uid="{B0492198-13A4-477A-AD00-E9FDFEFF1732}"/>
    <cellStyle name="Millares 14" xfId="73" xr:uid="{A6646A7B-A7BF-4A02-BD0D-8DB13265F66C}"/>
    <cellStyle name="Millares 2" xfId="2" xr:uid="{00000000-0005-0000-0000-00002C000000}"/>
    <cellStyle name="Millares 3" xfId="74" xr:uid="{5EBE99B8-6085-40EC-BAA6-A0694A86C6BE}"/>
    <cellStyle name="Millares 6 2" xfId="69" xr:uid="{8F661196-F2E7-4800-A807-F69C7672187B}"/>
    <cellStyle name="Monetario0" xfId="47" xr:uid="{00000000-0005-0000-0000-00002D000000}"/>
    <cellStyle name="Neutra" xfId="48" xr:uid="{00000000-0005-0000-0000-00002E000000}"/>
    <cellStyle name="no dec" xfId="49" xr:uid="{00000000-0005-0000-0000-00002F000000}"/>
    <cellStyle name="Normal" xfId="0" builtinId="0"/>
    <cellStyle name="Normal - Style1" xfId="50" xr:uid="{00000000-0005-0000-0000-000031000000}"/>
    <cellStyle name="Normal - Style1 2" xfId="68" xr:uid="{16B9898D-92F9-4C03-BA11-29A3B8062E06}"/>
    <cellStyle name="Normal 15" xfId="72" xr:uid="{A485CB26-2505-4AB2-A4EA-3521DCDFE754}"/>
    <cellStyle name="Normal 2" xfId="1" xr:uid="{00000000-0005-0000-0000-000032000000}"/>
    <cellStyle name="Normal 2 2 2" xfId="67" xr:uid="{F7F42877-F549-45A6-AF94-82C825EB941D}"/>
    <cellStyle name="Normal 61" xfId="75" xr:uid="{03ECDA3E-24C2-4F5B-BAF2-62C9B835ADCB}"/>
    <cellStyle name="Nota" xfId="51" xr:uid="{00000000-0005-0000-0000-000033000000}"/>
    <cellStyle name="Percent [2]" xfId="52" xr:uid="{00000000-0005-0000-0000-000034000000}"/>
    <cellStyle name="Percent 2" xfId="53" xr:uid="{00000000-0005-0000-0000-000035000000}"/>
    <cellStyle name="Porcentaje" xfId="66" builtinId="5"/>
    <cellStyle name="Porcentaje 2 2" xfId="70" xr:uid="{DE557679-4DBF-438F-95DE-0A597F4E5840}"/>
    <cellStyle name="Porcentaje 6" xfId="76" xr:uid="{74A13C90-95D5-47B9-98E2-523C03B3A990}"/>
    <cellStyle name="Porcentual 2" xfId="3" xr:uid="{00000000-0005-0000-0000-000036000000}"/>
    <cellStyle name="Produto" xfId="54" xr:uid="{00000000-0005-0000-0000-000037000000}"/>
    <cellStyle name="Punto0" xfId="55" xr:uid="{00000000-0005-0000-0000-000038000000}"/>
    <cellStyle name="Saída" xfId="56" xr:uid="{00000000-0005-0000-0000-000039000000}"/>
    <cellStyle name="SAPBEXstdItemX" xfId="57" xr:uid="{00000000-0005-0000-0000-00003A000000}"/>
    <cellStyle name="Separador de milhares_Femsa Br Formatos report Kaiser 05 2006 Final" xfId="58" xr:uid="{00000000-0005-0000-0000-00003B000000}"/>
    <cellStyle name="Style 1" xfId="59" xr:uid="{00000000-0005-0000-0000-00003C000000}"/>
    <cellStyle name="Style 2" xfId="60" xr:uid="{00000000-0005-0000-0000-00003D000000}"/>
    <cellStyle name="Style 3" xfId="61" xr:uid="{00000000-0005-0000-0000-00003E000000}"/>
    <cellStyle name="Texto de Aviso" xfId="62" xr:uid="{00000000-0005-0000-0000-00003F000000}"/>
    <cellStyle name="Título 4" xfId="63" xr:uid="{00000000-0005-0000-0000-000040000000}"/>
  </cellStyles>
  <dxfs count="18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EE0000"/>
      <color rgb="FFFFD85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firstButton="1"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Y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CheckBox" fmlaLink="Z1" lockText="1" noThreeD="1"/>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57150</xdr:rowOff>
        </xdr:from>
        <xdr:to>
          <xdr:col>7</xdr:col>
          <xdr:colOff>1609725</xdr:colOff>
          <xdr:row>4</xdr:row>
          <xdr:rowOff>333375</xdr:rowOff>
        </xdr:to>
        <xdr:sp macro="" textlink="">
          <xdr:nvSpPr>
            <xdr:cNvPr id="2049" name="cbApplyLevelFormatting"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333375</xdr:rowOff>
        </xdr:from>
        <xdr:to>
          <xdr:col>3</xdr:col>
          <xdr:colOff>2790825</xdr:colOff>
          <xdr:row>6</xdr:row>
          <xdr:rowOff>0</xdr:rowOff>
        </xdr:to>
        <xdr:sp macro="" textlink="">
          <xdr:nvSpPr>
            <xdr:cNvPr id="2050" name="Group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Tahoma"/>
                  <a:ea typeface="Tahoma"/>
                  <a:cs typeface="Tahoma"/>
                </a:rPr>
                <a:t>Cuadro de grupo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xdr:row>
          <xdr:rowOff>57150</xdr:rowOff>
        </xdr:from>
        <xdr:to>
          <xdr:col>3</xdr:col>
          <xdr:colOff>2600325</xdr:colOff>
          <xdr:row>5</xdr:row>
          <xdr:rowOff>266700</xdr:rowOff>
        </xdr:to>
        <xdr:sp macro="" textlink="">
          <xdr:nvSpPr>
            <xdr:cNvPr id="2051" name="obLevelRowFirst"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xdr:row>
          <xdr:rowOff>57150</xdr:rowOff>
        </xdr:from>
        <xdr:to>
          <xdr:col>3</xdr:col>
          <xdr:colOff>438150</xdr:colOff>
          <xdr:row>5</xdr:row>
          <xdr:rowOff>266700</xdr:rowOff>
        </xdr:to>
        <xdr:sp macro="" textlink="">
          <xdr:nvSpPr>
            <xdr:cNvPr id="2052" name="obLevelColumnFirst"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2743200</xdr:colOff>
          <xdr:row>4</xdr:row>
          <xdr:rowOff>333375</xdr:rowOff>
        </xdr:from>
        <xdr:to>
          <xdr:col>10</xdr:col>
          <xdr:colOff>142875</xdr:colOff>
          <xdr:row>6</xdr:row>
          <xdr:rowOff>0</xdr:rowOff>
        </xdr:to>
        <xdr:sp macro="" textlink="">
          <xdr:nvSpPr>
            <xdr:cNvPr id="2053" name="Group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Tahoma"/>
                  <a:ea typeface="Tahoma"/>
                  <a:cs typeface="Tahoma"/>
                </a:rPr>
                <a:t>Cuadro de grupo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4210050</xdr:colOff>
          <xdr:row>5</xdr:row>
          <xdr:rowOff>57150</xdr:rowOff>
        </xdr:from>
        <xdr:to>
          <xdr:col>6</xdr:col>
          <xdr:colOff>152400</xdr:colOff>
          <xdr:row>5</xdr:row>
          <xdr:rowOff>266700</xdr:rowOff>
        </xdr:to>
        <xdr:sp macro="" textlink="">
          <xdr:nvSpPr>
            <xdr:cNvPr id="2054" name="obRelativeLevelHierarchy"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2752725</xdr:colOff>
          <xdr:row>5</xdr:row>
          <xdr:rowOff>57150</xdr:rowOff>
        </xdr:from>
        <xdr:to>
          <xdr:col>3</xdr:col>
          <xdr:colOff>4191000</xdr:colOff>
          <xdr:row>5</xdr:row>
          <xdr:rowOff>266700</xdr:rowOff>
        </xdr:to>
        <xdr:sp macro="" textlink="">
          <xdr:nvSpPr>
            <xdr:cNvPr id="2055" name="obDatabaseLevelHierarchy"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xdr:row>
          <xdr:rowOff>333375</xdr:rowOff>
        </xdr:from>
        <xdr:to>
          <xdr:col>11</xdr:col>
          <xdr:colOff>2390775</xdr:colOff>
          <xdr:row>5</xdr:row>
          <xdr:rowOff>323850</xdr:rowOff>
        </xdr:to>
        <xdr:sp macro="" textlink="">
          <xdr:nvSpPr>
            <xdr:cNvPr id="2056" name="cbApplyLevelFromTopToBottom"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6</xdr:row>
          <xdr:rowOff>142875</xdr:rowOff>
        </xdr:from>
        <xdr:to>
          <xdr:col>11</xdr:col>
          <xdr:colOff>1104900</xdr:colOff>
          <xdr:row>7</xdr:row>
          <xdr:rowOff>123825</xdr:rowOff>
        </xdr:to>
        <xdr:sp macro="" textlink="">
          <xdr:nvSpPr>
            <xdr:cNvPr id="2057" name="LVL1tbFormattingByLevel"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s-MX"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6</xdr:row>
          <xdr:rowOff>0</xdr:rowOff>
        </xdr:from>
        <xdr:to>
          <xdr:col>11</xdr:col>
          <xdr:colOff>2409825</xdr:colOff>
          <xdr:row>8</xdr:row>
          <xdr:rowOff>0</xdr:rowOff>
        </xdr:to>
        <xdr:sp macro="" textlink="">
          <xdr:nvSpPr>
            <xdr:cNvPr id="2058" name="Group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Tahoma"/>
                  <a:ea typeface="Tahoma"/>
                  <a:cs typeface="Tahoma"/>
                </a:rPr>
                <a:t>Cuadro de grupo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6</xdr:row>
          <xdr:rowOff>238125</xdr:rowOff>
        </xdr:from>
        <xdr:to>
          <xdr:col>11</xdr:col>
          <xdr:colOff>2076450</xdr:colOff>
          <xdr:row>7</xdr:row>
          <xdr:rowOff>171450</xdr:rowOff>
        </xdr:to>
        <xdr:sp macro="" textlink="">
          <xdr:nvSpPr>
            <xdr:cNvPr id="2059" name="obLevelOuterFirst"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6</xdr:row>
          <xdr:rowOff>19050</xdr:rowOff>
        </xdr:from>
        <xdr:to>
          <xdr:col>11</xdr:col>
          <xdr:colOff>2076450</xdr:colOff>
          <xdr:row>6</xdr:row>
          <xdr:rowOff>247650</xdr:rowOff>
        </xdr:to>
        <xdr:sp macro="" textlink="">
          <xdr:nvSpPr>
            <xdr:cNvPr id="2060" name="obLevelInnerFirst"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xdr:row>
          <xdr:rowOff>0</xdr:rowOff>
        </xdr:from>
        <xdr:to>
          <xdr:col>2</xdr:col>
          <xdr:colOff>1009650</xdr:colOff>
          <xdr:row>11</xdr:row>
          <xdr:rowOff>38100</xdr:rowOff>
        </xdr:to>
        <xdr:sp macro="" textlink="">
          <xdr:nvSpPr>
            <xdr:cNvPr id="2061" name="cbUseDefaultLevelFirst"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0</xdr:rowOff>
        </xdr:from>
        <xdr:to>
          <xdr:col>2</xdr:col>
          <xdr:colOff>1009650</xdr:colOff>
          <xdr:row>14</xdr:row>
          <xdr:rowOff>38100</xdr:rowOff>
        </xdr:to>
        <xdr:sp macro="" textlink="">
          <xdr:nvSpPr>
            <xdr:cNvPr id="2062" name="cbUseLeafLevelFirst"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xdr:row>
          <xdr:rowOff>38100</xdr:rowOff>
        </xdr:from>
        <xdr:to>
          <xdr:col>2</xdr:col>
          <xdr:colOff>1009650</xdr:colOff>
          <xdr:row>16</xdr:row>
          <xdr:rowOff>114300</xdr:rowOff>
        </xdr:to>
        <xdr:sp macro="" textlink="">
          <xdr:nvSpPr>
            <xdr:cNvPr id="2063" name="cbUseSpecificLevelFirst"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47625</xdr:colOff>
          <xdr:row>25</xdr:row>
          <xdr:rowOff>38100</xdr:rowOff>
        </xdr:from>
        <xdr:to>
          <xdr:col>3</xdr:col>
          <xdr:colOff>2114550</xdr:colOff>
          <xdr:row>26</xdr:row>
          <xdr:rowOff>0</xdr:rowOff>
        </xdr:to>
        <xdr:sp macro="" textlink="">
          <xdr:nvSpPr>
            <xdr:cNvPr id="2064" name="AddLevelFirst"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MX"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2219325</xdr:colOff>
          <xdr:row>25</xdr:row>
          <xdr:rowOff>38100</xdr:rowOff>
        </xdr:from>
        <xdr:to>
          <xdr:col>3</xdr:col>
          <xdr:colOff>4295775</xdr:colOff>
          <xdr:row>26</xdr:row>
          <xdr:rowOff>0</xdr:rowOff>
        </xdr:to>
        <xdr:sp macro="" textlink="">
          <xdr:nvSpPr>
            <xdr:cNvPr id="2065" name="RemoveLevelFirst"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MX"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0</xdr:colOff>
          <xdr:row>27</xdr:row>
          <xdr:rowOff>133350</xdr:rowOff>
        </xdr:from>
        <xdr:to>
          <xdr:col>11</xdr:col>
          <xdr:colOff>1104900</xdr:colOff>
          <xdr:row>28</xdr:row>
          <xdr:rowOff>123825</xdr:rowOff>
        </xdr:to>
        <xdr:sp macro="" textlink="">
          <xdr:nvSpPr>
            <xdr:cNvPr id="2066" name="LVL2tbFormattingByLevel"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s-MX"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27</xdr:row>
          <xdr:rowOff>0</xdr:rowOff>
        </xdr:from>
        <xdr:to>
          <xdr:col>11</xdr:col>
          <xdr:colOff>2409825</xdr:colOff>
          <xdr:row>29</xdr:row>
          <xdr:rowOff>0</xdr:rowOff>
        </xdr:to>
        <xdr:sp macro="" textlink="">
          <xdr:nvSpPr>
            <xdr:cNvPr id="2067" name="Group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Tahoma"/>
                  <a:ea typeface="Tahoma"/>
                  <a:cs typeface="Tahoma"/>
                </a:rPr>
                <a:t>Cuadro de grupo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27</xdr:row>
          <xdr:rowOff>228600</xdr:rowOff>
        </xdr:from>
        <xdr:to>
          <xdr:col>11</xdr:col>
          <xdr:colOff>2076450</xdr:colOff>
          <xdr:row>28</xdr:row>
          <xdr:rowOff>171450</xdr:rowOff>
        </xdr:to>
        <xdr:sp macro="" textlink="">
          <xdr:nvSpPr>
            <xdr:cNvPr id="2068" name="obLevelOuterSecond"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27</xdr:row>
          <xdr:rowOff>19050</xdr:rowOff>
        </xdr:from>
        <xdr:to>
          <xdr:col>11</xdr:col>
          <xdr:colOff>2076450</xdr:colOff>
          <xdr:row>27</xdr:row>
          <xdr:rowOff>238125</xdr:rowOff>
        </xdr:to>
        <xdr:sp macro="" textlink="">
          <xdr:nvSpPr>
            <xdr:cNvPr id="2069" name="obLevelInnerSecond"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200025</xdr:rowOff>
        </xdr:from>
        <xdr:to>
          <xdr:col>2</xdr:col>
          <xdr:colOff>1009650</xdr:colOff>
          <xdr:row>32</xdr:row>
          <xdr:rowOff>19050</xdr:rowOff>
        </xdr:to>
        <xdr:sp macro="" textlink="">
          <xdr:nvSpPr>
            <xdr:cNvPr id="2070" name="cbUseDefaultLevelSecond"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1009650</xdr:colOff>
          <xdr:row>35</xdr:row>
          <xdr:rowOff>38100</xdr:rowOff>
        </xdr:to>
        <xdr:sp macro="" textlink="">
          <xdr:nvSpPr>
            <xdr:cNvPr id="2071" name="cbUseLeafLevelSecond"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36</xdr:row>
          <xdr:rowOff>19050</xdr:rowOff>
        </xdr:from>
        <xdr:to>
          <xdr:col>2</xdr:col>
          <xdr:colOff>1009650</xdr:colOff>
          <xdr:row>37</xdr:row>
          <xdr:rowOff>114300</xdr:rowOff>
        </xdr:to>
        <xdr:sp macro="" textlink="">
          <xdr:nvSpPr>
            <xdr:cNvPr id="2072" name="cbUseSpecificLevelSecond"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47625</xdr:colOff>
          <xdr:row>46</xdr:row>
          <xdr:rowOff>9525</xdr:rowOff>
        </xdr:from>
        <xdr:to>
          <xdr:col>3</xdr:col>
          <xdr:colOff>2114550</xdr:colOff>
          <xdr:row>46</xdr:row>
          <xdr:rowOff>266700</xdr:rowOff>
        </xdr:to>
        <xdr:sp macro="" textlink="">
          <xdr:nvSpPr>
            <xdr:cNvPr id="2073" name="AddLevelSecond"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MX"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2219325</xdr:colOff>
          <xdr:row>46</xdr:row>
          <xdr:rowOff>9525</xdr:rowOff>
        </xdr:from>
        <xdr:to>
          <xdr:col>3</xdr:col>
          <xdr:colOff>4295775</xdr:colOff>
          <xdr:row>46</xdr:row>
          <xdr:rowOff>266700</xdr:rowOff>
        </xdr:to>
        <xdr:sp macro="" textlink="">
          <xdr:nvSpPr>
            <xdr:cNvPr id="2074" name="RemoveLevelSecond"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MX"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476250</xdr:colOff>
          <xdr:row>51</xdr:row>
          <xdr:rowOff>57150</xdr:rowOff>
        </xdr:from>
        <xdr:to>
          <xdr:col>9</xdr:col>
          <xdr:colOff>600075</xdr:colOff>
          <xdr:row>51</xdr:row>
          <xdr:rowOff>333375</xdr:rowOff>
        </xdr:to>
        <xdr:sp macro="" textlink="">
          <xdr:nvSpPr>
            <xdr:cNvPr id="2075" name="cbApplyMemberFormatting"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2409825</xdr:colOff>
          <xdr:row>53</xdr:row>
          <xdr:rowOff>0</xdr:rowOff>
        </xdr:to>
        <xdr:sp macro="" textlink="">
          <xdr:nvSpPr>
            <xdr:cNvPr id="2076" name="Group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Tahoma"/>
                  <a:ea typeface="Tahoma"/>
                  <a:cs typeface="Tahoma"/>
                </a:rPr>
                <a:t>Cuadro de grupo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52</xdr:row>
          <xdr:rowOff>57150</xdr:rowOff>
        </xdr:from>
        <xdr:to>
          <xdr:col>3</xdr:col>
          <xdr:colOff>2600325</xdr:colOff>
          <xdr:row>52</xdr:row>
          <xdr:rowOff>276225</xdr:rowOff>
        </xdr:to>
        <xdr:sp macro="" textlink="">
          <xdr:nvSpPr>
            <xdr:cNvPr id="2077" name="obMemberRowFirst"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52</xdr:row>
          <xdr:rowOff>57150</xdr:rowOff>
        </xdr:from>
        <xdr:to>
          <xdr:col>3</xdr:col>
          <xdr:colOff>438150</xdr:colOff>
          <xdr:row>52</xdr:row>
          <xdr:rowOff>276225</xdr:rowOff>
        </xdr:to>
        <xdr:sp macro="" textlink="">
          <xdr:nvSpPr>
            <xdr:cNvPr id="2078" name="obMemberColumnFirst"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55</xdr:row>
          <xdr:rowOff>0</xdr:rowOff>
        </xdr:from>
        <xdr:to>
          <xdr:col>2</xdr:col>
          <xdr:colOff>1009650</xdr:colOff>
          <xdr:row>57</xdr:row>
          <xdr:rowOff>38100</xdr:rowOff>
        </xdr:to>
        <xdr:sp macro="" textlink="">
          <xdr:nvSpPr>
            <xdr:cNvPr id="2079" name="cbApplyCustomMemberDefaultFirst"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58</xdr:row>
          <xdr:rowOff>0</xdr:rowOff>
        </xdr:from>
        <xdr:to>
          <xdr:col>2</xdr:col>
          <xdr:colOff>1009650</xdr:colOff>
          <xdr:row>60</xdr:row>
          <xdr:rowOff>38100</xdr:rowOff>
        </xdr:to>
        <xdr:sp macro="" textlink="">
          <xdr:nvSpPr>
            <xdr:cNvPr id="2080" name="cbApplyCalculatedMemberFirst"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61</xdr:row>
          <xdr:rowOff>9525</xdr:rowOff>
        </xdr:from>
        <xdr:to>
          <xdr:col>2</xdr:col>
          <xdr:colOff>1009650</xdr:colOff>
          <xdr:row>63</xdr:row>
          <xdr:rowOff>47625</xdr:rowOff>
        </xdr:to>
        <xdr:sp macro="" textlink="">
          <xdr:nvSpPr>
            <xdr:cNvPr id="2081" name="cbApplyImputableMemberFirst"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64</xdr:row>
          <xdr:rowOff>9525</xdr:rowOff>
        </xdr:from>
        <xdr:to>
          <xdr:col>2</xdr:col>
          <xdr:colOff>1009650</xdr:colOff>
          <xdr:row>66</xdr:row>
          <xdr:rowOff>47625</xdr:rowOff>
        </xdr:to>
        <xdr:sp macro="" textlink="">
          <xdr:nvSpPr>
            <xdr:cNvPr id="2082" name="cbApplyLocalMemberFirst"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67</xdr:row>
          <xdr:rowOff>9525</xdr:rowOff>
        </xdr:from>
        <xdr:to>
          <xdr:col>2</xdr:col>
          <xdr:colOff>1009650</xdr:colOff>
          <xdr:row>69</xdr:row>
          <xdr:rowOff>47625</xdr:rowOff>
        </xdr:to>
        <xdr:sp macro="" textlink="">
          <xdr:nvSpPr>
            <xdr:cNvPr id="2083" name="cbApplyChangedMemberFirst"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71</xdr:row>
          <xdr:rowOff>0</xdr:rowOff>
        </xdr:from>
        <xdr:to>
          <xdr:col>2</xdr:col>
          <xdr:colOff>1009650</xdr:colOff>
          <xdr:row>72</xdr:row>
          <xdr:rowOff>9525</xdr:rowOff>
        </xdr:to>
        <xdr:sp macro="" textlink="">
          <xdr:nvSpPr>
            <xdr:cNvPr id="2084" name="cbApplySpecificMemberFirst"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47625</xdr:colOff>
          <xdr:row>72</xdr:row>
          <xdr:rowOff>19050</xdr:rowOff>
        </xdr:from>
        <xdr:to>
          <xdr:col>3</xdr:col>
          <xdr:colOff>4276725</xdr:colOff>
          <xdr:row>73</xdr:row>
          <xdr:rowOff>0</xdr:rowOff>
        </xdr:to>
        <xdr:sp macro="" textlink="">
          <xdr:nvSpPr>
            <xdr:cNvPr id="2085" name="AddMemberFirst"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MX"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76</xdr:row>
          <xdr:rowOff>0</xdr:rowOff>
        </xdr:from>
        <xdr:to>
          <xdr:col>2</xdr:col>
          <xdr:colOff>1009650</xdr:colOff>
          <xdr:row>78</xdr:row>
          <xdr:rowOff>38100</xdr:rowOff>
        </xdr:to>
        <xdr:sp macro="" textlink="">
          <xdr:nvSpPr>
            <xdr:cNvPr id="2086" name="cbApplyCustomMemberDefaultSecond"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79</xdr:row>
          <xdr:rowOff>0</xdr:rowOff>
        </xdr:from>
        <xdr:to>
          <xdr:col>2</xdr:col>
          <xdr:colOff>1009650</xdr:colOff>
          <xdr:row>81</xdr:row>
          <xdr:rowOff>38100</xdr:rowOff>
        </xdr:to>
        <xdr:sp macro="" textlink="">
          <xdr:nvSpPr>
            <xdr:cNvPr id="2087" name="cbApplyCalculatedMemberSecond"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82</xdr:row>
          <xdr:rowOff>9525</xdr:rowOff>
        </xdr:from>
        <xdr:to>
          <xdr:col>2</xdr:col>
          <xdr:colOff>1009650</xdr:colOff>
          <xdr:row>84</xdr:row>
          <xdr:rowOff>47625</xdr:rowOff>
        </xdr:to>
        <xdr:sp macro="" textlink="">
          <xdr:nvSpPr>
            <xdr:cNvPr id="2088" name="cbApplyImputableMemberSecond"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85</xdr:row>
          <xdr:rowOff>9525</xdr:rowOff>
        </xdr:from>
        <xdr:to>
          <xdr:col>2</xdr:col>
          <xdr:colOff>1009650</xdr:colOff>
          <xdr:row>87</xdr:row>
          <xdr:rowOff>47625</xdr:rowOff>
        </xdr:to>
        <xdr:sp macro="" textlink="">
          <xdr:nvSpPr>
            <xdr:cNvPr id="2089" name="cbApplyLocalMemberSecond"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88</xdr:row>
          <xdr:rowOff>9525</xdr:rowOff>
        </xdr:from>
        <xdr:to>
          <xdr:col>2</xdr:col>
          <xdr:colOff>1009650</xdr:colOff>
          <xdr:row>90</xdr:row>
          <xdr:rowOff>47625</xdr:rowOff>
        </xdr:to>
        <xdr:sp macro="" textlink="">
          <xdr:nvSpPr>
            <xdr:cNvPr id="2090" name="cbApplyChangedMemberSecond"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92</xdr:row>
          <xdr:rowOff>0</xdr:rowOff>
        </xdr:from>
        <xdr:to>
          <xdr:col>2</xdr:col>
          <xdr:colOff>1009650</xdr:colOff>
          <xdr:row>93</xdr:row>
          <xdr:rowOff>9525</xdr:rowOff>
        </xdr:to>
        <xdr:sp macro="" textlink="">
          <xdr:nvSpPr>
            <xdr:cNvPr id="2091" name="cbApplySpecificMemberSecond"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47625</xdr:colOff>
          <xdr:row>96</xdr:row>
          <xdr:rowOff>38100</xdr:rowOff>
        </xdr:from>
        <xdr:to>
          <xdr:col>3</xdr:col>
          <xdr:colOff>4276725</xdr:colOff>
          <xdr:row>97</xdr:row>
          <xdr:rowOff>0</xdr:rowOff>
        </xdr:to>
        <xdr:sp macro="" textlink="">
          <xdr:nvSpPr>
            <xdr:cNvPr id="2092" name="AddMemberSecond"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MX"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100</xdr:row>
          <xdr:rowOff>57150</xdr:rowOff>
        </xdr:from>
        <xdr:to>
          <xdr:col>7</xdr:col>
          <xdr:colOff>1800225</xdr:colOff>
          <xdr:row>100</xdr:row>
          <xdr:rowOff>333375</xdr:rowOff>
        </xdr:to>
        <xdr:sp macro="" textlink="">
          <xdr:nvSpPr>
            <xdr:cNvPr id="2093" name="cbApplyOddEvenFormatting"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101</xdr:row>
          <xdr:rowOff>19050</xdr:rowOff>
        </xdr:from>
        <xdr:to>
          <xdr:col>11</xdr:col>
          <xdr:colOff>2409825</xdr:colOff>
          <xdr:row>102</xdr:row>
          <xdr:rowOff>19050</xdr:rowOff>
        </xdr:to>
        <xdr:sp macro="" textlink="">
          <xdr:nvSpPr>
            <xdr:cNvPr id="2094" name="Group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Tahoma"/>
                  <a:ea typeface="Tahoma"/>
                  <a:cs typeface="Tahoma"/>
                </a:rPr>
                <a:t>Cuadro de grupo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466725</xdr:colOff>
          <xdr:row>101</xdr:row>
          <xdr:rowOff>76200</xdr:rowOff>
        </xdr:from>
        <xdr:to>
          <xdr:col>3</xdr:col>
          <xdr:colOff>2600325</xdr:colOff>
          <xdr:row>101</xdr:row>
          <xdr:rowOff>304800</xdr:rowOff>
        </xdr:to>
        <xdr:sp macro="" textlink="">
          <xdr:nvSpPr>
            <xdr:cNvPr id="2095" name="obOddEvenRowFirst"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101</xdr:row>
          <xdr:rowOff>76200</xdr:rowOff>
        </xdr:from>
        <xdr:to>
          <xdr:col>3</xdr:col>
          <xdr:colOff>438150</xdr:colOff>
          <xdr:row>101</xdr:row>
          <xdr:rowOff>304800</xdr:rowOff>
        </xdr:to>
        <xdr:sp macro="" textlink="">
          <xdr:nvSpPr>
            <xdr:cNvPr id="2096" name="obOddEvenColumnFirst"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104</xdr:row>
          <xdr:rowOff>19050</xdr:rowOff>
        </xdr:from>
        <xdr:to>
          <xdr:col>2</xdr:col>
          <xdr:colOff>1009650</xdr:colOff>
          <xdr:row>107</xdr:row>
          <xdr:rowOff>0</xdr:rowOff>
        </xdr:to>
        <xdr:sp macro="" textlink="">
          <xdr:nvSpPr>
            <xdr:cNvPr id="2097" name="cbUseOddFirst"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107</xdr:row>
          <xdr:rowOff>19050</xdr:rowOff>
        </xdr:from>
        <xdr:to>
          <xdr:col>2</xdr:col>
          <xdr:colOff>1009650</xdr:colOff>
          <xdr:row>110</xdr:row>
          <xdr:rowOff>0</xdr:rowOff>
        </xdr:to>
        <xdr:sp macro="" textlink="">
          <xdr:nvSpPr>
            <xdr:cNvPr id="2098" name="cbUseEvenFirst"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112</xdr:row>
          <xdr:rowOff>38100</xdr:rowOff>
        </xdr:from>
        <xdr:to>
          <xdr:col>2</xdr:col>
          <xdr:colOff>1009650</xdr:colOff>
          <xdr:row>115</xdr:row>
          <xdr:rowOff>9525</xdr:rowOff>
        </xdr:to>
        <xdr:sp macro="" textlink="">
          <xdr:nvSpPr>
            <xdr:cNvPr id="2099" name="cbUseOddSecond"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115</xdr:row>
          <xdr:rowOff>19050</xdr:rowOff>
        </xdr:from>
        <xdr:to>
          <xdr:col>2</xdr:col>
          <xdr:colOff>1009650</xdr:colOff>
          <xdr:row>118</xdr:row>
          <xdr:rowOff>0</xdr:rowOff>
        </xdr:to>
        <xdr:sp macro="" textlink="">
          <xdr:nvSpPr>
            <xdr:cNvPr id="2100" name="cbUseEvenSecond"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120</xdr:row>
          <xdr:rowOff>57150</xdr:rowOff>
        </xdr:from>
        <xdr:to>
          <xdr:col>7</xdr:col>
          <xdr:colOff>1647825</xdr:colOff>
          <xdr:row>120</xdr:row>
          <xdr:rowOff>333375</xdr:rowOff>
        </xdr:to>
        <xdr:sp macro="" textlink="">
          <xdr:nvSpPr>
            <xdr:cNvPr id="2101" name="cbApplyPageHeaderFormatting" hidden="1">
              <a:extLst>
                <a:ext uri="{63B3BB69-23CF-44E3-9099-C40C66FF867C}">
                  <a14:compatExt spid="_x0000_s2101"/>
                </a:ext>
                <a:ext uri="{FF2B5EF4-FFF2-40B4-BE49-F238E27FC236}">
                  <a16:creationId xmlns:a16="http://schemas.microsoft.com/office/drawing/2014/main" id="{00000000-0008-0000-00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123</xdr:row>
          <xdr:rowOff>19050</xdr:rowOff>
        </xdr:from>
        <xdr:to>
          <xdr:col>2</xdr:col>
          <xdr:colOff>1009650</xdr:colOff>
          <xdr:row>126</xdr:row>
          <xdr:rowOff>0</xdr:rowOff>
        </xdr:to>
        <xdr:sp macro="" textlink="">
          <xdr:nvSpPr>
            <xdr:cNvPr id="2102" name="cbUseDefaultPageHeaderFormat"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126</xdr:row>
          <xdr:rowOff>38100</xdr:rowOff>
        </xdr:from>
        <xdr:to>
          <xdr:col>2</xdr:col>
          <xdr:colOff>1009650</xdr:colOff>
          <xdr:row>128</xdr:row>
          <xdr:rowOff>0</xdr:rowOff>
        </xdr:to>
        <xdr:sp macro="" textlink="">
          <xdr:nvSpPr>
            <xdr:cNvPr id="2103" name="cbUseDimensionFormatting"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s-MX"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47625</xdr:colOff>
          <xdr:row>128</xdr:row>
          <xdr:rowOff>57150</xdr:rowOff>
        </xdr:from>
        <xdr:to>
          <xdr:col>3</xdr:col>
          <xdr:colOff>4276725</xdr:colOff>
          <xdr:row>129</xdr:row>
          <xdr:rowOff>19050</xdr:rowOff>
        </xdr:to>
        <xdr:sp macro="" textlink="">
          <xdr:nvSpPr>
            <xdr:cNvPr id="2104" name="AddDimension"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MX" sz="1100" b="0" i="0" u="none" strike="noStrike" baseline="0">
                  <a:solidFill>
                    <a:srgbClr val="000000"/>
                  </a:solidFill>
                  <a:latin typeface="Calibri"/>
                  <a:cs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94</xdr:row>
          <xdr:rowOff>0</xdr:rowOff>
        </xdr:from>
        <xdr:to>
          <xdr:col>13</xdr:col>
          <xdr:colOff>266700</xdr:colOff>
          <xdr:row>95</xdr:row>
          <xdr:rowOff>0</xdr:rowOff>
        </xdr:to>
        <xdr:sp macro="" textlink="">
          <xdr:nvSpPr>
            <xdr:cNvPr id="2106" name="AddedMember2_1"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MX" sz="1100" b="0" i="0" u="none" strike="noStrike" baseline="0">
                  <a:solidFill>
                    <a:srgbClr val="000000"/>
                  </a:solidFill>
                  <a:latin typeface="Calibri"/>
                  <a:cs typeface="Calibri"/>
                </a:rPr>
                <a:t>Remove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171449</xdr:colOff>
      <xdr:row>0</xdr:row>
      <xdr:rowOff>66676</xdr:rowOff>
    </xdr:from>
    <xdr:to>
      <xdr:col>3</xdr:col>
      <xdr:colOff>453390</xdr:colOff>
      <xdr:row>0</xdr:row>
      <xdr:rowOff>1354175</xdr:rowOff>
    </xdr:to>
    <xdr:pic>
      <xdr:nvPicPr>
        <xdr:cNvPr id="2" name="Imagen 1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1449" y="66676"/>
          <a:ext cx="2106931" cy="1279879"/>
        </a:xfrm>
        <a:prstGeom prst="rect">
          <a:avLst/>
        </a:prstGeom>
      </xdr:spPr>
    </xdr:pic>
    <xdr:clientData/>
  </xdr:twoCellAnchor>
  <xdr:twoCellAnchor editAs="oneCell">
    <xdr:from>
      <xdr:col>15</xdr:col>
      <xdr:colOff>252611</xdr:colOff>
      <xdr:row>0</xdr:row>
      <xdr:rowOff>209549</xdr:rowOff>
    </xdr:from>
    <xdr:to>
      <xdr:col>21</xdr:col>
      <xdr:colOff>517040</xdr:colOff>
      <xdr:row>0</xdr:row>
      <xdr:rowOff>1312544</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0272911" y="209549"/>
          <a:ext cx="4348749" cy="1095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0</xdr:row>
      <xdr:rowOff>38100</xdr:rowOff>
    </xdr:from>
    <xdr:to>
      <xdr:col>2</xdr:col>
      <xdr:colOff>607695</xdr:colOff>
      <xdr:row>0</xdr:row>
      <xdr:rowOff>1314474</xdr:rowOff>
    </xdr:to>
    <xdr:pic>
      <xdr:nvPicPr>
        <xdr:cNvPr id="2" name="Imagen 1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30505" y="38100"/>
          <a:ext cx="1948815" cy="1264944"/>
        </a:xfrm>
        <a:prstGeom prst="rect">
          <a:avLst/>
        </a:prstGeom>
      </xdr:spPr>
    </xdr:pic>
    <xdr:clientData/>
  </xdr:twoCellAnchor>
  <xdr:twoCellAnchor editAs="oneCell">
    <xdr:from>
      <xdr:col>5</xdr:col>
      <xdr:colOff>781050</xdr:colOff>
      <xdr:row>0</xdr:row>
      <xdr:rowOff>238126</xdr:rowOff>
    </xdr:from>
    <xdr:to>
      <xdr:col>9</xdr:col>
      <xdr:colOff>437642</xdr:colOff>
      <xdr:row>0</xdr:row>
      <xdr:rowOff>1198525</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6137910" y="238126"/>
          <a:ext cx="3777107" cy="9737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0</xdr:row>
      <xdr:rowOff>133351</xdr:rowOff>
    </xdr:from>
    <xdr:to>
      <xdr:col>5</xdr:col>
      <xdr:colOff>148590</xdr:colOff>
      <xdr:row>0</xdr:row>
      <xdr:rowOff>1387222</xdr:rowOff>
    </xdr:to>
    <xdr:pic>
      <xdr:nvPicPr>
        <xdr:cNvPr id="2" name="Imagen 1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87705" y="133351"/>
          <a:ext cx="2070735" cy="1251966"/>
        </a:xfrm>
        <a:prstGeom prst="rect">
          <a:avLst/>
        </a:prstGeom>
      </xdr:spPr>
    </xdr:pic>
    <xdr:clientData/>
  </xdr:twoCellAnchor>
  <xdr:twoCellAnchor editAs="oneCell">
    <xdr:from>
      <xdr:col>23</xdr:col>
      <xdr:colOff>375749</xdr:colOff>
      <xdr:row>0</xdr:row>
      <xdr:rowOff>219075</xdr:rowOff>
    </xdr:from>
    <xdr:to>
      <xdr:col>39</xdr:col>
      <xdr:colOff>91440</xdr:colOff>
      <xdr:row>0</xdr:row>
      <xdr:rowOff>1331595</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1241869" y="219075"/>
          <a:ext cx="4489621" cy="11144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152399</xdr:colOff>
      <xdr:row>0</xdr:row>
      <xdr:rowOff>1</xdr:rowOff>
    </xdr:from>
    <xdr:to>
      <xdr:col>3</xdr:col>
      <xdr:colOff>0</xdr:colOff>
      <xdr:row>0</xdr:row>
      <xdr:rowOff>877939</xdr:rowOff>
    </xdr:to>
    <xdr:pic>
      <xdr:nvPicPr>
        <xdr:cNvPr id="2" name="Imagen 1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38199" y="1"/>
          <a:ext cx="1457326" cy="877938"/>
        </a:xfrm>
        <a:prstGeom prst="rect">
          <a:avLst/>
        </a:prstGeom>
      </xdr:spPr>
    </xdr:pic>
    <xdr:clientData/>
  </xdr:twoCellAnchor>
  <xdr:twoCellAnchor editAs="oneCell">
    <xdr:from>
      <xdr:col>15</xdr:col>
      <xdr:colOff>276225</xdr:colOff>
      <xdr:row>0</xdr:row>
      <xdr:rowOff>47625</xdr:rowOff>
    </xdr:from>
    <xdr:to>
      <xdr:col>18</xdr:col>
      <xdr:colOff>283543</xdr:colOff>
      <xdr:row>0</xdr:row>
      <xdr:rowOff>821356</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630025" y="47625"/>
          <a:ext cx="2956258" cy="777541"/>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238125</xdr:colOff>
          <xdr:row>0</xdr:row>
          <xdr:rowOff>0</xdr:rowOff>
        </xdr:to>
        <xdr:sp macro="" textlink="">
          <xdr:nvSpPr>
            <xdr:cNvPr id="6145" name="FPMExcelClientSheetOptionstb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142874</xdr:colOff>
      <xdr:row>0</xdr:row>
      <xdr:rowOff>38100</xdr:rowOff>
    </xdr:from>
    <xdr:to>
      <xdr:col>2</xdr:col>
      <xdr:colOff>1773555</xdr:colOff>
      <xdr:row>0</xdr:row>
      <xdr:rowOff>1386840</xdr:rowOff>
    </xdr:to>
    <xdr:pic>
      <xdr:nvPicPr>
        <xdr:cNvPr id="2" name="Imagen 1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47649" y="38100"/>
          <a:ext cx="2097406" cy="1343025"/>
        </a:xfrm>
        <a:prstGeom prst="rect">
          <a:avLst/>
        </a:prstGeom>
      </xdr:spPr>
    </xdr:pic>
    <xdr:clientData/>
  </xdr:twoCellAnchor>
  <xdr:twoCellAnchor editAs="oneCell">
    <xdr:from>
      <xdr:col>13</xdr:col>
      <xdr:colOff>161925</xdr:colOff>
      <xdr:row>0</xdr:row>
      <xdr:rowOff>238125</xdr:rowOff>
    </xdr:from>
    <xdr:to>
      <xdr:col>17</xdr:col>
      <xdr:colOff>95250</xdr:colOff>
      <xdr:row>0</xdr:row>
      <xdr:rowOff>1274665</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0448925" y="238125"/>
          <a:ext cx="3819525" cy="10365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321469</xdr:colOff>
      <xdr:row>0</xdr:row>
      <xdr:rowOff>26671</xdr:rowOff>
    </xdr:from>
    <xdr:to>
      <xdr:col>4</xdr:col>
      <xdr:colOff>550545</xdr:colOff>
      <xdr:row>0</xdr:row>
      <xdr:rowOff>968110</xdr:rowOff>
    </xdr:to>
    <xdr:pic>
      <xdr:nvPicPr>
        <xdr:cNvPr id="2" name="Imagen 1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428625" y="26671"/>
          <a:ext cx="1503045" cy="941439"/>
        </a:xfrm>
        <a:prstGeom prst="rect">
          <a:avLst/>
        </a:prstGeom>
      </xdr:spPr>
    </xdr:pic>
    <xdr:clientData/>
  </xdr:twoCellAnchor>
  <xdr:twoCellAnchor editAs="oneCell">
    <xdr:from>
      <xdr:col>31</xdr:col>
      <xdr:colOff>9525</xdr:colOff>
      <xdr:row>0</xdr:row>
      <xdr:rowOff>76199</xdr:rowOff>
    </xdr:from>
    <xdr:to>
      <xdr:col>38</xdr:col>
      <xdr:colOff>627120</xdr:colOff>
      <xdr:row>0</xdr:row>
      <xdr:rowOff>933125</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1881485" y="76199"/>
          <a:ext cx="3116955" cy="87026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76200</xdr:colOff>
      <xdr:row>0</xdr:row>
      <xdr:rowOff>76201</xdr:rowOff>
    </xdr:from>
    <xdr:to>
      <xdr:col>4</xdr:col>
      <xdr:colOff>361950</xdr:colOff>
      <xdr:row>0</xdr:row>
      <xdr:rowOff>1103404</xdr:rowOff>
    </xdr:to>
    <xdr:pic>
      <xdr:nvPicPr>
        <xdr:cNvPr id="2" name="Imagen 1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82880" y="76201"/>
          <a:ext cx="1575435" cy="1027203"/>
        </a:xfrm>
        <a:prstGeom prst="rect">
          <a:avLst/>
        </a:prstGeom>
      </xdr:spPr>
    </xdr:pic>
    <xdr:clientData/>
  </xdr:twoCellAnchor>
  <xdr:twoCellAnchor editAs="oneCell">
    <xdr:from>
      <xdr:col>31</xdr:col>
      <xdr:colOff>495300</xdr:colOff>
      <xdr:row>0</xdr:row>
      <xdr:rowOff>113594</xdr:rowOff>
    </xdr:from>
    <xdr:to>
      <xdr:col>43</xdr:col>
      <xdr:colOff>530351</xdr:colOff>
      <xdr:row>0</xdr:row>
      <xdr:rowOff>1087198</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2070080" y="113594"/>
          <a:ext cx="3492626" cy="9640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X03960115/Documents/Femsa/Tipos%20de%20Cambio/2023/2023%2001%20Archivo%20de%20Calculo%20K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 Femsa"/>
      <sheetName val="TC | Cierre"/>
      <sheetName val="TC | Promedio"/>
      <sheetName val="IPC"/>
      <sheetName val="FEMSA"/>
      <sheetName val="Inflación"/>
      <sheetName val="Análisis"/>
      <sheetName val="Resumen"/>
      <sheetName val="Indices | Externo"/>
      <sheetName val="Indices | Interno"/>
      <sheetName val="México"/>
      <sheetName val="Guatemala"/>
      <sheetName val="Argentina"/>
      <sheetName val="Venezuela"/>
      <sheetName val="Brasil"/>
      <sheetName val="Colombia"/>
      <sheetName val="Nicaragua"/>
      <sheetName val="Costa Rica"/>
      <sheetName val="Panama"/>
      <sheetName val="Uruguay (2)"/>
      <sheetName val="Uruguay"/>
      <sheetName val="Euro"/>
      <sheetName val="Factores IPC "/>
      <sheetName val="Factores IPC INTERNO"/>
      <sheetName val="Indices Validacion "/>
    </sheetNames>
    <sheetDataSet>
      <sheetData sheetId="0"/>
      <sheetData sheetId="1">
        <row r="1">
          <cell r="B1">
            <v>1</v>
          </cell>
        </row>
      </sheetData>
      <sheetData sheetId="2"/>
      <sheetData sheetId="3">
        <row r="2">
          <cell r="Q2">
            <v>2022</v>
          </cell>
        </row>
      </sheetData>
      <sheetData sheetId="4"/>
      <sheetData sheetId="5"/>
      <sheetData sheetId="6"/>
      <sheetData sheetId="7">
        <row r="6">
          <cell r="O6">
            <v>2023</v>
          </cell>
          <cell r="P6" t="str">
            <v>Enero</v>
          </cell>
        </row>
        <row r="7">
          <cell r="O7">
            <v>2022</v>
          </cell>
          <cell r="P7" t="str">
            <v>Febrero</v>
          </cell>
        </row>
        <row r="8">
          <cell r="O8">
            <v>2021</v>
          </cell>
          <cell r="P8" t="str">
            <v>Marzo</v>
          </cell>
        </row>
        <row r="9">
          <cell r="O9">
            <v>2020</v>
          </cell>
          <cell r="P9" t="str">
            <v>Abril</v>
          </cell>
        </row>
        <row r="10">
          <cell r="O10">
            <v>2019</v>
          </cell>
          <cell r="P10" t="str">
            <v>Mayo</v>
          </cell>
        </row>
        <row r="11">
          <cell r="O11">
            <v>2018</v>
          </cell>
          <cell r="P11" t="str">
            <v>Junio</v>
          </cell>
        </row>
        <row r="12">
          <cell r="O12">
            <v>2017</v>
          </cell>
          <cell r="P12" t="str">
            <v>Julio</v>
          </cell>
        </row>
        <row r="13">
          <cell r="O13">
            <v>2016</v>
          </cell>
          <cell r="P13" t="str">
            <v>Agosto</v>
          </cell>
        </row>
        <row r="14">
          <cell r="O14">
            <v>2015</v>
          </cell>
          <cell r="P14" t="str">
            <v>Septiembre</v>
          </cell>
        </row>
        <row r="15">
          <cell r="O15">
            <v>2014</v>
          </cell>
          <cell r="P15" t="str">
            <v>Octubre</v>
          </cell>
        </row>
        <row r="16">
          <cell r="O16">
            <v>2013</v>
          </cell>
          <cell r="P16" t="str">
            <v>Noviembre</v>
          </cell>
        </row>
        <row r="17">
          <cell r="O17">
            <v>2012</v>
          </cell>
          <cell r="P17" t="str">
            <v>Diciembre</v>
          </cell>
        </row>
        <row r="19">
          <cell r="O19">
            <v>2011</v>
          </cell>
        </row>
        <row r="20">
          <cell r="O20">
            <v>2010</v>
          </cell>
        </row>
        <row r="21">
          <cell r="O21">
            <v>2009</v>
          </cell>
        </row>
        <row r="22">
          <cell r="O22">
            <v>2008</v>
          </cell>
        </row>
        <row r="23">
          <cell r="O23">
            <v>2007</v>
          </cell>
        </row>
        <row r="24">
          <cell r="O24">
            <v>2006</v>
          </cell>
        </row>
        <row r="25">
          <cell r="O25">
            <v>2005</v>
          </cell>
        </row>
        <row r="26">
          <cell r="O26">
            <v>2004</v>
          </cell>
        </row>
        <row r="27">
          <cell r="O27">
            <v>2003</v>
          </cell>
        </row>
        <row r="28">
          <cell r="O28">
            <v>2002</v>
          </cell>
        </row>
        <row r="29">
          <cell r="O29">
            <v>2001</v>
          </cell>
        </row>
        <row r="30">
          <cell r="O30">
            <v>2000</v>
          </cell>
        </row>
        <row r="31">
          <cell r="O31">
            <v>1999</v>
          </cell>
        </row>
        <row r="32">
          <cell r="O32">
            <v>1998</v>
          </cell>
        </row>
      </sheetData>
      <sheetData sheetId="8">
        <row r="38">
          <cell r="D38">
            <v>3.34589224E-2</v>
          </cell>
        </row>
        <row r="68">
          <cell r="B68" t="str">
            <v>Fecha</v>
          </cell>
          <cell r="C68" t="str">
            <v>Índice</v>
          </cell>
          <cell r="D68" t="str">
            <v>Mensual</v>
          </cell>
          <cell r="E68" t="str">
            <v>YTD</v>
          </cell>
          <cell r="F68" t="str">
            <v>LTM</v>
          </cell>
          <cell r="H68" t="str">
            <v>Fecha</v>
          </cell>
          <cell r="I68" t="str">
            <v>Índice</v>
          </cell>
          <cell r="J68" t="str">
            <v>Mensual</v>
          </cell>
          <cell r="K68" t="str">
            <v>YTD</v>
          </cell>
          <cell r="L68" t="str">
            <v>LTM</v>
          </cell>
          <cell r="N68" t="str">
            <v>Fecha</v>
          </cell>
          <cell r="O68" t="str">
            <v>Índice</v>
          </cell>
          <cell r="P68" t="str">
            <v>Mensual</v>
          </cell>
          <cell r="Q68" t="str">
            <v>YTD</v>
          </cell>
          <cell r="R68" t="str">
            <v>LTM</v>
          </cell>
        </row>
        <row r="69">
          <cell r="C69"/>
          <cell r="D69"/>
          <cell r="E69"/>
          <cell r="F69"/>
          <cell r="I69"/>
          <cell r="J69"/>
          <cell r="K69"/>
          <cell r="L69"/>
          <cell r="O69"/>
          <cell r="P69"/>
          <cell r="Q69"/>
          <cell r="R69"/>
        </row>
        <row r="70">
          <cell r="B70">
            <v>44197</v>
          </cell>
          <cell r="C70">
            <v>289.83499999999998</v>
          </cell>
          <cell r="D70">
            <v>1.41E-2</v>
          </cell>
          <cell r="E70">
            <v>1.014100266162671</v>
          </cell>
          <cell r="F70">
            <v>1.0490644437969521</v>
          </cell>
          <cell r="H70">
            <v>44197</v>
          </cell>
          <cell r="I70">
            <v>403.82279999999997</v>
          </cell>
          <cell r="J70">
            <v>3.2341843006635802E-3</v>
          </cell>
          <cell r="K70">
            <v>1.0032341021303413</v>
          </cell>
          <cell r="L70">
            <v>1.029828137049686</v>
          </cell>
          <cell r="N70">
            <v>44197</v>
          </cell>
          <cell r="O70">
            <v>679.39530000000002</v>
          </cell>
          <cell r="P70">
            <v>-3.76442993569737E-3</v>
          </cell>
          <cell r="Q70">
            <v>-3.7644722810642461E-3</v>
          </cell>
          <cell r="R70">
            <v>1.0037538348345176</v>
          </cell>
        </row>
        <row r="71">
          <cell r="B71">
            <v>44228</v>
          </cell>
          <cell r="C71">
            <v>286.73390000000001</v>
          </cell>
          <cell r="D71">
            <v>-1.0699507050586754E-2</v>
          </cell>
          <cell r="E71">
            <v>1.0032498639151957</v>
          </cell>
          <cell r="F71">
            <v>1.0525921836190941</v>
          </cell>
          <cell r="H71">
            <v>44228</v>
          </cell>
          <cell r="I71">
            <v>404.41750000000002</v>
          </cell>
          <cell r="J71">
            <v>1.4726842263248501E-3</v>
          </cell>
          <cell r="K71">
            <v>1.0047115405526814</v>
          </cell>
          <cell r="L71">
            <v>1.0280204802101911</v>
          </cell>
          <cell r="N71">
            <v>44228</v>
          </cell>
          <cell r="O71">
            <v>684.44600000000003</v>
          </cell>
          <cell r="P71">
            <v>7.4340628288132038E-3</v>
          </cell>
          <cell r="Q71">
            <v>1.0036416531069832</v>
          </cell>
          <cell r="R71">
            <v>1.010030713554088</v>
          </cell>
        </row>
        <row r="72">
          <cell r="B72">
            <v>44256</v>
          </cell>
          <cell r="C72">
            <v>288.52940000000001</v>
          </cell>
          <cell r="D72">
            <v>6.2616263442361042E-3</v>
          </cell>
          <cell r="E72">
            <v>1.0095321177075087</v>
          </cell>
          <cell r="F72">
            <v>1.065383511906894</v>
          </cell>
          <cell r="H72">
            <v>44256</v>
          </cell>
          <cell r="I72">
            <v>408.42079999999999</v>
          </cell>
          <cell r="J72">
            <v>9.8989287061019837E-3</v>
          </cell>
          <cell r="K72">
            <v>1.0146571084628102</v>
          </cell>
          <cell r="L72">
            <v>1.0338089439156835</v>
          </cell>
          <cell r="N72">
            <v>44256</v>
          </cell>
          <cell r="O72">
            <v>686.36050538704671</v>
          </cell>
          <cell r="P72">
            <v>2.7978874279712684E-3</v>
          </cell>
          <cell r="Q72">
            <v>1.0064489999999999</v>
          </cell>
          <cell r="R72">
            <v>1.008879511022535</v>
          </cell>
        </row>
        <row r="73">
          <cell r="B73">
            <v>44287</v>
          </cell>
          <cell r="C73">
            <v>288.79590000000002</v>
          </cell>
          <cell r="D73">
            <v>9.2392366817217741E-4</v>
          </cell>
          <cell r="E73">
            <v>1.0104645714171447</v>
          </cell>
          <cell r="F73">
            <v>1.0552293238069035</v>
          </cell>
          <cell r="H73">
            <v>44287</v>
          </cell>
          <cell r="I73">
            <v>409.01319999999998</v>
          </cell>
          <cell r="J73">
            <v>1.4504648147204424E-3</v>
          </cell>
          <cell r="K73">
            <v>1.0161288328976414</v>
          </cell>
          <cell r="L73">
            <v>1.0344119279779165</v>
          </cell>
          <cell r="N73">
            <v>44287</v>
          </cell>
          <cell r="O73">
            <v>683.48739725221265</v>
          </cell>
          <cell r="P73">
            <v>-4.1864182797646254E-3</v>
          </cell>
          <cell r="Q73">
            <v>1.0022359999999999</v>
          </cell>
          <cell r="R73">
            <v>1.0080418561762081</v>
          </cell>
        </row>
        <row r="74">
          <cell r="B74">
            <v>44317</v>
          </cell>
          <cell r="C74">
            <v>287.59345537215938</v>
          </cell>
          <cell r="D74">
            <v>-4.1640000000000002E-3</v>
          </cell>
          <cell r="E74">
            <v>1.0062573520780758</v>
          </cell>
          <cell r="F74">
            <v>1.0462002377555999</v>
          </cell>
          <cell r="H74">
            <v>44317</v>
          </cell>
          <cell r="I74">
            <v>409.120337849794</v>
          </cell>
          <cell r="J74">
            <v>2.6194227910991685E-4</v>
          </cell>
          <cell r="K74">
            <v>1.0163949999999999</v>
          </cell>
          <cell r="L74">
            <v>1.0294880146385748</v>
          </cell>
          <cell r="N74">
            <v>44317</v>
          </cell>
          <cell r="O74">
            <v>685.39416448340091</v>
          </cell>
          <cell r="P74">
            <v>2.7899999999999999E-3</v>
          </cell>
          <cell r="Q74">
            <v>1.0050319999999999</v>
          </cell>
          <cell r="R74">
            <v>1.0152755639994524</v>
          </cell>
        </row>
        <row r="75">
          <cell r="B75">
            <v>44348</v>
          </cell>
          <cell r="C75">
            <v>291.54814154277443</v>
          </cell>
          <cell r="D75">
            <v>1.3750999999999999E-2</v>
          </cell>
          <cell r="E75">
            <v>1.0200943569194876</v>
          </cell>
          <cell r="F75">
            <v>1.0525986908502787</v>
          </cell>
          <cell r="H75">
            <v>44348</v>
          </cell>
          <cell r="I75">
            <v>411.71539077519964</v>
          </cell>
          <cell r="J75">
            <v>6.3430064099097017E-3</v>
          </cell>
          <cell r="K75">
            <v>1.022842</v>
          </cell>
          <cell r="L75">
            <v>1.0346761202019794</v>
          </cell>
          <cell r="N75">
            <v>44348</v>
          </cell>
          <cell r="O75">
            <v>686.02770767287666</v>
          </cell>
          <cell r="P75">
            <v>9.2400000000000002E-4</v>
          </cell>
          <cell r="Q75">
            <v>1.0059610000000001</v>
          </cell>
          <cell r="R75">
            <v>1.0181693353142964</v>
          </cell>
        </row>
        <row r="76">
          <cell r="B76">
            <v>44378</v>
          </cell>
          <cell r="C76">
            <v>290.08567647556066</v>
          </cell>
          <cell r="D76">
            <v>-5.0159999999999996E-3</v>
          </cell>
          <cell r="E76">
            <v>1.0149773551291064</v>
          </cell>
          <cell r="F76">
            <v>1.0418788288631384</v>
          </cell>
          <cell r="H76">
            <v>44378</v>
          </cell>
          <cell r="I76">
            <v>414.46581680890461</v>
          </cell>
          <cell r="J76">
            <v>6.68040616243748E-3</v>
          </cell>
          <cell r="K76">
            <v>1.0296749999999999</v>
          </cell>
          <cell r="L76">
            <v>1.0516109704839021</v>
          </cell>
          <cell r="N76">
            <v>44378</v>
          </cell>
          <cell r="O76">
            <v>689.33454397617834</v>
          </cell>
          <cell r="P76">
            <v>4.8199999999999996E-3</v>
          </cell>
          <cell r="Q76">
            <v>1.01081</v>
          </cell>
          <cell r="R76">
            <v>1.0220293439607315</v>
          </cell>
        </row>
        <row r="77">
          <cell r="B77">
            <v>44409</v>
          </cell>
          <cell r="C77">
            <v>290.70377306348001</v>
          </cell>
          <cell r="D77">
            <v>2.1310000000000001E-3</v>
          </cell>
          <cell r="E77">
            <v>1.0171400059970943</v>
          </cell>
          <cell r="F77">
            <v>1.0482139673068003</v>
          </cell>
          <cell r="H77">
            <v>44409</v>
          </cell>
          <cell r="I77">
            <v>416.14825461380548</v>
          </cell>
          <cell r="J77">
            <v>4.059292073480103E-3</v>
          </cell>
          <cell r="K77">
            <v>1.0338547515657606</v>
          </cell>
          <cell r="L77">
            <v>1.0485377602067767</v>
          </cell>
          <cell r="N77">
            <v>44409</v>
          </cell>
          <cell r="O77">
            <v>687.0472416537873</v>
          </cell>
          <cell r="P77">
            <v>-3.3180000000000002E-3</v>
          </cell>
          <cell r="Q77">
            <v>1.0074559999999999</v>
          </cell>
          <cell r="R77">
            <v>1.0160903783958373</v>
          </cell>
        </row>
        <row r="78">
          <cell r="B78">
            <v>44440</v>
          </cell>
          <cell r="C78">
            <v>290.45940964107086</v>
          </cell>
          <cell r="D78">
            <v>-8.4099999999999995E-4</v>
          </cell>
          <cell r="E78">
            <v>1.0162850056979396</v>
          </cell>
          <cell r="F78">
            <v>1.0406554670960169</v>
          </cell>
          <cell r="H78">
            <v>44440</v>
          </cell>
          <cell r="I78">
            <v>417.14660670857916</v>
          </cell>
          <cell r="J78">
            <v>2.3990298738612026E-3</v>
          </cell>
          <cell r="K78">
            <v>1.036335</v>
          </cell>
          <cell r="L78">
            <v>1.0500454965245558</v>
          </cell>
          <cell r="N78">
            <v>44440</v>
          </cell>
          <cell r="O78">
            <v>690.54229961510339</v>
          </cell>
          <cell r="P78">
            <v>5.0870000000000004E-3</v>
          </cell>
          <cell r="Q78">
            <v>1.012581</v>
          </cell>
          <cell r="R78">
            <v>1.0215258267806755</v>
          </cell>
        </row>
        <row r="79">
          <cell r="B79">
            <v>44470</v>
          </cell>
          <cell r="C79">
            <v>295.38354695649519</v>
          </cell>
          <cell r="D79">
            <v>1.6952999999999999E-2</v>
          </cell>
          <cell r="E79">
            <v>1.0335140117261741</v>
          </cell>
          <cell r="F79">
            <v>1.0428879353377152</v>
          </cell>
          <cell r="H79">
            <v>44470</v>
          </cell>
          <cell r="I79">
            <v>417.97700754386864</v>
          </cell>
          <cell r="J79">
            <v>1.9906690404163374E-3</v>
          </cell>
          <cell r="K79">
            <v>1.0383979999999999</v>
          </cell>
          <cell r="L79">
            <v>1.0467119524674422</v>
          </cell>
          <cell r="N79">
            <v>44470</v>
          </cell>
          <cell r="O79">
            <v>692.92303080397267</v>
          </cell>
          <cell r="P79">
            <v>3.4480000000000001E-3</v>
          </cell>
          <cell r="Q79">
            <v>1.0160720000000001</v>
          </cell>
          <cell r="R79">
            <v>1.0234624645034489</v>
          </cell>
        </row>
        <row r="80">
          <cell r="B80">
            <v>44501</v>
          </cell>
          <cell r="C80">
            <v>294.69875776340467</v>
          </cell>
          <cell r="D80">
            <v>-2.3180000000000002E-3</v>
          </cell>
          <cell r="E80">
            <v>1.0311180108878404</v>
          </cell>
          <cell r="F80">
            <v>1.0321233162477936</v>
          </cell>
          <cell r="H80">
            <v>44501</v>
          </cell>
          <cell r="I80">
            <v>421.97645625905875</v>
          </cell>
          <cell r="J80">
            <v>9.5685854556732952E-3</v>
          </cell>
          <cell r="K80">
            <v>1.0483340000000001</v>
          </cell>
          <cell r="L80">
            <v>1.0550340863065424</v>
          </cell>
          <cell r="N80">
            <v>44501</v>
          </cell>
          <cell r="O80">
            <v>696.30420102293954</v>
          </cell>
          <cell r="P80">
            <v>4.8799999999999998E-3</v>
          </cell>
          <cell r="Q80">
            <v>1.0210300000000001</v>
          </cell>
          <cell r="R80">
            <v>1.0273549530924404</v>
          </cell>
        </row>
        <row r="81">
          <cell r="B81">
            <v>44531</v>
          </cell>
          <cell r="C81">
            <v>294.57314209739337</v>
          </cell>
          <cell r="D81">
            <v>-4.2700000000000002E-4</v>
          </cell>
          <cell r="E81">
            <v>1.0306784957142545</v>
          </cell>
          <cell r="F81">
            <v>1.0306784957142545</v>
          </cell>
          <cell r="H81">
            <v>44531</v>
          </cell>
          <cell r="I81">
            <v>431.54304233019906</v>
          </cell>
          <cell r="J81">
            <v>2.2670900068574529E-2</v>
          </cell>
          <cell r="K81">
            <v>1.0721006753524891</v>
          </cell>
          <cell r="L81">
            <v>1.0721006753524891</v>
          </cell>
          <cell r="N81">
            <v>44531</v>
          </cell>
          <cell r="O81">
            <v>704.45984485093243</v>
          </cell>
          <cell r="P81">
            <v>1.1712999999999999E-2</v>
          </cell>
          <cell r="Q81">
            <v>1.0329890791</v>
          </cell>
          <cell r="R81">
            <v>1.0329890791</v>
          </cell>
        </row>
        <row r="82">
          <cell r="B82"/>
          <cell r="C82"/>
          <cell r="D82"/>
          <cell r="E82"/>
          <cell r="F82"/>
          <cell r="H82"/>
          <cell r="I82"/>
          <cell r="J82"/>
          <cell r="K82"/>
          <cell r="L82"/>
          <cell r="N82"/>
          <cell r="O82"/>
          <cell r="P82"/>
          <cell r="Q82"/>
          <cell r="R82"/>
        </row>
        <row r="83">
          <cell r="B83">
            <v>43831</v>
          </cell>
          <cell r="C83">
            <v>276.27949999999998</v>
          </cell>
          <cell r="D83">
            <v>1.3300000000000001E-2</v>
          </cell>
          <cell r="E83">
            <v>1.0133000456257251</v>
          </cell>
          <cell r="F83">
            <v>1.0464331895817063</v>
          </cell>
          <cell r="H83">
            <v>43831</v>
          </cell>
          <cell r="I83">
            <v>392.12639999999999</v>
          </cell>
          <cell r="J83">
            <v>2.7251372244228001E-3</v>
          </cell>
          <cell r="K83">
            <v>1.002725152386829</v>
          </cell>
          <cell r="L83">
            <v>1.0575593411047879</v>
          </cell>
          <cell r="N83">
            <v>43831</v>
          </cell>
          <cell r="O83">
            <v>676.85450000000003</v>
          </cell>
          <cell r="P83">
            <v>1.3674860480972217E-3</v>
          </cell>
          <cell r="Q83">
            <v>1.001367448887474</v>
          </cell>
          <cell r="R83">
            <v>1.0144729107482604</v>
          </cell>
        </row>
        <row r="84">
          <cell r="B84">
            <v>43862</v>
          </cell>
          <cell r="C84">
            <v>272.4074</v>
          </cell>
          <cell r="D84">
            <v>-1.4015194907727291E-2</v>
          </cell>
          <cell r="E84">
            <v>0.99909848848280514</v>
          </cell>
          <cell r="F84">
            <v>1.0058016638106959</v>
          </cell>
          <cell r="H84">
            <v>43862</v>
          </cell>
          <cell r="I84">
            <v>393.39440000000002</v>
          </cell>
          <cell r="J84">
            <v>3.2336315747412102E-3</v>
          </cell>
          <cell r="K84">
            <v>1.0059676157691122</v>
          </cell>
          <cell r="L84">
            <v>1.0730019962921717</v>
          </cell>
          <cell r="N84">
            <v>43862</v>
          </cell>
          <cell r="O84">
            <v>677.64869999999996</v>
          </cell>
          <cell r="P84">
            <v>1.1733667095650269E-3</v>
          </cell>
          <cell r="Q84">
            <v>1.0025424222796968</v>
          </cell>
          <cell r="R84">
            <v>1.0167610984191822</v>
          </cell>
        </row>
        <row r="85">
          <cell r="B85">
            <v>43891</v>
          </cell>
          <cell r="C85">
            <v>270.82209999999998</v>
          </cell>
          <cell r="D85">
            <v>-5.8195719690465296E-3</v>
          </cell>
          <cell r="E85">
            <v>0.99328414263980747</v>
          </cell>
          <cell r="F85">
            <v>1.0106731511657803</v>
          </cell>
          <cell r="H85">
            <v>43891</v>
          </cell>
          <cell r="I85">
            <v>395.0641</v>
          </cell>
          <cell r="J85">
            <v>4.2443113271075604E-3</v>
          </cell>
          <cell r="K85">
            <v>1.0102372854137478</v>
          </cell>
          <cell r="L85">
            <v>1.068997605292709</v>
          </cell>
          <cell r="N85">
            <v>43891</v>
          </cell>
          <cell r="O85">
            <v>680.31960000000004</v>
          </cell>
          <cell r="P85">
            <v>3.9414613578589996E-3</v>
          </cell>
          <cell r="Q85">
            <v>1.0064938657867337</v>
          </cell>
          <cell r="R85">
            <v>1.0196257693059372</v>
          </cell>
        </row>
        <row r="86">
          <cell r="B86">
            <v>43922</v>
          </cell>
          <cell r="C86">
            <v>273.6807</v>
          </cell>
          <cell r="D86">
            <v>1.0555226968090414E-2</v>
          </cell>
          <cell r="E86">
            <v>1.003768523530991</v>
          </cell>
          <cell r="F86">
            <v>1.0236193348660654</v>
          </cell>
          <cell r="H86">
            <v>43922</v>
          </cell>
          <cell r="I86">
            <v>395.40649999999999</v>
          </cell>
          <cell r="J86">
            <v>8.6673284103833104E-4</v>
          </cell>
          <cell r="K86">
            <v>1.0111128528128754</v>
          </cell>
          <cell r="L86">
            <v>1.0348761126567403</v>
          </cell>
          <cell r="N86">
            <v>43922</v>
          </cell>
          <cell r="O86">
            <v>678.03473939552111</v>
          </cell>
          <cell r="P86">
            <v>-3.3585106242403073E-3</v>
          </cell>
          <cell r="Q86">
            <v>1.0031135454452562</v>
          </cell>
          <cell r="R86">
            <v>1.0199845647168426</v>
          </cell>
        </row>
        <row r="87">
          <cell r="B87">
            <v>43952</v>
          </cell>
          <cell r="C87">
            <v>274.89331869120002</v>
          </cell>
          <cell r="D87">
            <v>4.4299999999999999E-3</v>
          </cell>
          <cell r="E87">
            <v>1.008216</v>
          </cell>
          <cell r="F87">
            <v>1.0154122518475672</v>
          </cell>
          <cell r="H87">
            <v>43952</v>
          </cell>
          <cell r="I87">
            <v>397.40174925050002</v>
          </cell>
          <cell r="J87">
            <v>5.0459246394816137E-3</v>
          </cell>
          <cell r="K87">
            <v>1.0162150000000001</v>
          </cell>
          <cell r="L87">
            <v>1.0389121044766092</v>
          </cell>
          <cell r="N87">
            <v>43952</v>
          </cell>
          <cell r="O87">
            <v>675.08190759900003</v>
          </cell>
          <cell r="P87">
            <v>-4.3540000000000002E-3</v>
          </cell>
          <cell r="Q87">
            <v>0.99874499999999999</v>
          </cell>
          <cell r="R87">
            <v>1.002781165923659</v>
          </cell>
        </row>
        <row r="88">
          <cell r="B88">
            <v>43983</v>
          </cell>
          <cell r="C88">
            <v>276.97938832440002</v>
          </cell>
          <cell r="D88">
            <v>7.5890000000000003E-3</v>
          </cell>
          <cell r="E88">
            <v>1.0158670000000001</v>
          </cell>
          <cell r="F88">
            <v>1.0238746459584624</v>
          </cell>
          <cell r="H88">
            <v>43983</v>
          </cell>
          <cell r="I88">
            <v>397.91716725309999</v>
          </cell>
          <cell r="J88">
            <v>1.297E-3</v>
          </cell>
          <cell r="K88">
            <v>1.017533</v>
          </cell>
          <cell r="L88">
            <v>1.0343549253162456</v>
          </cell>
          <cell r="N88">
            <v>43983</v>
          </cell>
          <cell r="O88">
            <v>673.78547347540007</v>
          </cell>
          <cell r="P88">
            <v>-1.92E-3</v>
          </cell>
          <cell r="Q88">
            <v>0.99682700000000013</v>
          </cell>
          <cell r="R88">
            <v>1.0037600450426549</v>
          </cell>
        </row>
        <row r="89">
          <cell r="B89">
            <v>44013</v>
          </cell>
          <cell r="C89">
            <v>278.42554089720005</v>
          </cell>
          <cell r="D89">
            <v>5.2209999999999999E-3</v>
          </cell>
          <cell r="E89">
            <v>1.0211710000000001</v>
          </cell>
          <cell r="F89">
            <v>1.015089099793355</v>
          </cell>
          <cell r="H89">
            <v>44013</v>
          </cell>
          <cell r="I89">
            <v>394.12466058450002</v>
          </cell>
          <cell r="J89">
            <v>-9.5309999999999995E-3</v>
          </cell>
          <cell r="K89">
            <v>1.007835</v>
          </cell>
          <cell r="L89">
            <v>1.0305911907211804</v>
          </cell>
          <cell r="N89">
            <v>44013</v>
          </cell>
          <cell r="O89">
            <v>674.47627413980001</v>
          </cell>
          <cell r="P89">
            <v>1.0250000000000001E-3</v>
          </cell>
          <cell r="Q89">
            <v>0.99784899999999999</v>
          </cell>
          <cell r="R89">
            <v>1.0006395329865119</v>
          </cell>
        </row>
        <row r="90">
          <cell r="B90">
            <v>44044</v>
          </cell>
          <cell r="C90">
            <v>277.33247421840002</v>
          </cell>
          <cell r="D90">
            <v>-3.9259999999999998E-3</v>
          </cell>
          <cell r="E90">
            <v>1.0171619999999999</v>
          </cell>
          <cell r="F90">
            <v>1.0206170466823341</v>
          </cell>
          <cell r="H90">
            <v>44044</v>
          </cell>
          <cell r="I90">
            <v>396.88437594439995</v>
          </cell>
          <cell r="J90">
            <v>7.0020000000000004E-3</v>
          </cell>
          <cell r="K90">
            <v>1.0148919999999999</v>
          </cell>
          <cell r="L90">
            <v>1.0314380770898421</v>
          </cell>
          <cell r="N90">
            <v>44044</v>
          </cell>
          <cell r="O90">
            <v>676.16745150020006</v>
          </cell>
          <cell r="P90">
            <v>2.5070000000000001E-3</v>
          </cell>
          <cell r="Q90">
            <v>1.000351</v>
          </cell>
          <cell r="R90">
            <v>0.99129961721296822</v>
          </cell>
        </row>
        <row r="91">
          <cell r="B91">
            <v>44075</v>
          </cell>
          <cell r="C91">
            <v>279.11198165480005</v>
          </cell>
          <cell r="D91">
            <v>6.417E-3</v>
          </cell>
          <cell r="E91">
            <v>1.0236886332337196</v>
          </cell>
          <cell r="F91">
            <v>1.0445310058948165</v>
          </cell>
          <cell r="H91">
            <v>44075</v>
          </cell>
          <cell r="I91">
            <v>397.26526906619995</v>
          </cell>
          <cell r="J91">
            <v>9.6000000000000002E-4</v>
          </cell>
          <cell r="K91">
            <v>1.0158659999999999</v>
          </cell>
          <cell r="L91">
            <v>1.0367177591634757</v>
          </cell>
          <cell r="N91">
            <v>44075</v>
          </cell>
          <cell r="O91">
            <v>675.99103371799993</v>
          </cell>
          <cell r="P91">
            <v>-2.61E-4</v>
          </cell>
          <cell r="Q91">
            <v>1.0000899999999999</v>
          </cell>
          <cell r="R91">
            <v>1.000283269948665</v>
          </cell>
        </row>
        <row r="92">
          <cell r="B92">
            <v>44105</v>
          </cell>
          <cell r="C92">
            <v>283.23613395800004</v>
          </cell>
          <cell r="D92">
            <v>1.4775999999999999E-2</v>
          </cell>
          <cell r="E92">
            <v>1.0388146332337196</v>
          </cell>
          <cell r="F92">
            <v>1.0632226474995685</v>
          </cell>
          <cell r="H92">
            <v>44105</v>
          </cell>
          <cell r="I92">
            <v>399.32381259100003</v>
          </cell>
          <cell r="J92">
            <v>5.182E-3</v>
          </cell>
          <cell r="K92">
            <v>1.0211300000000001</v>
          </cell>
          <cell r="L92">
            <v>1.0392545409015967</v>
          </cell>
          <cell r="N92">
            <v>44105</v>
          </cell>
          <cell r="O92">
            <v>677.03804959779995</v>
          </cell>
          <cell r="P92">
            <v>1.549E-3</v>
          </cell>
          <cell r="Q92">
            <v>1.0016389999999999</v>
          </cell>
          <cell r="R92">
            <v>1.0027948552521058</v>
          </cell>
        </row>
        <row r="93">
          <cell r="B93">
            <v>44136</v>
          </cell>
          <cell r="C93">
            <v>285.52669349120004</v>
          </cell>
          <cell r="D93">
            <v>8.0870000000000004E-3</v>
          </cell>
          <cell r="E93">
            <v>1.0472156332337197</v>
          </cell>
          <cell r="F93">
            <v>1.0508713816551574</v>
          </cell>
          <cell r="H93">
            <v>44136</v>
          </cell>
          <cell r="I93">
            <v>399.9647610783</v>
          </cell>
          <cell r="J93">
            <v>1.6050000000000001E-3</v>
          </cell>
          <cell r="K93">
            <v>1.022769</v>
          </cell>
          <cell r="L93">
            <v>1.0331435130421323</v>
          </cell>
          <cell r="N93">
            <v>44136</v>
          </cell>
          <cell r="O93">
            <v>677.76399863259996</v>
          </cell>
          <cell r="P93">
            <v>1.072E-3</v>
          </cell>
          <cell r="Q93">
            <v>1.002713</v>
          </cell>
          <cell r="R93">
            <v>1.0043674055426599</v>
          </cell>
        </row>
        <row r="94">
          <cell r="B94">
            <v>44166</v>
          </cell>
          <cell r="C94">
            <v>285.80507240840006</v>
          </cell>
          <cell r="D94">
            <v>9.7499999999999996E-4</v>
          </cell>
          <cell r="E94">
            <v>1.0482366332337199</v>
          </cell>
          <cell r="F94">
            <v>1.0482366332337199</v>
          </cell>
          <cell r="H94">
            <v>44166</v>
          </cell>
          <cell r="I94">
            <v>402.52100595712693</v>
          </cell>
          <cell r="J94">
            <v>6.391E-3</v>
          </cell>
          <cell r="K94">
            <v>1.0293056959114708</v>
          </cell>
          <cell r="L94">
            <v>1.0293056959114708</v>
          </cell>
          <cell r="N94">
            <v>44166</v>
          </cell>
          <cell r="O94">
            <v>681.96252903728532</v>
          </cell>
          <cell r="P94">
            <v>6.195E-3</v>
          </cell>
          <cell r="Q94">
            <v>1.0089244851573214</v>
          </cell>
          <cell r="R94">
            <v>1.0089244851573214</v>
          </cell>
        </row>
        <row r="95">
          <cell r="C95"/>
          <cell r="D95"/>
          <cell r="E95"/>
          <cell r="F95"/>
        </row>
        <row r="96">
          <cell r="B96">
            <v>43466</v>
          </cell>
          <cell r="C96">
            <v>264.02019999999999</v>
          </cell>
          <cell r="D96">
            <v>1.3140000000000374E-3</v>
          </cell>
          <cell r="E96">
            <v>1.0013141242376467</v>
          </cell>
          <cell r="F96">
            <v>1.0148436433943153</v>
          </cell>
          <cell r="H96">
            <v>43466</v>
          </cell>
          <cell r="I96">
            <v>370.78429999999997</v>
          </cell>
          <cell r="J96">
            <v>6.2690000000000801E-3</v>
          </cell>
          <cell r="K96">
            <v>1.0062690939368091</v>
          </cell>
          <cell r="L96">
            <v>1.0337684099003965</v>
          </cell>
          <cell r="N96">
            <v>43466</v>
          </cell>
          <cell r="O96">
            <v>667.19820000000004</v>
          </cell>
          <cell r="P96">
            <v>2.1089999999999165E-3</v>
          </cell>
          <cell r="Q96">
            <v>1.0021090607605356</v>
          </cell>
          <cell r="R96">
            <v>1.0176284160689939</v>
          </cell>
        </row>
        <row r="97">
          <cell r="B97">
            <v>43497</v>
          </cell>
          <cell r="C97">
            <v>270.83609999999999</v>
          </cell>
          <cell r="D97">
            <v>2.5815950396219645E-2</v>
          </cell>
          <cell r="E97">
            <v>1.0271638771709124</v>
          </cell>
          <cell r="F97">
            <v>1.0592829985446577</v>
          </cell>
          <cell r="H97">
            <v>43497</v>
          </cell>
          <cell r="I97">
            <v>366.62970000000001</v>
          </cell>
          <cell r="J97">
            <v>-1.1204849681607176E-2</v>
          </cell>
          <cell r="K97">
            <v>0.99499395208838171</v>
          </cell>
          <cell r="L97">
            <v>1.0272789679848919</v>
          </cell>
          <cell r="N97">
            <v>43497</v>
          </cell>
          <cell r="O97">
            <v>666.4778</v>
          </cell>
          <cell r="P97">
            <v>-1.0797834316701449E-3</v>
          </cell>
          <cell r="Q97">
            <v>1.0010270444011211</v>
          </cell>
          <cell r="R97">
            <v>1.0130680248057171</v>
          </cell>
        </row>
        <row r="98">
          <cell r="B98">
            <v>43525</v>
          </cell>
          <cell r="C98">
            <v>267.96210000000002</v>
          </cell>
          <cell r="D98">
            <v>-1.0611624311529955E-2</v>
          </cell>
          <cell r="E98">
            <v>1.0162640415028121</v>
          </cell>
          <cell r="F98">
            <v>1.0481333351586994</v>
          </cell>
          <cell r="H98">
            <v>43525</v>
          </cell>
          <cell r="I98">
            <v>369.565</v>
          </cell>
          <cell r="J98">
            <v>8.0061269668005863E-3</v>
          </cell>
          <cell r="K98">
            <v>1.002960043617696</v>
          </cell>
          <cell r="L98">
            <v>1.0341118541540339</v>
          </cell>
          <cell r="N98">
            <v>43525</v>
          </cell>
          <cell r="O98">
            <v>667.22479999999996</v>
          </cell>
          <cell r="P98">
            <v>1.120804482909854E-3</v>
          </cell>
          <cell r="Q98">
            <v>1.002149013058093</v>
          </cell>
          <cell r="R98">
            <v>1.0140476551247548</v>
          </cell>
        </row>
        <row r="99">
          <cell r="B99">
            <v>43556</v>
          </cell>
          <cell r="C99">
            <v>267.3657</v>
          </cell>
          <cell r="D99">
            <v>-2.225840343093255E-3</v>
          </cell>
          <cell r="E99">
            <v>1.0140021549361957</v>
          </cell>
          <cell r="F99">
            <v>1.0388459326722825</v>
          </cell>
          <cell r="H99">
            <v>43556</v>
          </cell>
          <cell r="I99">
            <v>382.08100000000002</v>
          </cell>
          <cell r="J99">
            <v>3.3866709445158572E-2</v>
          </cell>
          <cell r="K99">
            <v>1.0369271344025892</v>
          </cell>
          <cell r="L99">
            <v>1.0684606661922067</v>
          </cell>
          <cell r="N99">
            <v>43556</v>
          </cell>
          <cell r="O99">
            <v>664.75</v>
          </cell>
          <cell r="P99">
            <v>-3.709042277804997E-3</v>
          </cell>
          <cell r="Q99">
            <v>0.99843194741917174</v>
          </cell>
          <cell r="R99">
            <v>1.0130493249487342</v>
          </cell>
        </row>
        <row r="100">
          <cell r="B100">
            <v>43586</v>
          </cell>
          <cell r="C100">
            <v>270.72089999999997</v>
          </cell>
          <cell r="D100">
            <v>1.2549130198451053E-2</v>
          </cell>
          <cell r="E100">
            <v>1.026726973528266</v>
          </cell>
          <cell r="F100">
            <v>1.0533825678060242</v>
          </cell>
          <cell r="H100">
            <v>43586</v>
          </cell>
          <cell r="I100">
            <v>382.5172</v>
          </cell>
          <cell r="J100">
            <v>1.1417056783771251E-3</v>
          </cell>
          <cell r="K100">
            <v>1.0381109347381892</v>
          </cell>
          <cell r="L100">
            <v>1.066083027550806</v>
          </cell>
          <cell r="N100">
            <v>43586</v>
          </cell>
          <cell r="O100">
            <v>673.20960000000002</v>
          </cell>
          <cell r="P100">
            <v>1.2726007629936253E-2</v>
          </cell>
          <cell r="Q100">
            <v>1.0111379796153166</v>
          </cell>
          <cell r="R100">
            <v>1.0272418141881556</v>
          </cell>
        </row>
        <row r="101">
          <cell r="B101">
            <v>43617</v>
          </cell>
          <cell r="C101">
            <v>270.52080000000001</v>
          </cell>
          <cell r="D101">
            <v>-7.3921650821928697E-4</v>
          </cell>
          <cell r="E101">
            <v>1.0259680810031491</v>
          </cell>
          <cell r="F101">
            <v>1.0432150920985908</v>
          </cell>
          <cell r="H101">
            <v>43617</v>
          </cell>
          <cell r="I101">
            <v>384.70080000000002</v>
          </cell>
          <cell r="J101">
            <v>5.7085086607873148E-3</v>
          </cell>
          <cell r="K101">
            <v>1.0440369925392354</v>
          </cell>
          <cell r="L101">
            <v>1.0629525206317909</v>
          </cell>
          <cell r="N101">
            <v>43617</v>
          </cell>
          <cell r="O101">
            <v>671.26149999999996</v>
          </cell>
          <cell r="P101">
            <v>-2.8937490968637958E-3</v>
          </cell>
          <cell r="Q101">
            <v>1.0082119995073551</v>
          </cell>
          <cell r="R101">
            <v>1.0257431525081644</v>
          </cell>
        </row>
        <row r="102">
          <cell r="B102">
            <v>43647</v>
          </cell>
          <cell r="C102">
            <v>274.28680000000003</v>
          </cell>
          <cell r="D102">
            <v>1.3921406777963163E-2</v>
          </cell>
          <cell r="E102">
            <v>1.0402508858486836</v>
          </cell>
          <cell r="F102">
            <v>1.050637978234698</v>
          </cell>
          <cell r="H102">
            <v>43647</v>
          </cell>
          <cell r="I102">
            <v>382.42579999999998</v>
          </cell>
          <cell r="J102">
            <v>-5.9135764186089013E-3</v>
          </cell>
          <cell r="K102">
            <v>1.037862884874196</v>
          </cell>
          <cell r="L102">
            <v>1.0533126430855131</v>
          </cell>
          <cell r="N102">
            <v>43647</v>
          </cell>
          <cell r="O102">
            <v>674.04520000000002</v>
          </cell>
          <cell r="P102">
            <v>4.1469457759757411E-3</v>
          </cell>
          <cell r="Q102">
            <v>1.0123930224664086</v>
          </cell>
          <cell r="R102">
            <v>1.0252093324905076</v>
          </cell>
        </row>
        <row r="103">
          <cell r="B103">
            <v>43678</v>
          </cell>
          <cell r="C103">
            <v>271.73020000000002</v>
          </cell>
          <cell r="D103">
            <v>-9.3207186656448782E-3</v>
          </cell>
          <cell r="E103">
            <v>1.0305548107376656</v>
          </cell>
          <cell r="F103">
            <v>1.0394113844400157</v>
          </cell>
          <cell r="H103">
            <v>43678</v>
          </cell>
          <cell r="I103">
            <v>384.78739999999999</v>
          </cell>
          <cell r="J103">
            <v>6.1753004363200859E-3</v>
          </cell>
          <cell r="K103">
            <v>1.0442720157145287</v>
          </cell>
          <cell r="L103">
            <v>1.0647109801638512</v>
          </cell>
          <cell r="N103">
            <v>43678</v>
          </cell>
          <cell r="O103">
            <v>682.10199999999998</v>
          </cell>
          <cell r="P103">
            <v>1.1952845648926624E-2</v>
          </cell>
          <cell r="Q103">
            <v>1.0244940627281112</v>
          </cell>
          <cell r="R103">
            <v>1.0335929607388872</v>
          </cell>
        </row>
        <row r="104">
          <cell r="B104">
            <v>43709</v>
          </cell>
          <cell r="C104">
            <v>267.21273000000002</v>
          </cell>
          <cell r="D104">
            <v>-1.6624841841650362E-2</v>
          </cell>
          <cell r="E104">
            <v>1.0134220060627968</v>
          </cell>
          <cell r="F104">
            <v>1.016739173737113</v>
          </cell>
          <cell r="H104">
            <v>43709</v>
          </cell>
          <cell r="I104">
            <v>383.1952</v>
          </cell>
          <cell r="J104">
            <v>-4.1378258245979849E-3</v>
          </cell>
          <cell r="K104">
            <v>1.0399509545170449</v>
          </cell>
          <cell r="L104">
            <v>1.0651885785447428</v>
          </cell>
          <cell r="N104">
            <v>43709</v>
          </cell>
          <cell r="O104">
            <v>675.79960000000005</v>
          </cell>
          <cell r="P104">
            <v>-9.2397438623548211E-3</v>
          </cell>
          <cell r="Q104">
            <v>1.0150280717459155</v>
          </cell>
          <cell r="R104">
            <v>1.0282247714678563</v>
          </cell>
        </row>
        <row r="105">
          <cell r="B105">
            <v>43739</v>
          </cell>
          <cell r="C105">
            <v>266.39400000000001</v>
          </cell>
          <cell r="D105">
            <v>-3.0638826118053464E-3</v>
          </cell>
          <cell r="E105">
            <v>1.0103169182212712</v>
          </cell>
          <cell r="F105">
            <v>1.0061001862686891</v>
          </cell>
          <cell r="H105">
            <v>43739</v>
          </cell>
          <cell r="I105">
            <v>384.24062332657206</v>
          </cell>
          <cell r="J105">
            <v>2.7281743784162101E-3</v>
          </cell>
          <cell r="K105">
            <v>1.0427881220659678</v>
          </cell>
          <cell r="L105">
            <v>1.0549421320991981</v>
          </cell>
          <cell r="N105">
            <v>43739</v>
          </cell>
          <cell r="O105">
            <v>675.15110000000004</v>
          </cell>
          <cell r="P105">
            <v>-9.5965005602272058E-4</v>
          </cell>
          <cell r="Q105">
            <v>1.0140540467471921</v>
          </cell>
          <cell r="R105">
            <v>1.0220334398079067</v>
          </cell>
        </row>
        <row r="106">
          <cell r="B106">
            <v>43770</v>
          </cell>
          <cell r="C106">
            <v>271.7047</v>
          </cell>
          <cell r="D106">
            <v>1.9935409786256519E-2</v>
          </cell>
          <cell r="E106">
            <v>1.0304581002959339</v>
          </cell>
          <cell r="F106">
            <v>1.0253630503589086</v>
          </cell>
          <cell r="H106">
            <v>43770</v>
          </cell>
          <cell r="I106">
            <v>387.13378734827245</v>
          </cell>
          <cell r="J106">
            <v>7.5295631072340701E-3</v>
          </cell>
          <cell r="K106">
            <v>1.0506398610385377</v>
          </cell>
          <cell r="L106">
            <v>1.0573150402249156</v>
          </cell>
          <cell r="N106">
            <v>43770</v>
          </cell>
          <cell r="O106">
            <v>674.81679999999994</v>
          </cell>
          <cell r="P106">
            <v>-4.9508874680059822E-4</v>
          </cell>
          <cell r="Q106">
            <v>1.0135519394887909</v>
          </cell>
          <cell r="R106">
            <v>1.0161789490549831</v>
          </cell>
        </row>
        <row r="107">
          <cell r="B107">
            <v>43800</v>
          </cell>
          <cell r="C107">
            <v>272.65320000000003</v>
          </cell>
          <cell r="D107">
            <v>3.4908510287736672E-3</v>
          </cell>
          <cell r="E107">
            <v>1.0340553494717146</v>
          </cell>
          <cell r="F107">
            <v>1.0340553494717146</v>
          </cell>
          <cell r="H107">
            <v>43800</v>
          </cell>
          <cell r="I107">
            <v>391.0607</v>
          </cell>
          <cell r="J107">
            <v>1.014355445084103E-2</v>
          </cell>
          <cell r="K107">
            <v>1.0613141812061249</v>
          </cell>
          <cell r="L107">
            <v>1.0613141812061249</v>
          </cell>
          <cell r="N107">
            <v>43800</v>
          </cell>
          <cell r="O107">
            <v>675.93020000000001</v>
          </cell>
          <cell r="P107">
            <v>1.6499910937963769E-3</v>
          </cell>
          <cell r="Q107">
            <v>1.0152242285151263</v>
          </cell>
          <cell r="R107">
            <v>1.0152242285151263</v>
          </cell>
        </row>
        <row r="108">
          <cell r="C108"/>
          <cell r="D108"/>
          <cell r="E108"/>
          <cell r="F108"/>
        </row>
        <row r="109">
          <cell r="B109">
            <v>43101</v>
          </cell>
          <cell r="C109">
            <v>260.1585</v>
          </cell>
          <cell r="D109">
            <v>9.4899999999999984E-3</v>
          </cell>
          <cell r="E109">
            <v>1.0094900214502345</v>
          </cell>
          <cell r="F109">
            <v>1.0667133055744087</v>
          </cell>
          <cell r="H109">
            <v>43101</v>
          </cell>
          <cell r="I109">
            <v>358.67250000000001</v>
          </cell>
          <cell r="J109">
            <v>1.1215999999999893E-2</v>
          </cell>
          <cell r="K109">
            <v>1.0112161405514948</v>
          </cell>
          <cell r="L109">
            <v>1.0601136370528426</v>
          </cell>
          <cell r="N109">
            <v>43101</v>
          </cell>
          <cell r="O109">
            <v>655.64030000000002</v>
          </cell>
          <cell r="P109">
            <v>4.7129999999999672E-3</v>
          </cell>
          <cell r="Q109">
            <v>1.0047129419177989</v>
          </cell>
          <cell r="R109">
            <v>1.0265692226971841</v>
          </cell>
        </row>
        <row r="110">
          <cell r="B110">
            <v>43132</v>
          </cell>
          <cell r="C110">
            <v>255.67869999999999</v>
          </cell>
          <cell r="D110">
            <v>-1.7219607010341753E-2</v>
          </cell>
          <cell r="E110">
            <v>0.99210710527377755</v>
          </cell>
          <cell r="F110">
            <v>1.037600760056161</v>
          </cell>
          <cell r="H110">
            <v>43132</v>
          </cell>
          <cell r="I110">
            <v>356.89400000000001</v>
          </cell>
          <cell r="J110">
            <v>-4.9585250377431889E-3</v>
          </cell>
          <cell r="K110">
            <v>1.0062019621409088</v>
          </cell>
          <cell r="L110">
            <v>1.0504055510660846</v>
          </cell>
          <cell r="N110">
            <v>43132</v>
          </cell>
          <cell r="O110">
            <v>657.88059999999996</v>
          </cell>
          <cell r="P110">
            <v>3.4169541756354782E-3</v>
          </cell>
          <cell r="Q110">
            <v>1.0081460109402161</v>
          </cell>
          <cell r="R110">
            <v>1.0224177014178752</v>
          </cell>
        </row>
        <row r="111">
          <cell r="B111">
            <v>43160</v>
          </cell>
          <cell r="C111">
            <v>255.65649999999999</v>
          </cell>
          <cell r="D111">
            <v>-8.679030048241998E-5</v>
          </cell>
          <cell r="E111">
            <v>0.99202096287029584</v>
          </cell>
          <cell r="F111">
            <v>1.0359100967162505</v>
          </cell>
          <cell r="H111">
            <v>43160</v>
          </cell>
          <cell r="I111">
            <v>357.37430000000001</v>
          </cell>
          <cell r="J111">
            <v>1.3456919286960467E-3</v>
          </cell>
          <cell r="K111">
            <v>1.0075560863414175</v>
          </cell>
          <cell r="L111">
            <v>1.042756377786233</v>
          </cell>
          <cell r="N111">
            <v>43160</v>
          </cell>
          <cell r="O111">
            <v>657.98170000000005</v>
          </cell>
          <cell r="P111">
            <v>1.53736718790487E-4</v>
          </cell>
          <cell r="Q111">
            <v>1.0083009380830839</v>
          </cell>
          <cell r="R111">
            <v>1.0201752238439876</v>
          </cell>
        </row>
        <row r="112">
          <cell r="B112">
            <v>43191</v>
          </cell>
          <cell r="C112">
            <v>257.36799999999999</v>
          </cell>
          <cell r="D112">
            <v>6.6944524140792883E-3</v>
          </cell>
          <cell r="E112">
            <v>0.99866207654412187</v>
          </cell>
          <cell r="F112">
            <v>1.0413091863062549</v>
          </cell>
          <cell r="H112">
            <v>43191</v>
          </cell>
          <cell r="I112">
            <v>357.59949999999998</v>
          </cell>
          <cell r="J112">
            <v>6.3015217434503334E-4</v>
          </cell>
          <cell r="K112">
            <v>1.0081909994581246</v>
          </cell>
          <cell r="L112">
            <v>1.048605698487906</v>
          </cell>
          <cell r="N112">
            <v>43191</v>
          </cell>
          <cell r="O112">
            <v>656.18719999999996</v>
          </cell>
          <cell r="P112">
            <v>-2.7272989434204975E-3</v>
          </cell>
          <cell r="Q112">
            <v>1.0055510196075546</v>
          </cell>
          <cell r="R112">
            <v>1.0301504642439605</v>
          </cell>
        </row>
        <row r="113">
          <cell r="B113">
            <v>43221</v>
          </cell>
          <cell r="C113">
            <v>257.00150000000002</v>
          </cell>
          <cell r="D113">
            <v>-1.4239817226693319E-3</v>
          </cell>
          <cell r="E113">
            <v>0.99723995082898487</v>
          </cell>
          <cell r="F113">
            <v>1.0370017830677563</v>
          </cell>
          <cell r="H113">
            <v>43221</v>
          </cell>
          <cell r="I113">
            <v>358.80619999999999</v>
          </cell>
          <cell r="J113">
            <v>3.3743611515117955E-3</v>
          </cell>
          <cell r="K113">
            <v>1.0115930849729147</v>
          </cell>
          <cell r="L113">
            <v>1.0466064343598338</v>
          </cell>
          <cell r="N113">
            <v>43221</v>
          </cell>
          <cell r="O113">
            <v>655.35649999999998</v>
          </cell>
          <cell r="P113">
            <v>-1.2659920608021347E-3</v>
          </cell>
          <cell r="Q113">
            <v>1.0042780425790665</v>
          </cell>
          <cell r="R113">
            <v>1.0213842561104778</v>
          </cell>
        </row>
        <row r="114">
          <cell r="B114">
            <v>43252</v>
          </cell>
          <cell r="C114">
            <v>259.31450000000001</v>
          </cell>
          <cell r="D114">
            <v>8.9998893080389664E-3</v>
          </cell>
          <cell r="E114">
            <v>1.0062150580025517</v>
          </cell>
          <cell r="F114">
            <v>1.0425298650214405</v>
          </cell>
          <cell r="H114">
            <v>43252</v>
          </cell>
          <cell r="I114">
            <v>361.91719999999998</v>
          </cell>
          <cell r="J114">
            <v>8.6703983621243541E-3</v>
          </cell>
          <cell r="K114">
            <v>1.0203640206126854</v>
          </cell>
          <cell r="L114">
            <v>1.056326464375704</v>
          </cell>
          <cell r="N114">
            <v>43252</v>
          </cell>
          <cell r="O114">
            <v>654.41480000000001</v>
          </cell>
          <cell r="P114">
            <v>-1.4368954790255906E-3</v>
          </cell>
          <cell r="Q114">
            <v>1.0028349675005457</v>
          </cell>
          <cell r="R114">
            <v>1.0169752074386698</v>
          </cell>
        </row>
        <row r="115">
          <cell r="B115">
            <v>43282</v>
          </cell>
          <cell r="C115">
            <v>261.06689999999998</v>
          </cell>
          <cell r="D115">
            <v>6.7579410021421094E-3</v>
          </cell>
          <cell r="E115">
            <v>1.0130148754737831</v>
          </cell>
          <cell r="F115">
            <v>1.0349480993549285</v>
          </cell>
          <cell r="H115">
            <v>43282</v>
          </cell>
          <cell r="I115">
            <v>363.06959999999998</v>
          </cell>
          <cell r="J115">
            <v>3.1841375447203557E-3</v>
          </cell>
          <cell r="K115">
            <v>1.0236130165083048</v>
          </cell>
          <cell r="L115">
            <v>1.0600386562571167</v>
          </cell>
          <cell r="N115">
            <v>43282</v>
          </cell>
          <cell r="O115">
            <v>657.47080000000005</v>
          </cell>
          <cell r="P115">
            <v>4.6697937858370953E-3</v>
          </cell>
          <cell r="Q115">
            <v>1.0075180273284738</v>
          </cell>
          <cell r="R115">
            <v>1.0223237214049576</v>
          </cell>
        </row>
        <row r="116">
          <cell r="B116">
            <v>43313</v>
          </cell>
          <cell r="C116">
            <v>261.42700000000002</v>
          </cell>
          <cell r="D116">
            <v>1.3791747387357223E-3</v>
          </cell>
          <cell r="E116">
            <v>1.0144121673428717</v>
          </cell>
          <cell r="F116">
            <v>1.0143377783951297</v>
          </cell>
          <cell r="H116">
            <v>43313</v>
          </cell>
          <cell r="I116">
            <v>361.4008</v>
          </cell>
          <cell r="J116">
            <v>-4.596479755947569E-3</v>
          </cell>
          <cell r="K116">
            <v>1.0189081185990636</v>
          </cell>
          <cell r="L116">
            <v>1.0474893642675329</v>
          </cell>
          <cell r="N116">
            <v>43313</v>
          </cell>
          <cell r="O116">
            <v>659.93290000000002</v>
          </cell>
          <cell r="P116">
            <v>3.7448190197950648E-3</v>
          </cell>
          <cell r="Q116">
            <v>1.0112909859679835</v>
          </cell>
          <cell r="R116">
            <v>1.0203452797506889</v>
          </cell>
        </row>
        <row r="117">
          <cell r="B117">
            <v>43344</v>
          </cell>
          <cell r="C117">
            <v>262.81344999999999</v>
          </cell>
          <cell r="D117">
            <v>5.3033991806508141E-3</v>
          </cell>
          <cell r="E117">
            <v>1.0197919932576107</v>
          </cell>
          <cell r="F117">
            <v>1.0413031075046852</v>
          </cell>
          <cell r="H117">
            <v>43344</v>
          </cell>
          <cell r="I117">
            <v>359.74400000000003</v>
          </cell>
          <cell r="J117">
            <v>-4.5844355480119114E-3</v>
          </cell>
          <cell r="K117">
            <v>1.0142370526498601</v>
          </cell>
          <cell r="L117">
            <v>1.0473067392073934</v>
          </cell>
          <cell r="N117">
            <v>43344</v>
          </cell>
          <cell r="O117">
            <v>657.24890000000005</v>
          </cell>
          <cell r="P117">
            <v>-4.0670647964362594E-3</v>
          </cell>
          <cell r="Q117">
            <v>1.0071779844698949</v>
          </cell>
          <cell r="R117">
            <v>1.0239660651858902</v>
          </cell>
        </row>
        <row r="118">
          <cell r="B118">
            <v>43374</v>
          </cell>
          <cell r="C118">
            <v>264.77879999999999</v>
          </cell>
          <cell r="D118">
            <v>7.4780021737852476E-3</v>
          </cell>
          <cell r="E118">
            <v>1.0274181181532309</v>
          </cell>
          <cell r="F118">
            <v>1.0575272171307564</v>
          </cell>
          <cell r="H118">
            <v>43374</v>
          </cell>
          <cell r="I118">
            <v>364.22910000000002</v>
          </cell>
          <cell r="J118">
            <v>1.2467447641656415E-2</v>
          </cell>
          <cell r="K118">
            <v>1.0268820296469465</v>
          </cell>
          <cell r="L118">
            <v>1.0532383624579729</v>
          </cell>
          <cell r="N118">
            <v>43374</v>
          </cell>
          <cell r="O118">
            <v>660.59590000000003</v>
          </cell>
          <cell r="P118">
            <v>5.0924619175474195E-3</v>
          </cell>
          <cell r="Q118">
            <v>1.0123069770235846</v>
          </cell>
          <cell r="R118">
            <v>1.0218316949533484</v>
          </cell>
        </row>
        <row r="119">
          <cell r="B119">
            <v>43405</v>
          </cell>
          <cell r="C119">
            <v>264.98390000000001</v>
          </cell>
          <cell r="D119">
            <v>7.7464260431714393E-4</v>
          </cell>
          <cell r="E119">
            <v>1.0282139653133255</v>
          </cell>
          <cell r="F119">
            <v>1.041235428203634</v>
          </cell>
          <cell r="H119">
            <v>43405</v>
          </cell>
          <cell r="I119">
            <v>366.14800000000002</v>
          </cell>
          <cell r="J119">
            <v>5.2683465060865409E-3</v>
          </cell>
          <cell r="K119">
            <v>1.0322920419899733</v>
          </cell>
          <cell r="L119">
            <v>1.0507095305312921</v>
          </cell>
          <cell r="N119">
            <v>43405</v>
          </cell>
          <cell r="O119">
            <v>664.07280000000003</v>
          </cell>
          <cell r="P119">
            <v>5.2632483005117248E-3</v>
          </cell>
          <cell r="Q119">
            <v>1.0176350302682584</v>
          </cell>
          <cell r="R119">
            <v>1.0184234692656928</v>
          </cell>
        </row>
        <row r="120">
          <cell r="B120">
            <v>43435</v>
          </cell>
          <cell r="C120">
            <v>263.6737</v>
          </cell>
          <cell r="D120">
            <v>-4.9444624220563727E-3</v>
          </cell>
          <cell r="E120">
            <v>1.0231300113925268</v>
          </cell>
          <cell r="F120">
            <v>1.0231300113925268</v>
          </cell>
          <cell r="H120">
            <v>43435</v>
          </cell>
          <cell r="I120">
            <v>368.47430000000003</v>
          </cell>
          <cell r="J120">
            <v>6.3533455100397429E-3</v>
          </cell>
          <cell r="K120">
            <v>1.0388506493762797</v>
          </cell>
          <cell r="L120">
            <v>1.0388506493762797</v>
          </cell>
          <cell r="N120">
            <v>43435</v>
          </cell>
          <cell r="O120">
            <v>665.79399999999998</v>
          </cell>
          <cell r="P120">
            <v>2.5918621640277362E-3</v>
          </cell>
          <cell r="Q120">
            <v>1.0202726227341714</v>
          </cell>
          <cell r="R120">
            <v>1.0202726227341714</v>
          </cell>
        </row>
        <row r="121">
          <cell r="C121"/>
          <cell r="D121"/>
          <cell r="E121"/>
          <cell r="F121"/>
          <cell r="I121"/>
          <cell r="J121"/>
          <cell r="K121"/>
          <cell r="L121"/>
          <cell r="O121"/>
          <cell r="P121"/>
          <cell r="Q121"/>
          <cell r="R121"/>
        </row>
        <row r="122">
          <cell r="B122">
            <v>42736</v>
          </cell>
          <cell r="C122">
            <v>243.88793000000001</v>
          </cell>
          <cell r="D122">
            <v>7.885191610146336E-5</v>
          </cell>
          <cell r="E122">
            <v>0.94635551668368822</v>
          </cell>
          <cell r="F122">
            <v>1.0379517164715215</v>
          </cell>
          <cell r="H122">
            <v>42736</v>
          </cell>
          <cell r="I122">
            <v>338.33401199999997</v>
          </cell>
          <cell r="J122">
            <v>8.040008494911266E-3</v>
          </cell>
          <cell r="K122">
            <v>0.95387523111457684</v>
          </cell>
          <cell r="L122">
            <v>1.0295299388734307</v>
          </cell>
          <cell r="N122">
            <v>42736</v>
          </cell>
          <cell r="O122">
            <v>638.67129999999997</v>
          </cell>
          <cell r="P122">
            <v>3.9023814468193102E-3</v>
          </cell>
          <cell r="Q122">
            <v>0.97870939407090296</v>
          </cell>
          <cell r="R122">
            <v>1.0097043158222574</v>
          </cell>
        </row>
        <row r="123">
          <cell r="B123">
            <v>42767</v>
          </cell>
          <cell r="C123">
            <v>246.41336999999999</v>
          </cell>
          <cell r="D123">
            <v>1.0355329533937807E-2</v>
          </cell>
          <cell r="E123">
            <v>0.95615495233453662</v>
          </cell>
          <cell r="F123">
            <v>1.0342447820480964</v>
          </cell>
          <cell r="H123">
            <v>42767</v>
          </cell>
          <cell r="I123">
            <v>339.76781599999998</v>
          </cell>
          <cell r="J123">
            <v>4.2399034567057736E-3</v>
          </cell>
          <cell r="K123">
            <v>0.95791759775040008</v>
          </cell>
          <cell r="L123">
            <v>1.0463876220144099</v>
          </cell>
          <cell r="N123">
            <v>42767</v>
          </cell>
          <cell r="O123">
            <v>643.45579999999995</v>
          </cell>
          <cell r="P123">
            <v>7.4913063696457893E-3</v>
          </cell>
          <cell r="Q123">
            <v>0.98604123299325974</v>
          </cell>
          <cell r="R123">
            <v>1.0054639429301027</v>
          </cell>
        </row>
        <row r="124">
          <cell r="B124">
            <v>42795</v>
          </cell>
          <cell r="C124">
            <v>246.79409999999999</v>
          </cell>
          <cell r="D124">
            <v>1.5452851653301458E-3</v>
          </cell>
          <cell r="E124">
            <v>0.95763229455424792</v>
          </cell>
          <cell r="F124">
            <v>1.0408799779334916</v>
          </cell>
          <cell r="H124">
            <v>42795</v>
          </cell>
          <cell r="I124">
            <v>342.7208</v>
          </cell>
          <cell r="J124">
            <v>8.6910803965021266E-3</v>
          </cell>
          <cell r="K124">
            <v>0.9662430341403947</v>
          </cell>
          <cell r="L124">
            <v>1.0350100263342272</v>
          </cell>
          <cell r="N124">
            <v>42795</v>
          </cell>
          <cell r="O124">
            <v>644.96929999999998</v>
          </cell>
          <cell r="P124">
            <v>2.352104149500267E-3</v>
          </cell>
          <cell r="Q124">
            <v>0.98836054289167907</v>
          </cell>
          <cell r="R124">
            <v>1.015171156560065</v>
          </cell>
        </row>
        <row r="125">
          <cell r="B125">
            <v>42826</v>
          </cell>
          <cell r="C125">
            <v>247.15809999999999</v>
          </cell>
          <cell r="D125">
            <v>1.4754998093791933E-3</v>
          </cell>
          <cell r="E125">
            <v>0.9590447195482722</v>
          </cell>
          <cell r="F125">
            <v>1.0403905830374114</v>
          </cell>
          <cell r="H125">
            <v>42826</v>
          </cell>
          <cell r="I125">
            <v>341.02379999999999</v>
          </cell>
          <cell r="J125">
            <v>-4.9515748183361907E-3</v>
          </cell>
          <cell r="K125">
            <v>0.9614586311250648</v>
          </cell>
          <cell r="L125">
            <v>1.0264257593816593</v>
          </cell>
          <cell r="N125">
            <v>42826</v>
          </cell>
          <cell r="O125">
            <v>636.9819</v>
          </cell>
          <cell r="P125">
            <v>-1.2384113190813895E-2</v>
          </cell>
          <cell r="Q125">
            <v>0.97612053239770213</v>
          </cell>
          <cell r="R125">
            <v>1.0208038361520018</v>
          </cell>
        </row>
        <row r="126">
          <cell r="B126">
            <v>42856</v>
          </cell>
          <cell r="C126">
            <v>247.8313</v>
          </cell>
          <cell r="D126">
            <v>2.7238537045719546E-3</v>
          </cell>
          <cell r="E126">
            <v>0.96165692972952832</v>
          </cell>
          <cell r="F126">
            <v>1.0417921101150367</v>
          </cell>
          <cell r="H126">
            <v>42856</v>
          </cell>
          <cell r="I126">
            <v>342.82819999999998</v>
          </cell>
          <cell r="J126">
            <v>5.2910347166386096E-3</v>
          </cell>
          <cell r="K126">
            <v>0.96654583018273199</v>
          </cell>
          <cell r="L126">
            <v>1.0354453815776559</v>
          </cell>
          <cell r="N126">
            <v>42856</v>
          </cell>
          <cell r="O126">
            <v>641.63559999999995</v>
          </cell>
          <cell r="P126">
            <v>7.3059325440800738E-3</v>
          </cell>
          <cell r="Q126">
            <v>0.983251931455696</v>
          </cell>
          <cell r="R126">
            <v>1.0170614641321853</v>
          </cell>
        </row>
        <row r="127">
          <cell r="B127">
            <v>42887</v>
          </cell>
          <cell r="C127">
            <v>248.73580000000001</v>
          </cell>
          <cell r="D127">
            <v>3.6497872326859415E-3</v>
          </cell>
          <cell r="E127">
            <v>0.96516665062814111</v>
          </cell>
          <cell r="F127">
            <v>1.0377737845254194</v>
          </cell>
          <cell r="H127">
            <v>42887</v>
          </cell>
          <cell r="I127">
            <v>342.61869999999999</v>
          </cell>
          <cell r="J127">
            <v>-6.1099929060681735E-4</v>
          </cell>
          <cell r="K127">
            <v>0.96595518054707397</v>
          </cell>
          <cell r="L127">
            <v>1.0246133013625176</v>
          </cell>
          <cell r="N127">
            <v>42887</v>
          </cell>
          <cell r="O127">
            <v>643.4914</v>
          </cell>
          <cell r="P127">
            <v>2.8923098085580357E-3</v>
          </cell>
          <cell r="Q127">
            <v>0.98609578696245948</v>
          </cell>
          <cell r="R127">
            <v>1.0169853842944381</v>
          </cell>
        </row>
        <row r="128">
          <cell r="B128">
            <v>42917</v>
          </cell>
          <cell r="C128">
            <v>252.25120000000001</v>
          </cell>
          <cell r="D128">
            <v>1.4133063375275867E-2</v>
          </cell>
          <cell r="E128">
            <v>0.97880741662812243</v>
          </cell>
          <cell r="F128">
            <v>1.0479865459524855</v>
          </cell>
          <cell r="H128">
            <v>42917</v>
          </cell>
          <cell r="I128">
            <v>342.50599999999997</v>
          </cell>
          <cell r="J128">
            <v>-3.2907806316481616E-4</v>
          </cell>
          <cell r="K128">
            <v>0.96563744205572</v>
          </cell>
          <cell r="L128">
            <v>1.0321510162667162</v>
          </cell>
          <cell r="N128">
            <v>42917</v>
          </cell>
          <cell r="O128">
            <v>643.11410000000001</v>
          </cell>
          <cell r="P128">
            <v>-5.8625632044206899E-4</v>
          </cell>
          <cell r="Q128">
            <v>0.98551760683383471</v>
          </cell>
          <cell r="R128">
            <v>1.0187699212993333</v>
          </cell>
        </row>
        <row r="129">
          <cell r="B129">
            <v>42948</v>
          </cell>
          <cell r="C129">
            <v>257.73169999999999</v>
          </cell>
          <cell r="D129">
            <v>2.1726200391514405E-2</v>
          </cell>
          <cell r="E129">
            <v>1.0000733374516126</v>
          </cell>
          <cell r="F129">
            <v>1.0608111222882055</v>
          </cell>
          <cell r="H129">
            <v>42948</v>
          </cell>
          <cell r="I129">
            <v>345.01620000000003</v>
          </cell>
          <cell r="J129">
            <v>7.3288543543763573E-3</v>
          </cell>
          <cell r="K129">
            <v>0.97271452422960403</v>
          </cell>
          <cell r="L129">
            <v>1.0319658085401482</v>
          </cell>
          <cell r="N129">
            <v>42948</v>
          </cell>
          <cell r="O129">
            <v>646.77409999999998</v>
          </cell>
          <cell r="P129">
            <v>5.691124040663853E-3</v>
          </cell>
          <cell r="Q129">
            <v>0.99112624524031945</v>
          </cell>
          <cell r="R129">
            <v>1.0055529954490219</v>
          </cell>
        </row>
        <row r="130">
          <cell r="B130">
            <v>42979</v>
          </cell>
          <cell r="C130">
            <v>252.38900000000001</v>
          </cell>
          <cell r="D130">
            <v>-2.072975640714747E-2</v>
          </cell>
          <cell r="E130">
            <v>0.97934212037586021</v>
          </cell>
          <cell r="F130">
            <v>1.0421650042166155</v>
          </cell>
          <cell r="H130">
            <v>42979</v>
          </cell>
          <cell r="I130">
            <v>343.49439999999998</v>
          </cell>
          <cell r="J130">
            <v>-4.4107922106267905E-3</v>
          </cell>
          <cell r="K130">
            <v>0.96842406783082435</v>
          </cell>
          <cell r="L130">
            <v>1.0381319890838097</v>
          </cell>
          <cell r="N130">
            <v>42979</v>
          </cell>
          <cell r="O130">
            <v>641.86590000000001</v>
          </cell>
          <cell r="P130">
            <v>-7.5886664812335747E-3</v>
          </cell>
          <cell r="Q130">
            <v>0.98360484659914238</v>
          </cell>
          <cell r="R130">
            <v>1.0065634033654278</v>
          </cell>
        </row>
        <row r="131">
          <cell r="B131">
            <v>43009</v>
          </cell>
          <cell r="C131">
            <v>250.37540000000001</v>
          </cell>
          <cell r="D131">
            <v>-7.9783160728084113E-3</v>
          </cell>
          <cell r="E131">
            <v>0.97152877156276285</v>
          </cell>
          <cell r="F131">
            <v>1.0400431012280693</v>
          </cell>
          <cell r="H131">
            <v>43009</v>
          </cell>
          <cell r="I131">
            <v>345.81830000000002</v>
          </cell>
          <cell r="J131">
            <v>6.7655991902630941E-3</v>
          </cell>
          <cell r="K131">
            <v>0.97497590882512319</v>
          </cell>
          <cell r="L131">
            <v>1.0477926316625088</v>
          </cell>
          <cell r="N131">
            <v>43009</v>
          </cell>
          <cell r="O131">
            <v>646.48209999999995</v>
          </cell>
          <cell r="P131">
            <v>7.1918940513897578E-3</v>
          </cell>
          <cell r="Q131">
            <v>0.99067878009969268</v>
          </cell>
          <cell r="R131">
            <v>1.0237826625800797</v>
          </cell>
        </row>
        <row r="132">
          <cell r="B132">
            <v>43040</v>
          </cell>
          <cell r="C132">
            <v>254.48990000000001</v>
          </cell>
          <cell r="D132">
            <v>1.643337760458885E-2</v>
          </cell>
          <cell r="E132">
            <v>0.98749421837021678</v>
          </cell>
          <cell r="F132">
            <v>1.0404686833071946</v>
          </cell>
          <cell r="H132">
            <v>43040</v>
          </cell>
          <cell r="I132">
            <v>348.4769</v>
          </cell>
          <cell r="J132">
            <v>7.68789341107734E-3</v>
          </cell>
          <cell r="K132">
            <v>0.98247137957147301</v>
          </cell>
          <cell r="L132">
            <v>1.046243107773186</v>
          </cell>
          <cell r="N132">
            <v>43040</v>
          </cell>
          <cell r="O132">
            <v>652.05960000000005</v>
          </cell>
          <cell r="P132">
            <v>8.6274577504930061E-3</v>
          </cell>
          <cell r="Q132">
            <v>0.99922582401012139</v>
          </cell>
          <cell r="R132">
            <v>1.0301423378080923</v>
          </cell>
        </row>
        <row r="133">
          <cell r="B133">
            <v>43070</v>
          </cell>
          <cell r="C133">
            <v>257.71280000000002</v>
          </cell>
          <cell r="D133">
            <v>1.2664E-2</v>
          </cell>
          <cell r="E133">
            <v>1</v>
          </cell>
          <cell r="F133">
            <v>1.0567686628091264</v>
          </cell>
          <cell r="H133">
            <v>43070</v>
          </cell>
          <cell r="I133">
            <v>354.69420000000002</v>
          </cell>
          <cell r="J133">
            <v>1.784143004026939E-2</v>
          </cell>
          <cell r="K133">
            <v>1</v>
          </cell>
          <cell r="L133">
            <v>1.056783921843786</v>
          </cell>
          <cell r="N133">
            <v>43070</v>
          </cell>
          <cell r="O133">
            <v>652.56479999999999</v>
          </cell>
          <cell r="P133">
            <v>7.7476658536546061E-4</v>
          </cell>
          <cell r="Q133">
            <v>1</v>
          </cell>
          <cell r="R133">
            <v>1.0257411088472821</v>
          </cell>
        </row>
        <row r="134">
          <cell r="C134"/>
          <cell r="D134"/>
          <cell r="E134"/>
          <cell r="F134"/>
          <cell r="I134"/>
          <cell r="J134"/>
          <cell r="K134"/>
          <cell r="L134"/>
          <cell r="O134"/>
          <cell r="P134"/>
          <cell r="Q134"/>
          <cell r="R134"/>
        </row>
        <row r="135">
          <cell r="B135">
            <v>42370</v>
          </cell>
          <cell r="C135">
            <v>234.97040000000001</v>
          </cell>
          <cell r="D135">
            <v>4.2916437110815941E-3</v>
          </cell>
          <cell r="E135">
            <v>0.96351192260425389</v>
          </cell>
          <cell r="F135">
            <v>1.0362252658252633</v>
          </cell>
          <cell r="H135">
            <v>42370</v>
          </cell>
          <cell r="I135">
            <v>328.62959999999998</v>
          </cell>
          <cell r="J135">
            <v>9.7683057792199435E-3</v>
          </cell>
          <cell r="K135">
            <v>0.97912646308271922</v>
          </cell>
          <cell r="L135">
            <v>1.0412950693447656</v>
          </cell>
          <cell r="N135">
            <v>42370</v>
          </cell>
          <cell r="O135">
            <v>632.53300000000002</v>
          </cell>
          <cell r="P135">
            <v>1.8618611483984804E-3</v>
          </cell>
          <cell r="Q135">
            <v>0.99425390520987023</v>
          </cell>
          <cell r="R135">
            <v>0.99590260596401969</v>
          </cell>
        </row>
        <row r="136">
          <cell r="B136">
            <v>42401</v>
          </cell>
          <cell r="C136">
            <v>238.2544</v>
          </cell>
          <cell r="D136">
            <v>1.3976228495163667E-2</v>
          </cell>
          <cell r="E136">
            <v>0.97697818539238535</v>
          </cell>
          <cell r="F136">
            <v>1.0570592953837199</v>
          </cell>
          <cell r="H136">
            <v>42401</v>
          </cell>
          <cell r="I136">
            <v>324.70549999999997</v>
          </cell>
          <cell r="J136">
            <v>-1.1940799002889579E-2</v>
          </cell>
          <cell r="K136">
            <v>0.9674349107886383</v>
          </cell>
          <cell r="L136">
            <v>1.0333163291446594</v>
          </cell>
          <cell r="N136">
            <v>42401</v>
          </cell>
          <cell r="O136">
            <v>639.95910000000003</v>
          </cell>
          <cell r="P136">
            <v>1.174025703006798E-2</v>
          </cell>
          <cell r="Q136">
            <v>1.0059267016101829</v>
          </cell>
          <cell r="R136">
            <v>1.0046625601599777</v>
          </cell>
        </row>
        <row r="137">
          <cell r="B137">
            <v>42430</v>
          </cell>
          <cell r="C137">
            <v>237.10140000000001</v>
          </cell>
          <cell r="D137">
            <v>-4.8393649812972228E-3</v>
          </cell>
          <cell r="E137">
            <v>0.97225023137450617</v>
          </cell>
          <cell r="F137">
            <v>1.0416394103767057</v>
          </cell>
          <cell r="H137">
            <v>42430</v>
          </cell>
          <cell r="I137">
            <v>331.12799999999999</v>
          </cell>
          <cell r="J137">
            <v>1.977946169682987E-2</v>
          </cell>
          <cell r="K137">
            <v>0.98657025255075825</v>
          </cell>
          <cell r="L137">
            <v>1.0361608651571477</v>
          </cell>
          <cell r="N137">
            <v>42430</v>
          </cell>
          <cell r="O137">
            <v>635.3306</v>
          </cell>
          <cell r="P137">
            <v>-7.2324934515346495E-3</v>
          </cell>
          <cell r="Q137">
            <v>0.99865134332806349</v>
          </cell>
          <cell r="R137">
            <v>1.0010815508910347</v>
          </cell>
        </row>
        <row r="138">
          <cell r="B138">
            <v>42461</v>
          </cell>
          <cell r="C138">
            <v>237.56280000000001</v>
          </cell>
          <cell r="D138">
            <v>1.9460028494138193E-3</v>
          </cell>
          <cell r="E138">
            <v>0.97414223309510417</v>
          </cell>
          <cell r="F138">
            <v>1.0425269262889139</v>
          </cell>
          <cell r="H138">
            <v>42461</v>
          </cell>
          <cell r="I138">
            <v>332.24400000000003</v>
          </cell>
          <cell r="J138">
            <v>3.3702978908458636E-3</v>
          </cell>
          <cell r="K138">
            <v>0.98989528819210137</v>
          </cell>
          <cell r="L138">
            <v>1.0391272487072838</v>
          </cell>
          <cell r="N138">
            <v>42461</v>
          </cell>
          <cell r="O138">
            <v>624.00030000000004</v>
          </cell>
          <cell r="P138">
            <v>-1.7833707364323326E-2</v>
          </cell>
          <cell r="Q138">
            <v>0.98084168751216239</v>
          </cell>
          <cell r="R138">
            <v>0.97871131386598009</v>
          </cell>
        </row>
        <row r="139">
          <cell r="B139">
            <v>42491</v>
          </cell>
          <cell r="C139">
            <v>237.88939999999999</v>
          </cell>
          <cell r="D139">
            <v>1.3747943701623022E-3</v>
          </cell>
          <cell r="E139">
            <v>0.97548147835290056</v>
          </cell>
          <cell r="F139">
            <v>1.0391300796352443</v>
          </cell>
          <cell r="H139">
            <v>42491</v>
          </cell>
          <cell r="I139">
            <v>331.09249999999997</v>
          </cell>
          <cell r="J139">
            <v>-3.4658263204152551E-3</v>
          </cell>
          <cell r="K139">
            <v>0.98646448304783019</v>
          </cell>
          <cell r="L139">
            <v>1.0353480392984615</v>
          </cell>
          <cell r="N139">
            <v>42491</v>
          </cell>
          <cell r="O139">
            <v>630.87199999999996</v>
          </cell>
          <cell r="P139">
            <v>1.1012334449198136E-2</v>
          </cell>
          <cell r="Q139">
            <v>0.99164304421676219</v>
          </cell>
          <cell r="R139">
            <v>0.99250233387630504</v>
          </cell>
        </row>
        <row r="140">
          <cell r="B140">
            <v>42522</v>
          </cell>
          <cell r="C140">
            <v>239.68209999999999</v>
          </cell>
          <cell r="D140">
            <v>7.5358548972757067E-3</v>
          </cell>
          <cell r="E140">
            <v>0.98283256522874807</v>
          </cell>
          <cell r="F140">
            <v>1.0462656831529478</v>
          </cell>
          <cell r="H140">
            <v>42522</v>
          </cell>
          <cell r="I140">
            <v>334.38830000000002</v>
          </cell>
          <cell r="J140">
            <v>9.9543179020968875E-3</v>
          </cell>
          <cell r="K140">
            <v>0.99628406411121595</v>
          </cell>
          <cell r="L140">
            <v>1.0370632838529739</v>
          </cell>
          <cell r="N140">
            <v>42522</v>
          </cell>
          <cell r="O140">
            <v>632.74400000000003</v>
          </cell>
          <cell r="P140">
            <v>2.9673214217782462E-3</v>
          </cell>
          <cell r="Q140">
            <v>0.99458556786462393</v>
          </cell>
          <cell r="R140">
            <v>1.0005501298948554</v>
          </cell>
        </row>
        <row r="141">
          <cell r="B141">
            <v>42552</v>
          </cell>
          <cell r="C141">
            <v>240.70079999999999</v>
          </cell>
          <cell r="D141">
            <v>4.2502130947617012E-3</v>
          </cell>
          <cell r="E141">
            <v>0.98700981306744162</v>
          </cell>
          <cell r="F141">
            <v>1.0450884479684885</v>
          </cell>
          <cell r="H141">
            <v>42552</v>
          </cell>
          <cell r="I141">
            <v>331.83710000000002</v>
          </cell>
          <cell r="J141">
            <v>-7.6294535424833443E-3</v>
          </cell>
          <cell r="K141">
            <v>0.98868296112896292</v>
          </cell>
          <cell r="L141">
            <v>1.0347690942354715</v>
          </cell>
          <cell r="N141">
            <v>42552</v>
          </cell>
          <cell r="O141">
            <v>631.26530000000002</v>
          </cell>
          <cell r="P141">
            <v>-2.3369640802599623E-3</v>
          </cell>
          <cell r="Q141">
            <v>0.99226125711777935</v>
          </cell>
          <cell r="R141">
            <v>0.98678529166712259</v>
          </cell>
        </row>
        <row r="142">
          <cell r="B142">
            <v>42583</v>
          </cell>
          <cell r="C142">
            <v>242.9572</v>
          </cell>
          <cell r="D142">
            <v>9.3742937289780226E-3</v>
          </cell>
          <cell r="E142">
            <v>0.99626233296851963</v>
          </cell>
          <cell r="F142">
            <v>1.0480478718723416</v>
          </cell>
          <cell r="H142">
            <v>42583</v>
          </cell>
          <cell r="I142">
            <v>334.32909999999998</v>
          </cell>
          <cell r="J142">
            <v>7.5097088300253301E-3</v>
          </cell>
          <cell r="K142">
            <v>0.99610768229224855</v>
          </cell>
          <cell r="L142">
            <v>1.0466866781501023</v>
          </cell>
          <cell r="N142">
            <v>42583</v>
          </cell>
          <cell r="O142">
            <v>643.20240000000001</v>
          </cell>
          <cell r="P142">
            <v>1.8909799097146518E-2</v>
          </cell>
          <cell r="Q142">
            <v>1.0110247181417586</v>
          </cell>
          <cell r="R142">
            <v>1.0184830549563932</v>
          </cell>
        </row>
        <row r="143">
          <cell r="B143">
            <v>42614</v>
          </cell>
          <cell r="C143">
            <v>242.17758126479998</v>
          </cell>
          <cell r="D143">
            <v>-3.2088727364326664E-3</v>
          </cell>
          <cell r="E143">
            <v>0.99306545392992207</v>
          </cell>
          <cell r="F143">
            <v>1.048624759641789</v>
          </cell>
          <cell r="H143">
            <v>42614</v>
          </cell>
          <cell r="I143">
            <v>330.87738708749998</v>
          </cell>
          <cell r="J143">
            <v>-1.0324296965175894E-2</v>
          </cell>
          <cell r="K143">
            <v>0.98582357077097027</v>
          </cell>
          <cell r="L143">
            <v>1.03387390840576</v>
          </cell>
          <cell r="N143">
            <v>42614</v>
          </cell>
          <cell r="O143">
            <v>637.68054536249997</v>
          </cell>
          <cell r="P143">
            <v>-8.5849409727016823E-3</v>
          </cell>
          <cell r="Q143">
            <v>1.0023451306145694</v>
          </cell>
          <cell r="R143">
            <v>1.0071641539112866</v>
          </cell>
        </row>
        <row r="144">
          <cell r="B144">
            <v>42644</v>
          </cell>
          <cell r="C144">
            <v>240.73560000000001</v>
          </cell>
          <cell r="D144">
            <v>-5.9542310120906938E-3</v>
          </cell>
          <cell r="E144">
            <v>0.9871525128070967</v>
          </cell>
          <cell r="F144">
            <v>1.04377256493781</v>
          </cell>
          <cell r="H144">
            <v>42644</v>
          </cell>
          <cell r="I144">
            <v>330.0446</v>
          </cell>
          <cell r="J144">
            <v>-2.5169054157204718E-3</v>
          </cell>
          <cell r="K144">
            <v>0.98334234608675197</v>
          </cell>
          <cell r="L144">
            <v>1.0329575336557812</v>
          </cell>
          <cell r="N144">
            <v>42644</v>
          </cell>
          <cell r="O144">
            <v>631.46420000000001</v>
          </cell>
          <cell r="P144">
            <v>-9.7483691602449074E-3</v>
          </cell>
          <cell r="Q144">
            <v>0.99257390025536463</v>
          </cell>
          <cell r="R144">
            <v>1.0017609147365085</v>
          </cell>
        </row>
        <row r="145">
          <cell r="B145">
            <v>42675</v>
          </cell>
          <cell r="C145">
            <v>244.5916</v>
          </cell>
          <cell r="D145">
            <v>1.6017572806016123E-2</v>
          </cell>
          <cell r="E145">
            <v>1.0029643000516262</v>
          </cell>
          <cell r="F145">
            <v>1.0496146631827075</v>
          </cell>
          <cell r="H145">
            <v>42675</v>
          </cell>
          <cell r="I145">
            <v>333.0745</v>
          </cell>
          <cell r="J145">
            <v>9.1802744235172096E-3</v>
          </cell>
          <cell r="K145">
            <v>0.99236969867609359</v>
          </cell>
          <cell r="L145">
            <v>1.0326956443013531</v>
          </cell>
          <cell r="N145">
            <v>42675</v>
          </cell>
          <cell r="O145">
            <v>632.98009999999999</v>
          </cell>
          <cell r="P145">
            <v>2.4006111510359585E-3</v>
          </cell>
          <cell r="Q145">
            <v>0.99495668422854489</v>
          </cell>
          <cell r="R145">
            <v>1.0071832082482783</v>
          </cell>
        </row>
        <row r="146">
          <cell r="B146">
            <v>42705</v>
          </cell>
          <cell r="C146">
            <v>243.86869999999999</v>
          </cell>
          <cell r="D146">
            <v>-2.9555389473718829E-3</v>
          </cell>
          <cell r="E146">
            <v>1</v>
          </cell>
          <cell r="F146">
            <v>1.0423240441037875</v>
          </cell>
          <cell r="H146">
            <v>42705</v>
          </cell>
          <cell r="I146">
            <v>335.63549999999998</v>
          </cell>
          <cell r="J146">
            <v>7.6889704855820362E-3</v>
          </cell>
          <cell r="K146">
            <v>1</v>
          </cell>
          <cell r="L146">
            <v>1.0312950817405413</v>
          </cell>
          <cell r="N146">
            <v>42705</v>
          </cell>
          <cell r="O146">
            <v>636.18859999999995</v>
          </cell>
          <cell r="P146">
            <v>5.068879732553988E-3</v>
          </cell>
          <cell r="Q146">
            <v>1</v>
          </cell>
          <cell r="R146">
            <v>1.0076519246227376</v>
          </cell>
        </row>
        <row r="147">
          <cell r="C147"/>
          <cell r="D147"/>
          <cell r="E147"/>
          <cell r="F147"/>
          <cell r="I147"/>
          <cell r="J147"/>
          <cell r="K147"/>
          <cell r="L147"/>
          <cell r="O147"/>
          <cell r="P147"/>
          <cell r="Q147"/>
          <cell r="R147"/>
        </row>
        <row r="148">
          <cell r="B148">
            <v>42005</v>
          </cell>
          <cell r="C148">
            <v>226.7561</v>
          </cell>
          <cell r="D148">
            <v>-1.0999718949912252E-3</v>
          </cell>
          <cell r="E148">
            <v>0.96918274127513238</v>
          </cell>
          <cell r="F148">
            <v>1.0252028083697702</v>
          </cell>
          <cell r="H148">
            <v>42005</v>
          </cell>
          <cell r="I148">
            <v>315.59699999999998</v>
          </cell>
          <cell r="J148">
            <v>-6.7856976618640985E-4</v>
          </cell>
          <cell r="K148">
            <v>0.96972350633967375</v>
          </cell>
          <cell r="L148">
            <v>1.0521618531026733</v>
          </cell>
          <cell r="N148">
            <v>42005</v>
          </cell>
          <cell r="O148">
            <v>635.1354</v>
          </cell>
          <cell r="P148">
            <v>-2.1403062414836471E-3</v>
          </cell>
          <cell r="Q148">
            <v>1.0059837730604293</v>
          </cell>
          <cell r="R148">
            <v>1.0437358632698417</v>
          </cell>
        </row>
        <row r="149">
          <cell r="B149">
            <v>42036</v>
          </cell>
          <cell r="C149">
            <v>225.39359999999999</v>
          </cell>
          <cell r="D149">
            <v>-6.0086586424797916E-3</v>
          </cell>
          <cell r="E149">
            <v>0.9633592530206273</v>
          </cell>
          <cell r="F149">
            <v>1.0170122004319944</v>
          </cell>
          <cell r="H149">
            <v>42036</v>
          </cell>
          <cell r="I149">
            <v>314.23630000000003</v>
          </cell>
          <cell r="J149">
            <v>-4.3115111994092015E-3</v>
          </cell>
          <cell r="K149">
            <v>0.96554253258175993</v>
          </cell>
          <cell r="L149">
            <v>1.0437445174036417</v>
          </cell>
          <cell r="N149">
            <v>42036</v>
          </cell>
          <cell r="O149">
            <v>636.98910000000001</v>
          </cell>
          <cell r="P149">
            <v>2.918590272247501E-3</v>
          </cell>
          <cell r="Q149">
            <v>1.0089198275145224</v>
          </cell>
          <cell r="R149">
            <v>1.036498384938656</v>
          </cell>
        </row>
        <row r="150">
          <cell r="B150">
            <v>42064</v>
          </cell>
          <cell r="C150">
            <v>227.6233</v>
          </cell>
          <cell r="D150">
            <v>9.8924725458042762E-3</v>
          </cell>
          <cell r="E150">
            <v>0.97288925798288051</v>
          </cell>
          <cell r="F150">
            <v>1.0255625486315143</v>
          </cell>
          <cell r="H150">
            <v>42064</v>
          </cell>
          <cell r="I150">
            <v>319.572</v>
          </cell>
          <cell r="J150">
            <v>1.6979896975619857E-2</v>
          </cell>
          <cell r="K150">
            <v>0.9819373453105773</v>
          </cell>
          <cell r="L150">
            <v>1.0439503720787409</v>
          </cell>
          <cell r="N150">
            <v>42064</v>
          </cell>
          <cell r="O150">
            <v>634.64419999999996</v>
          </cell>
          <cell r="P150">
            <v>-3.6812246865763898E-3</v>
          </cell>
          <cell r="Q150">
            <v>1.0052057669386996</v>
          </cell>
          <cell r="R150">
            <v>1.0267540926955561</v>
          </cell>
        </row>
        <row r="151">
          <cell r="B151">
            <v>42095</v>
          </cell>
          <cell r="C151">
            <v>227.87209999999999</v>
          </cell>
          <cell r="D151">
            <v>1.0930339732355687E-3</v>
          </cell>
          <cell r="E151">
            <v>0.9739526589940517</v>
          </cell>
          <cell r="F151">
            <v>1.0241092888512571</v>
          </cell>
          <cell r="H151">
            <v>42095</v>
          </cell>
          <cell r="I151">
            <v>319.7337</v>
          </cell>
          <cell r="J151">
            <v>5.0598926063605276E-4</v>
          </cell>
          <cell r="K151">
            <v>0.98243419506192198</v>
          </cell>
          <cell r="L151">
            <v>1.0628861781185539</v>
          </cell>
          <cell r="N151">
            <v>42095</v>
          </cell>
          <cell r="O151">
            <v>637.57339999999999</v>
          </cell>
          <cell r="P151">
            <v>4.6154995192582149E-3</v>
          </cell>
          <cell r="Q151">
            <v>1.0098452936727607</v>
          </cell>
          <cell r="R151">
            <v>1.0256779272333516</v>
          </cell>
        </row>
        <row r="152">
          <cell r="B152">
            <v>42125</v>
          </cell>
          <cell r="C152">
            <v>228.93129999999999</v>
          </cell>
          <cell r="D152">
            <v>4.6482215242673597E-3</v>
          </cell>
          <cell r="E152">
            <v>0.97847980670720525</v>
          </cell>
          <cell r="F152">
            <v>1.0272735472169361</v>
          </cell>
          <cell r="H152">
            <v>42125</v>
          </cell>
          <cell r="I152">
            <v>319.78859999999997</v>
          </cell>
          <cell r="J152">
            <v>1.7170539108013472E-4</v>
          </cell>
          <cell r="K152">
            <v>0.98260288430959541</v>
          </cell>
          <cell r="L152">
            <v>1.0536171194174917</v>
          </cell>
          <cell r="N152">
            <v>42125</v>
          </cell>
          <cell r="O152">
            <v>635.63779999999997</v>
          </cell>
          <cell r="P152">
            <v>-3.0358857505661252E-3</v>
          </cell>
          <cell r="Q152">
            <v>1.0067795187354234</v>
          </cell>
          <cell r="R152">
            <v>1.0057867273478447</v>
          </cell>
        </row>
        <row r="153">
          <cell r="B153">
            <v>42156</v>
          </cell>
          <cell r="C153">
            <v>229.08340000000001</v>
          </cell>
          <cell r="D153">
            <v>6.6439145717511749E-4</v>
          </cell>
          <cell r="E153">
            <v>0.97912990033180003</v>
          </cell>
          <cell r="F153">
            <v>1.0253009438285927</v>
          </cell>
          <cell r="H153">
            <v>42156</v>
          </cell>
          <cell r="I153">
            <v>322.43770000000001</v>
          </cell>
          <cell r="J153">
            <v>8.2839100580822667E-3</v>
          </cell>
          <cell r="K153">
            <v>0.99074267822602835</v>
          </cell>
          <cell r="L153">
            <v>1.0472391229293543</v>
          </cell>
          <cell r="N153">
            <v>42156</v>
          </cell>
          <cell r="O153">
            <v>632.39610000000005</v>
          </cell>
          <cell r="P153">
            <v>-5.0999169652904408E-3</v>
          </cell>
          <cell r="Q153">
            <v>1.0016450267875174</v>
          </cell>
          <cell r="R153">
            <v>1.0014670537636248</v>
          </cell>
        </row>
        <row r="154">
          <cell r="B154">
            <v>42186</v>
          </cell>
          <cell r="C154">
            <v>230.31620000000001</v>
          </cell>
          <cell r="D154">
            <v>5.3814462331185364E-3</v>
          </cell>
          <cell r="E154">
            <v>0.9843990352456744</v>
          </cell>
          <cell r="F154">
            <v>1.0221733436120435</v>
          </cell>
          <cell r="H154">
            <v>42186</v>
          </cell>
          <cell r="I154">
            <v>320.68709999999999</v>
          </cell>
          <cell r="J154">
            <v>-5.4292658705853425E-3</v>
          </cell>
          <cell r="K154">
            <v>0.98536367281660353</v>
          </cell>
          <cell r="L154">
            <v>1.023916941574041</v>
          </cell>
          <cell r="N154">
            <v>42186</v>
          </cell>
          <cell r="O154">
            <v>639.71900000000005</v>
          </cell>
          <cell r="P154">
            <v>1.157960967817484E-2</v>
          </cell>
          <cell r="Q154">
            <v>1.0132436852338018</v>
          </cell>
          <cell r="R154">
            <v>1.0106855853215591</v>
          </cell>
        </row>
        <row r="155">
          <cell r="B155">
            <v>42217</v>
          </cell>
          <cell r="C155">
            <v>231.81880000000001</v>
          </cell>
          <cell r="D155">
            <v>6.5240742943830643E-3</v>
          </cell>
          <cell r="E155">
            <v>0.9908213276869362</v>
          </cell>
          <cell r="F155">
            <v>1.0225543612508909</v>
          </cell>
          <cell r="H155">
            <v>42217</v>
          </cell>
          <cell r="I155">
            <v>319.41660000000002</v>
          </cell>
          <cell r="J155">
            <v>-3.9618057601942258E-3</v>
          </cell>
          <cell r="K155">
            <v>0.98145985334175256</v>
          </cell>
          <cell r="L155">
            <v>1.0228964462440453</v>
          </cell>
          <cell r="N155">
            <v>42217</v>
          </cell>
          <cell r="O155">
            <v>631.52980000000002</v>
          </cell>
          <cell r="P155">
            <v>-1.2801245546873008E-2</v>
          </cell>
          <cell r="Q155">
            <v>1.0002729040203056</v>
          </cell>
          <cell r="R155">
            <v>0.98353761865552791</v>
          </cell>
        </row>
        <row r="156">
          <cell r="B156">
            <v>42248</v>
          </cell>
          <cell r="C156">
            <v>230.9478</v>
          </cell>
          <cell r="D156">
            <v>-3.7572448826411753E-3</v>
          </cell>
          <cell r="E156">
            <v>0.98709856932387274</v>
          </cell>
          <cell r="F156">
            <v>1.0160568874090896</v>
          </cell>
          <cell r="H156">
            <v>42248</v>
          </cell>
          <cell r="I156">
            <v>320.03649999999999</v>
          </cell>
          <cell r="J156">
            <v>1.9407256855152877E-3</v>
          </cell>
          <cell r="K156">
            <v>0.98336459768843498</v>
          </cell>
          <cell r="L156">
            <v>1.0236588559741915</v>
          </cell>
          <cell r="N156">
            <v>42248</v>
          </cell>
          <cell r="O156">
            <v>633.14459999999997</v>
          </cell>
          <cell r="P156">
            <v>2.5569656412096631E-3</v>
          </cell>
          <cell r="Q156">
            <v>1.0028305674677185</v>
          </cell>
          <cell r="R156">
            <v>0.98846847201282562</v>
          </cell>
        </row>
        <row r="157">
          <cell r="B157">
            <v>42278</v>
          </cell>
          <cell r="C157">
            <v>230.63990000000001</v>
          </cell>
          <cell r="D157">
            <v>-1.3332017018563569E-3</v>
          </cell>
          <cell r="E157">
            <v>0.98578256783135021</v>
          </cell>
          <cell r="F157">
            <v>1.0179055956586291</v>
          </cell>
          <cell r="H157">
            <v>42278</v>
          </cell>
          <cell r="I157">
            <v>319.51420000000002</v>
          </cell>
          <cell r="J157">
            <v>-1.6320013498459796E-3</v>
          </cell>
          <cell r="K157">
            <v>0.98175974533761678</v>
          </cell>
          <cell r="L157">
            <v>1.0274326804253995</v>
          </cell>
          <cell r="N157">
            <v>42278</v>
          </cell>
          <cell r="O157">
            <v>630.35419999999999</v>
          </cell>
          <cell r="P157">
            <v>-4.4072080848513995E-3</v>
          </cell>
          <cell r="Q157">
            <v>0.99841088448303861</v>
          </cell>
          <cell r="R157">
            <v>0.99010078588677153</v>
          </cell>
        </row>
        <row r="158">
          <cell r="B158">
            <v>42309</v>
          </cell>
          <cell r="C158">
            <v>233.0299</v>
          </cell>
          <cell r="D158">
            <v>1.0362474142591838E-2</v>
          </cell>
          <cell r="E158">
            <v>0.99599771420072036</v>
          </cell>
          <cell r="F158">
            <v>1.0258403768269062</v>
          </cell>
          <cell r="H158">
            <v>42309</v>
          </cell>
          <cell r="I158">
            <v>322.5292</v>
          </cell>
          <cell r="J158">
            <v>9.4362003316283971E-3</v>
          </cell>
          <cell r="K158">
            <v>0.99102382697215097</v>
          </cell>
          <cell r="L158">
            <v>1.0334321066136232</v>
          </cell>
          <cell r="N158">
            <v>42309</v>
          </cell>
          <cell r="O158">
            <v>628.46569999999997</v>
          </cell>
          <cell r="P158">
            <v>-2.9959346665732189E-3</v>
          </cell>
          <cell r="Q158">
            <v>0.99541971070273183</v>
          </cell>
          <cell r="R158">
            <v>0.99151150413325884</v>
          </cell>
        </row>
        <row r="159">
          <cell r="B159">
            <v>42339</v>
          </cell>
          <cell r="C159">
            <v>233.96629999999999</v>
          </cell>
          <cell r="D159">
            <v>4.0183684582966173E-3</v>
          </cell>
          <cell r="E159">
            <v>1</v>
          </cell>
          <cell r="F159">
            <v>1.0306622121549318</v>
          </cell>
          <cell r="H159">
            <v>42339</v>
          </cell>
          <cell r="I159">
            <v>325.45049999999998</v>
          </cell>
          <cell r="J159">
            <v>9.057474486031003E-3</v>
          </cell>
          <cell r="K159">
            <v>1</v>
          </cell>
          <cell r="L159">
            <v>1.0305220237527914</v>
          </cell>
          <cell r="N159">
            <v>42339</v>
          </cell>
          <cell r="O159">
            <v>631.35749999999996</v>
          </cell>
          <cell r="P159">
            <v>4.6013648795788509E-3</v>
          </cell>
          <cell r="Q159">
            <v>1</v>
          </cell>
          <cell r="R159">
            <v>0.9919242441881565</v>
          </cell>
        </row>
        <row r="160">
          <cell r="C160"/>
          <cell r="D160"/>
          <cell r="E160"/>
          <cell r="F160"/>
          <cell r="I160"/>
          <cell r="J160"/>
          <cell r="K160"/>
          <cell r="L160"/>
          <cell r="O160"/>
          <cell r="P160"/>
          <cell r="Q160"/>
          <cell r="R160"/>
        </row>
        <row r="161">
          <cell r="B161">
            <v>41640</v>
          </cell>
          <cell r="C161">
            <v>221.18170000000001</v>
          </cell>
          <cell r="D161">
            <v>3.061131475823764E-3</v>
          </cell>
          <cell r="E161">
            <v>0.97434382733833236</v>
          </cell>
          <cell r="F161">
            <v>1.0414466004926093</v>
          </cell>
          <cell r="H161">
            <v>41640</v>
          </cell>
          <cell r="I161">
            <v>299.95100000000002</v>
          </cell>
          <cell r="J161">
            <v>1.0824327102268549E-2</v>
          </cell>
          <cell r="K161">
            <v>0.94977918776180592</v>
          </cell>
          <cell r="L161">
            <v>1.0496146410168929</v>
          </cell>
          <cell r="N161">
            <v>41640</v>
          </cell>
          <cell r="O161">
            <v>608.52120000000002</v>
          </cell>
          <cell r="P161">
            <v>5.0641244908169458E-3</v>
          </cell>
          <cell r="Q161">
            <v>0.95604618838371291</v>
          </cell>
          <cell r="R161">
            <v>1.039163929955448</v>
          </cell>
        </row>
        <row r="162">
          <cell r="B162">
            <v>41671</v>
          </cell>
          <cell r="C162">
            <v>221.6233</v>
          </cell>
          <cell r="D162">
            <v>1.9965485390518456E-3</v>
          </cell>
          <cell r="E162">
            <v>0.97628915208333888</v>
          </cell>
          <cell r="F162">
            <v>1.0389212293608774</v>
          </cell>
          <cell r="H162">
            <v>41671</v>
          </cell>
          <cell r="I162">
            <v>301.06630000000001</v>
          </cell>
          <cell r="J162">
            <v>3.7182739847507751E-3</v>
          </cell>
          <cell r="K162">
            <v>0.95331072700691832</v>
          </cell>
          <cell r="L162">
            <v>1.0458433581339317</v>
          </cell>
          <cell r="N162">
            <v>41671</v>
          </cell>
          <cell r="O162">
            <v>614.55870000000004</v>
          </cell>
          <cell r="P162">
            <v>9.9215935287053636E-3</v>
          </cell>
          <cell r="Q162">
            <v>0.96553169005952422</v>
          </cell>
          <cell r="R162">
            <v>1.0253178431975785</v>
          </cell>
        </row>
        <row r="163">
          <cell r="B163">
            <v>41699</v>
          </cell>
          <cell r="C163">
            <v>221.94970000000001</v>
          </cell>
          <cell r="D163">
            <v>1.4727693342713177E-3</v>
          </cell>
          <cell r="E163">
            <v>0.97772700080790897</v>
          </cell>
          <cell r="F163">
            <v>1.02872460687557</v>
          </cell>
          <cell r="H163">
            <v>41699</v>
          </cell>
          <cell r="I163">
            <v>306.11799999999999</v>
          </cell>
          <cell r="J163">
            <v>1.6779360559451506E-2</v>
          </cell>
          <cell r="K163">
            <v>0.96930667142056026</v>
          </cell>
          <cell r="L163">
            <v>1.0630702901306273</v>
          </cell>
          <cell r="N163">
            <v>41699</v>
          </cell>
          <cell r="O163">
            <v>618.10730000000001</v>
          </cell>
          <cell r="P163">
            <v>5.7742246590926083E-3</v>
          </cell>
          <cell r="Q163">
            <v>0.97110688695340142</v>
          </cell>
          <cell r="R163">
            <v>1.0237644372517325</v>
          </cell>
        </row>
        <row r="164">
          <cell r="B164">
            <v>41730</v>
          </cell>
          <cell r="C164">
            <v>222.5076</v>
          </cell>
          <cell r="D164">
            <v>2.5136325933308168E-3</v>
          </cell>
          <cell r="E164">
            <v>0.98018464726451926</v>
          </cell>
          <cell r="F164">
            <v>1.0298865173251082</v>
          </cell>
          <cell r="H164">
            <v>41730</v>
          </cell>
          <cell r="I164">
            <v>300.81650000000002</v>
          </cell>
          <cell r="J164">
            <v>-1.7318485028648967E-2</v>
          </cell>
          <cell r="K164">
            <v>0.9525197483433937</v>
          </cell>
          <cell r="L164">
            <v>1.0482211011920424</v>
          </cell>
          <cell r="N164">
            <v>41730</v>
          </cell>
          <cell r="O164">
            <v>621.61170000000004</v>
          </cell>
          <cell r="P164">
            <v>5.6695657857463999E-3</v>
          </cell>
          <cell r="Q164">
            <v>0.97661264133397507</v>
          </cell>
          <cell r="R164">
            <v>1.03781301385678</v>
          </cell>
        </row>
        <row r="165">
          <cell r="B165">
            <v>41760</v>
          </cell>
          <cell r="C165">
            <v>222.85329999999999</v>
          </cell>
          <cell r="D165">
            <v>1.5536547965102621E-3</v>
          </cell>
          <cell r="E165">
            <v>0.98170751584320748</v>
          </cell>
          <cell r="F165">
            <v>1.0328854550005098</v>
          </cell>
          <cell r="H165">
            <v>41760</v>
          </cell>
          <cell r="I165">
            <v>303.51499999999999</v>
          </cell>
          <cell r="J165">
            <v>8.9705850576680124E-3</v>
          </cell>
          <cell r="K165">
            <v>0.96106440776501656</v>
          </cell>
          <cell r="L165">
            <v>1.0457001796723864</v>
          </cell>
          <cell r="N165">
            <v>41760</v>
          </cell>
          <cell r="O165">
            <v>631.98069999999996</v>
          </cell>
          <cell r="P165">
            <v>1.6680831457966283E-2</v>
          </cell>
          <cell r="Q165">
            <v>0.99290335220378634</v>
          </cell>
          <cell r="R165">
            <v>1.0410106479533796</v>
          </cell>
        </row>
        <row r="166">
          <cell r="B166">
            <v>41791</v>
          </cell>
          <cell r="C166">
            <v>223.43039999999999</v>
          </cell>
          <cell r="D166">
            <v>2.5895959359811815E-3</v>
          </cell>
          <cell r="E166">
            <v>0.98424974163655732</v>
          </cell>
          <cell r="F166">
            <v>1.031786141774172</v>
          </cell>
          <cell r="H166">
            <v>41791</v>
          </cell>
          <cell r="I166">
            <v>307.8931</v>
          </cell>
          <cell r="J166">
            <v>1.4424657759912973E-2</v>
          </cell>
          <cell r="K166">
            <v>0.97492743293226047</v>
          </cell>
          <cell r="L166">
            <v>1.0466338698174487</v>
          </cell>
          <cell r="N166">
            <v>41791</v>
          </cell>
          <cell r="O166">
            <v>631.46969999999999</v>
          </cell>
          <cell r="P166">
            <v>-8.0856899585690645E-4</v>
          </cell>
          <cell r="Q166">
            <v>0.99210052133731197</v>
          </cell>
          <cell r="R166">
            <v>1.0474394226681412</v>
          </cell>
        </row>
        <row r="167">
          <cell r="B167">
            <v>41821</v>
          </cell>
          <cell r="C167">
            <v>225.3201</v>
          </cell>
          <cell r="D167">
            <v>8.4576673541290059E-3</v>
          </cell>
          <cell r="E167">
            <v>0.99257419854470685</v>
          </cell>
          <cell r="F167">
            <v>1.0304158200678559</v>
          </cell>
          <cell r="H167">
            <v>41821</v>
          </cell>
          <cell r="I167">
            <v>313.19639999999998</v>
          </cell>
          <cell r="J167">
            <v>1.72244847318761E-2</v>
          </cell>
          <cell r="K167">
            <v>0.99172005561548926</v>
          </cell>
          <cell r="L167">
            <v>1.0713851027183459</v>
          </cell>
          <cell r="N167">
            <v>41821</v>
          </cell>
          <cell r="O167">
            <v>632.95550000000003</v>
          </cell>
          <cell r="P167">
            <v>2.3529236636374851E-3</v>
          </cell>
          <cell r="Q167">
            <v>0.99443485813067356</v>
          </cell>
          <cell r="R167">
            <v>1.0496925909212953</v>
          </cell>
        </row>
        <row r="168">
          <cell r="B168">
            <v>41852</v>
          </cell>
          <cell r="C168">
            <v>226.7056</v>
          </cell>
          <cell r="D168">
            <v>6.149029758108604E-3</v>
          </cell>
          <cell r="E168">
            <v>0.99867756682868902</v>
          </cell>
          <cell r="F168">
            <v>1.0369643264724004</v>
          </cell>
          <cell r="H168">
            <v>41852</v>
          </cell>
          <cell r="I168">
            <v>312.26679999999999</v>
          </cell>
          <cell r="J168">
            <v>-2.9681056359524005E-3</v>
          </cell>
          <cell r="K168">
            <v>0.98877652572912988</v>
          </cell>
          <cell r="L168">
            <v>1.0769335823798658</v>
          </cell>
          <cell r="N168">
            <v>41852</v>
          </cell>
          <cell r="O168">
            <v>642.10029999999995</v>
          </cell>
          <cell r="P168">
            <v>1.4447777134411366E-2</v>
          </cell>
          <cell r="Q168">
            <v>1.0088022313356355</v>
          </cell>
          <cell r="R168">
            <v>1.0578629859663937</v>
          </cell>
        </row>
        <row r="169">
          <cell r="B169">
            <v>41883</v>
          </cell>
          <cell r="C169">
            <v>227.29810000000001</v>
          </cell>
          <cell r="D169">
            <v>2.6135216774529901E-3</v>
          </cell>
          <cell r="E169">
            <v>1.0012876322983819</v>
          </cell>
          <cell r="F169">
            <v>1.0398642355081151</v>
          </cell>
          <cell r="H169">
            <v>41883</v>
          </cell>
          <cell r="I169">
            <v>312.63979999999998</v>
          </cell>
          <cell r="J169">
            <v>1.1944913772452548E-3</v>
          </cell>
          <cell r="K169">
            <v>0.98995761076313593</v>
          </cell>
          <cell r="L169">
            <v>1.063897165616063</v>
          </cell>
          <cell r="N169">
            <v>41883</v>
          </cell>
          <cell r="O169">
            <v>640.53089999999997</v>
          </cell>
          <cell r="P169">
            <v>-2.4441664331880109E-3</v>
          </cell>
          <cell r="Q169">
            <v>1.0063365507840798</v>
          </cell>
          <cell r="R169">
            <v>1.057863585285951</v>
          </cell>
        </row>
        <row r="170">
          <cell r="B170">
            <v>41913</v>
          </cell>
          <cell r="C170">
            <v>226.58279999999999</v>
          </cell>
          <cell r="D170">
            <v>-3.1469686724174828E-3</v>
          </cell>
          <cell r="E170">
            <v>0.9981366114874598</v>
          </cell>
          <cell r="F170">
            <v>1.0320459564048186</v>
          </cell>
          <cell r="H170">
            <v>41913</v>
          </cell>
          <cell r="I170">
            <v>310.98309999999998</v>
          </cell>
          <cell r="J170">
            <v>-5.2990694083094869E-3</v>
          </cell>
          <cell r="K170">
            <v>0.98471175667241784</v>
          </cell>
          <cell r="L170">
            <v>1.0612805062207726</v>
          </cell>
          <cell r="N170">
            <v>41913</v>
          </cell>
          <cell r="O170">
            <v>636.65660000000003</v>
          </cell>
          <cell r="P170">
            <v>-6.0485762669684195E-3</v>
          </cell>
          <cell r="Q170">
            <v>1.0002496474064242</v>
          </cell>
          <cell r="R170">
            <v>1.0492094136996506</v>
          </cell>
        </row>
        <row r="171">
          <cell r="B171">
            <v>41944</v>
          </cell>
          <cell r="C171">
            <v>227.16</v>
          </cell>
          <cell r="D171">
            <v>2.5474131310938564E-3</v>
          </cell>
          <cell r="E171">
            <v>1.0006792777981883</v>
          </cell>
          <cell r="F171">
            <v>1.038230237015952</v>
          </cell>
          <cell r="H171">
            <v>41944</v>
          </cell>
          <cell r="I171">
            <v>312.09519999999998</v>
          </cell>
          <cell r="J171">
            <v>3.576078571472241E-3</v>
          </cell>
          <cell r="K171">
            <v>0.98823316328453081</v>
          </cell>
          <cell r="L171">
            <v>1.06966538597315</v>
          </cell>
          <cell r="N171">
            <v>41944</v>
          </cell>
          <cell r="O171">
            <v>633.84609999999998</v>
          </cell>
          <cell r="P171">
            <v>-4.4144677051962677E-3</v>
          </cell>
          <cell r="Q171">
            <v>0.99583407764081466</v>
          </cell>
          <cell r="R171">
            <v>1.0620443117404497</v>
          </cell>
        </row>
        <row r="172">
          <cell r="B172">
            <v>41974</v>
          </cell>
          <cell r="C172">
            <v>227.00579999999999</v>
          </cell>
          <cell r="D172">
            <v>-6.7881669307978676E-4</v>
          </cell>
          <cell r="E172">
            <v>1</v>
          </cell>
          <cell r="F172">
            <v>1.0294734808511488</v>
          </cell>
          <cell r="H172">
            <v>41974</v>
          </cell>
          <cell r="I172">
            <v>315.81130000000002</v>
          </cell>
          <cell r="J172">
            <v>1.1906943778693391E-2</v>
          </cell>
          <cell r="K172">
            <v>1</v>
          </cell>
          <cell r="L172">
            <v>1.0642729806328122</v>
          </cell>
          <cell r="N172">
            <v>41974</v>
          </cell>
          <cell r="O172">
            <v>636.49770000000001</v>
          </cell>
          <cell r="P172">
            <v>4.1833498699448413E-3</v>
          </cell>
          <cell r="Q172">
            <v>1</v>
          </cell>
          <cell r="R172">
            <v>1.0512715146011653</v>
          </cell>
        </row>
        <row r="173">
          <cell r="C173"/>
          <cell r="D173"/>
          <cell r="E173"/>
          <cell r="F173"/>
          <cell r="I173"/>
          <cell r="J173"/>
          <cell r="K173"/>
          <cell r="L173"/>
          <cell r="O173"/>
          <cell r="P173"/>
          <cell r="Q173"/>
          <cell r="R173"/>
        </row>
        <row r="174">
          <cell r="B174">
            <v>41275</v>
          </cell>
          <cell r="C174">
            <v>212.3793</v>
          </cell>
          <cell r="D174">
            <v>5.3991028163387078E-3</v>
          </cell>
          <cell r="E174">
            <v>0.96314216302724587</v>
          </cell>
          <cell r="F174">
            <v>1.0377962759810306</v>
          </cell>
          <cell r="H174">
            <v>41275</v>
          </cell>
          <cell r="I174">
            <v>285.77249999999998</v>
          </cell>
          <cell r="J174">
            <v>1.642585583787981E-2</v>
          </cell>
          <cell r="K174">
            <v>0.96304328045858478</v>
          </cell>
          <cell r="L174">
            <v>1.0776653666564346</v>
          </cell>
          <cell r="N174">
            <v>41275</v>
          </cell>
          <cell r="O174">
            <v>585.58730000000003</v>
          </cell>
          <cell r="P174">
            <v>2.7729259137487805E-3</v>
          </cell>
          <cell r="Q174">
            <v>0.96718534537077983</v>
          </cell>
          <cell r="R174">
            <v>1.0388889253564471</v>
          </cell>
        </row>
        <row r="175">
          <cell r="B175">
            <v>41306</v>
          </cell>
          <cell r="C175">
            <v>213.32060000000001</v>
          </cell>
          <cell r="D175">
            <v>4.4321645282756617E-3</v>
          </cell>
          <cell r="E175">
            <v>0.9674109675579019</v>
          </cell>
          <cell r="F175">
            <v>1.0426935163239341</v>
          </cell>
          <cell r="H175">
            <v>41306</v>
          </cell>
          <cell r="I175">
            <v>287.86939999999998</v>
          </cell>
          <cell r="J175">
            <v>7.337654952803474E-3</v>
          </cell>
          <cell r="K175">
            <v>0.97010975975520575</v>
          </cell>
          <cell r="L175">
            <v>1.0852986905661346</v>
          </cell>
          <cell r="N175">
            <v>41306</v>
          </cell>
          <cell r="O175">
            <v>599.3836</v>
          </cell>
          <cell r="P175">
            <v>2.3559766408868477E-2</v>
          </cell>
          <cell r="Q175">
            <v>0.98997200618179615</v>
          </cell>
          <cell r="R175">
            <v>1.0693637111825427</v>
          </cell>
        </row>
        <row r="176">
          <cell r="B176">
            <v>41334</v>
          </cell>
          <cell r="C176">
            <v>215.75229999999999</v>
          </cell>
          <cell r="D176">
            <v>1.1399274144175298E-2</v>
          </cell>
          <cell r="E176">
            <v>0.97843875038717643</v>
          </cell>
          <cell r="F176">
            <v>1.04512468458885</v>
          </cell>
          <cell r="H176">
            <v>41334</v>
          </cell>
          <cell r="I176">
            <v>287.95650000000001</v>
          </cell>
          <cell r="J176">
            <v>3.0256776163084531E-4</v>
          </cell>
          <cell r="K176">
            <v>0.97040328369375117</v>
          </cell>
          <cell r="L176">
            <v>1.0642902550986464</v>
          </cell>
          <cell r="N176">
            <v>41334</v>
          </cell>
          <cell r="O176">
            <v>603.75930000000005</v>
          </cell>
          <cell r="P176">
            <v>7.3003332089833783E-3</v>
          </cell>
          <cell r="Q176">
            <v>0.99719913169448904</v>
          </cell>
          <cell r="R176">
            <v>1.0730055511076002</v>
          </cell>
        </row>
        <row r="177">
          <cell r="B177">
            <v>41365</v>
          </cell>
          <cell r="C177">
            <v>216.0506</v>
          </cell>
          <cell r="D177">
            <v>1.3826040324946831E-3</v>
          </cell>
          <cell r="E177">
            <v>0.97979154374901078</v>
          </cell>
          <cell r="F177">
            <v>1.0449296748079546</v>
          </cell>
          <cell r="H177">
            <v>41365</v>
          </cell>
          <cell r="I177">
            <v>286.97809999999998</v>
          </cell>
          <cell r="J177">
            <v>-3.3977354218432954E-3</v>
          </cell>
          <cell r="K177">
            <v>0.96710611008327185</v>
          </cell>
          <cell r="L177">
            <v>1.0650529820790233</v>
          </cell>
          <cell r="N177">
            <v>41365</v>
          </cell>
          <cell r="O177">
            <v>598.96310000000005</v>
          </cell>
          <cell r="P177">
            <v>-7.9438941975717992E-3</v>
          </cell>
          <cell r="Q177">
            <v>0.9892774872983976</v>
          </cell>
          <cell r="R177">
            <v>1.0589681832060638</v>
          </cell>
        </row>
        <row r="178">
          <cell r="B178">
            <v>41395</v>
          </cell>
          <cell r="C178">
            <v>215.75800000000001</v>
          </cell>
          <cell r="D178">
            <v>-1.3543123694171877E-3</v>
          </cell>
          <cell r="E178">
            <v>0.97846459994186119</v>
          </cell>
          <cell r="F178">
            <v>1.0391620738931227</v>
          </cell>
          <cell r="H178">
            <v>41395</v>
          </cell>
          <cell r="I178">
            <v>290.25049999999999</v>
          </cell>
          <cell r="J178">
            <v>1.1402960713726928E-2</v>
          </cell>
          <cell r="K178">
            <v>0.97813398306255672</v>
          </cell>
          <cell r="L178">
            <v>1.0589536060546139</v>
          </cell>
          <cell r="N178">
            <v>41395</v>
          </cell>
          <cell r="O178">
            <v>607.0838</v>
          </cell>
          <cell r="P178">
            <v>1.3557930363322868E-2</v>
          </cell>
          <cell r="Q178">
            <v>1.0026900425811922</v>
          </cell>
          <cell r="R178">
            <v>1.0640879912599077</v>
          </cell>
        </row>
        <row r="179">
          <cell r="B179">
            <v>41426</v>
          </cell>
          <cell r="C179">
            <v>216.5472</v>
          </cell>
          <cell r="D179">
            <v>3.6578017964570275E-3</v>
          </cell>
          <cell r="E179">
            <v>0.98204362951329827</v>
          </cell>
          <cell r="F179">
            <v>1.0441358633362539</v>
          </cell>
          <cell r="H179">
            <v>41426</v>
          </cell>
          <cell r="I179">
            <v>294.1746</v>
          </cell>
          <cell r="J179">
            <v>1.3519701085786373E-2</v>
          </cell>
          <cell r="K179">
            <v>0.991358062135412</v>
          </cell>
          <cell r="L179">
            <v>1.0913119689271982</v>
          </cell>
          <cell r="N179">
            <v>41426</v>
          </cell>
          <cell r="O179">
            <v>602.86990000000003</v>
          </cell>
          <cell r="P179">
            <v>-6.9412163526682003E-3</v>
          </cell>
          <cell r="Q179">
            <v>0.99573015406096999</v>
          </cell>
          <cell r="R179">
            <v>1.0427063983755869</v>
          </cell>
        </row>
        <row r="180">
          <cell r="B180">
            <v>41456</v>
          </cell>
          <cell r="C180">
            <v>218.66909999999999</v>
          </cell>
          <cell r="D180">
            <v>9.7987875160703286E-3</v>
          </cell>
          <cell r="E180">
            <v>0.99166646637040956</v>
          </cell>
          <cell r="F180">
            <v>1.0531965926900622</v>
          </cell>
          <cell r="H180">
            <v>41456</v>
          </cell>
          <cell r="I180">
            <v>292.32850000000002</v>
          </cell>
          <cell r="J180">
            <v>-6.2755248073762537E-3</v>
          </cell>
          <cell r="K180">
            <v>0.98513677002348876</v>
          </cell>
          <cell r="L180">
            <v>1.0884500017127547</v>
          </cell>
          <cell r="N180">
            <v>41456</v>
          </cell>
          <cell r="O180">
            <v>602.99130000000002</v>
          </cell>
          <cell r="P180">
            <v>2.0137014636167905E-4</v>
          </cell>
          <cell r="Q180">
            <v>0.99593066438782996</v>
          </cell>
          <cell r="R180">
            <v>1.0499199750940764</v>
          </cell>
        </row>
        <row r="181">
          <cell r="B181">
            <v>41487</v>
          </cell>
          <cell r="C181">
            <v>218.62430000000001</v>
          </cell>
          <cell r="D181">
            <v>-2.0487576891281556E-4</v>
          </cell>
          <cell r="E181">
            <v>0.99146329794060684</v>
          </cell>
          <cell r="F181">
            <v>1.0468607245807755</v>
          </cell>
          <cell r="H181">
            <v>41487</v>
          </cell>
          <cell r="I181">
            <v>289.95920000000001</v>
          </cell>
          <cell r="J181">
            <v>-8.104923057450808E-3</v>
          </cell>
          <cell r="K181">
            <v>0.97715231230138277</v>
          </cell>
          <cell r="L181">
            <v>1.0703021703614513</v>
          </cell>
          <cell r="N181">
            <v>41487</v>
          </cell>
          <cell r="O181">
            <v>606.9787</v>
          </cell>
          <cell r="P181">
            <v>6.6126990555253062E-3</v>
          </cell>
          <cell r="Q181">
            <v>1.0025164541515961</v>
          </cell>
          <cell r="R181">
            <v>1.0649485245120451</v>
          </cell>
        </row>
        <row r="182">
          <cell r="B182">
            <v>41518</v>
          </cell>
          <cell r="C182">
            <v>218.58439999999999</v>
          </cell>
          <cell r="D182">
            <v>-1.8250487251425529E-4</v>
          </cell>
          <cell r="E182">
            <v>0.99128235105781359</v>
          </cell>
          <cell r="F182">
            <v>1.0409108095778248</v>
          </cell>
          <cell r="H182">
            <v>41518</v>
          </cell>
          <cell r="I182">
            <v>293.86279999999999</v>
          </cell>
          <cell r="J182">
            <v>1.3462583701431052E-2</v>
          </cell>
          <cell r="K182">
            <v>0.99030730709478709</v>
          </cell>
          <cell r="L182">
            <v>1.0821627139466046</v>
          </cell>
          <cell r="N182">
            <v>41518</v>
          </cell>
          <cell r="O182">
            <v>605.49480000000005</v>
          </cell>
          <cell r="P182">
            <v>-2.4447315861330088E-3</v>
          </cell>
          <cell r="Q182">
            <v>1.0000655705105135</v>
          </cell>
          <cell r="R182">
            <v>1.0480217921170778</v>
          </cell>
        </row>
        <row r="183">
          <cell r="B183">
            <v>41548</v>
          </cell>
          <cell r="C183">
            <v>219.5472</v>
          </cell>
          <cell r="D183">
            <v>4.4047059167993119E-3</v>
          </cell>
          <cell r="E183">
            <v>0.9956486582947367</v>
          </cell>
          <cell r="F183">
            <v>1.0400649202069829</v>
          </cell>
          <cell r="H183">
            <v>41548</v>
          </cell>
          <cell r="I183">
            <v>293.02629999999999</v>
          </cell>
          <cell r="J183">
            <v>-2.8465664929347989E-3</v>
          </cell>
          <cell r="K183">
            <v>0.98748833149670256</v>
          </cell>
          <cell r="L183">
            <v>1.0677127855328794</v>
          </cell>
          <cell r="N183">
            <v>41548</v>
          </cell>
          <cell r="O183">
            <v>606.79650000000004</v>
          </cell>
          <cell r="P183">
            <v>2.1498120215071026E-3</v>
          </cell>
          <cell r="Q183">
            <v>1.0022155234962924</v>
          </cell>
          <cell r="R183">
            <v>1.0543674835918762</v>
          </cell>
        </row>
        <row r="184">
          <cell r="B184">
            <v>41579</v>
          </cell>
          <cell r="C184">
            <v>218.7954</v>
          </cell>
          <cell r="D184">
            <v>-3.4243206016747463E-3</v>
          </cell>
          <cell r="E184">
            <v>0.99223923808210823</v>
          </cell>
          <cell r="F184">
            <v>1.0409846361139816</v>
          </cell>
          <cell r="H184">
            <v>41579</v>
          </cell>
          <cell r="I184">
            <v>291.76900000000001</v>
          </cell>
          <cell r="J184">
            <v>-4.2907411382527849E-3</v>
          </cell>
          <cell r="K184">
            <v>0.98325127468920503</v>
          </cell>
          <cell r="L184">
            <v>1.0597765878542076</v>
          </cell>
          <cell r="N184">
            <v>41579</v>
          </cell>
          <cell r="O184">
            <v>596.81700000000001</v>
          </cell>
          <cell r="P184">
            <v>-1.6446205605998077E-2</v>
          </cell>
          <cell r="Q184">
            <v>0.98573288093534928</v>
          </cell>
          <cell r="R184">
            <v>1.0285569815194187</v>
          </cell>
        </row>
        <row r="185">
          <cell r="B185">
            <v>41609</v>
          </cell>
          <cell r="C185">
            <v>220.5067</v>
          </cell>
          <cell r="D185">
            <v>7.8214624256267573E-3</v>
          </cell>
          <cell r="E185">
            <v>1</v>
          </cell>
          <cell r="F185">
            <v>1.0438740420793906</v>
          </cell>
          <cell r="H185">
            <v>41609</v>
          </cell>
          <cell r="I185">
            <v>296.73899999999998</v>
          </cell>
          <cell r="J185">
            <v>1.7034023491186323E-2</v>
          </cell>
          <cell r="K185">
            <v>1</v>
          </cell>
          <cell r="L185">
            <v>1.0554311280318316</v>
          </cell>
          <cell r="N185">
            <v>41609</v>
          </cell>
          <cell r="O185">
            <v>605.45510000000002</v>
          </cell>
          <cell r="P185">
            <v>1.4473615865499889E-2</v>
          </cell>
          <cell r="Q185">
            <v>1</v>
          </cell>
          <cell r="R185">
            <v>1.0367949956161981</v>
          </cell>
        </row>
        <row r="186">
          <cell r="C186"/>
          <cell r="D186"/>
          <cell r="E186"/>
          <cell r="F186"/>
          <cell r="I186"/>
          <cell r="J186"/>
          <cell r="K186"/>
          <cell r="L186"/>
          <cell r="O186"/>
          <cell r="P186"/>
          <cell r="Q186"/>
          <cell r="R186"/>
        </row>
        <row r="187">
          <cell r="B187">
            <v>40909</v>
          </cell>
          <cell r="C187">
            <v>204.64449999999999</v>
          </cell>
          <cell r="D187">
            <v>2.1699165627659944E-3</v>
          </cell>
          <cell r="E187">
            <v>0.96878272362842432</v>
          </cell>
          <cell r="F187">
            <v>1.063419214602362</v>
          </cell>
          <cell r="H187">
            <v>40909</v>
          </cell>
          <cell r="I187">
            <v>265.17739999999998</v>
          </cell>
          <cell r="J187">
            <v>8.8379760194143842E-3</v>
          </cell>
          <cell r="K187">
            <v>0.94317390841968274</v>
          </cell>
          <cell r="L187">
            <v>1.0786611096512599</v>
          </cell>
          <cell r="N187">
            <v>40909</v>
          </cell>
          <cell r="O187">
            <v>563.66690000000006</v>
          </cell>
          <cell r="P187">
            <v>9.1590545609883112E-3</v>
          </cell>
          <cell r="Q187">
            <v>0.96523593758562132</v>
          </cell>
          <cell r="R187">
            <v>1.0491641465952839</v>
          </cell>
        </row>
        <row r="188">
          <cell r="B188">
            <v>40940</v>
          </cell>
          <cell r="C188">
            <v>204.58609999999999</v>
          </cell>
          <cell r="D188">
            <v>-2.8537292719821306E-4</v>
          </cell>
          <cell r="E188">
            <v>0.96850625926676348</v>
          </cell>
          <cell r="F188">
            <v>1.0467278578481782</v>
          </cell>
          <cell r="H188">
            <v>40940</v>
          </cell>
          <cell r="I188">
            <v>265.24439999999998</v>
          </cell>
          <cell r="J188">
            <v>2.526610487922909E-4</v>
          </cell>
          <cell r="K188">
            <v>0.94341221172857748</v>
          </cell>
          <cell r="L188">
            <v>1.0890846978829634</v>
          </cell>
          <cell r="N188">
            <v>40940</v>
          </cell>
          <cell r="O188">
            <v>560.50490000000002</v>
          </cell>
          <cell r="P188">
            <v>-5.6096960811430341E-3</v>
          </cell>
          <cell r="Q188">
            <v>0.95982125732916879</v>
          </cell>
          <cell r="R188">
            <v>1.0369429671553732</v>
          </cell>
        </row>
        <row r="189">
          <cell r="B189">
            <v>40969</v>
          </cell>
          <cell r="C189">
            <v>206.43690000000001</v>
          </cell>
          <cell r="D189">
            <v>9.0465579039828992E-3</v>
          </cell>
          <cell r="E189">
            <v>0.97726790722159007</v>
          </cell>
          <cell r="F189">
            <v>1.0490159610957819</v>
          </cell>
          <cell r="H189">
            <v>40969</v>
          </cell>
          <cell r="I189">
            <v>270.56200000000001</v>
          </cell>
          <cell r="J189">
            <v>2.0047925611247797E-2</v>
          </cell>
          <cell r="K189">
            <v>0.96232566957005472</v>
          </cell>
          <cell r="L189">
            <v>1.0936579142881859</v>
          </cell>
          <cell r="N189">
            <v>40969</v>
          </cell>
          <cell r="O189">
            <v>562.68050000000005</v>
          </cell>
          <cell r="P189">
            <v>3.8815004115040352E-3</v>
          </cell>
          <cell r="Q189">
            <v>0.96354680393446235</v>
          </cell>
          <cell r="R189">
            <v>1.0389320361280965</v>
          </cell>
        </row>
        <row r="190">
          <cell r="B190">
            <v>41000</v>
          </cell>
          <cell r="C190">
            <v>206.76089999999999</v>
          </cell>
          <cell r="D190">
            <v>1.5694868504612103E-3</v>
          </cell>
          <cell r="E190">
            <v>0.97880171635135205</v>
          </cell>
          <cell r="F190">
            <v>1.0393306209113857</v>
          </cell>
          <cell r="H190">
            <v>41000</v>
          </cell>
          <cell r="I190">
            <v>269.44959999999998</v>
          </cell>
          <cell r="J190">
            <v>-4.1114421093872977E-3</v>
          </cell>
          <cell r="K190">
            <v>0.95836912328924007</v>
          </cell>
          <cell r="L190">
            <v>1.0828918902951925</v>
          </cell>
          <cell r="N190">
            <v>41000</v>
          </cell>
          <cell r="O190">
            <v>565.61009999999999</v>
          </cell>
          <cell r="P190">
            <v>5.2065070675098024E-3</v>
          </cell>
          <cell r="Q190">
            <v>0.96856351717902356</v>
          </cell>
          <cell r="R190">
            <v>1.0436300036054043</v>
          </cell>
        </row>
        <row r="191">
          <cell r="B191">
            <v>41030</v>
          </cell>
          <cell r="C191">
            <v>207.62690000000001</v>
          </cell>
          <cell r="D191">
            <v>4.1884127995186482E-3</v>
          </cell>
          <cell r="E191">
            <v>0.98290134198830903</v>
          </cell>
          <cell r="F191">
            <v>1.0400716334172397</v>
          </cell>
          <cell r="H191">
            <v>41030</v>
          </cell>
          <cell r="I191">
            <v>274.09179999999998</v>
          </cell>
          <cell r="J191">
            <v>1.7228453855563375E-2</v>
          </cell>
          <cell r="K191">
            <v>0.97488034150642544</v>
          </cell>
          <cell r="L191">
            <v>1.0940718372853753</v>
          </cell>
          <cell r="N191">
            <v>41030</v>
          </cell>
          <cell r="O191">
            <v>570.52030000000002</v>
          </cell>
          <cell r="P191">
            <v>8.6812452606486179E-3</v>
          </cell>
          <cell r="Q191">
            <v>0.97697185462217118</v>
          </cell>
          <cell r="R191">
            <v>1.0520899701312973</v>
          </cell>
        </row>
        <row r="192">
          <cell r="B192">
            <v>41061</v>
          </cell>
          <cell r="C192">
            <v>207.3937</v>
          </cell>
          <cell r="D192">
            <v>-1.1231685297040661E-3</v>
          </cell>
          <cell r="E192">
            <v>0.98179737813318391</v>
          </cell>
          <cell r="F192">
            <v>1.035230348245296</v>
          </cell>
          <cell r="H192">
            <v>41061</v>
          </cell>
          <cell r="I192">
            <v>269.56049999999999</v>
          </cell>
          <cell r="J192">
            <v>-1.6532052399962249E-2</v>
          </cell>
          <cell r="K192">
            <v>0.95876356861694811</v>
          </cell>
          <cell r="L192">
            <v>1.0609376820310015</v>
          </cell>
          <cell r="N192">
            <v>41061</v>
          </cell>
          <cell r="O192">
            <v>578.178</v>
          </cell>
          <cell r="P192">
            <v>1.3422309425273671E-2</v>
          </cell>
          <cell r="Q192">
            <v>0.99008507315469352</v>
          </cell>
          <cell r="R192">
            <v>1.0536423114533564</v>
          </cell>
        </row>
        <row r="193">
          <cell r="B193">
            <v>41091</v>
          </cell>
          <cell r="C193">
            <v>207.6242</v>
          </cell>
          <cell r="D193">
            <v>1.1114127381883776E-3</v>
          </cell>
          <cell r="E193">
            <v>0.98288856024556093</v>
          </cell>
          <cell r="F193">
            <v>1.0305127245546133</v>
          </cell>
          <cell r="H193">
            <v>41091</v>
          </cell>
          <cell r="I193">
            <v>268.57319999999999</v>
          </cell>
          <cell r="J193">
            <v>-3.6626286121297369E-3</v>
          </cell>
          <cell r="K193">
            <v>0.95525197373826398</v>
          </cell>
          <cell r="L193">
            <v>1.0541219653682847</v>
          </cell>
          <cell r="N193">
            <v>41091</v>
          </cell>
          <cell r="O193">
            <v>574.32119999999998</v>
          </cell>
          <cell r="P193">
            <v>-6.6706100889345477E-3</v>
          </cell>
          <cell r="Q193">
            <v>0.98348060167680418</v>
          </cell>
          <cell r="R193">
            <v>1.0419659282643008</v>
          </cell>
        </row>
        <row r="194">
          <cell r="B194">
            <v>41122</v>
          </cell>
          <cell r="C194">
            <v>208.83799999999999</v>
          </cell>
          <cell r="D194">
            <v>5.846139322872812E-3</v>
          </cell>
          <cell r="E194">
            <v>0.98863466370761433</v>
          </cell>
          <cell r="F194">
            <v>1.0225192385184589</v>
          </cell>
          <cell r="H194">
            <v>41122</v>
          </cell>
          <cell r="I194">
            <v>270.91340000000002</v>
          </cell>
          <cell r="J194">
            <v>8.7134531665855608E-3</v>
          </cell>
          <cell r="K194">
            <v>0.96357551707372091</v>
          </cell>
          <cell r="L194">
            <v>1.0627497377581916</v>
          </cell>
          <cell r="N194">
            <v>41122</v>
          </cell>
          <cell r="O194">
            <v>569.9606</v>
          </cell>
          <cell r="P194">
            <v>-7.5926154214749353E-3</v>
          </cell>
          <cell r="Q194">
            <v>0.97601341169379152</v>
          </cell>
          <cell r="R194">
            <v>1.0328625208444253</v>
          </cell>
        </row>
        <row r="195">
          <cell r="B195">
            <v>41153</v>
          </cell>
          <cell r="C195">
            <v>209.99340000000001</v>
          </cell>
          <cell r="D195">
            <v>5.532518028328326E-3</v>
          </cell>
          <cell r="E195">
            <v>0.99410430280800688</v>
          </cell>
          <cell r="F195">
            <v>1.0256233177417411</v>
          </cell>
          <cell r="H195">
            <v>41153</v>
          </cell>
          <cell r="I195">
            <v>271.5514</v>
          </cell>
          <cell r="J195">
            <v>2.3549960983841878E-3</v>
          </cell>
          <cell r="K195">
            <v>0.96584473365692791</v>
          </cell>
          <cell r="L195">
            <v>1.0556483797406746</v>
          </cell>
          <cell r="N195">
            <v>41153</v>
          </cell>
          <cell r="O195">
            <v>577.75019999999995</v>
          </cell>
          <cell r="P195">
            <v>1.3666909607435995E-2</v>
          </cell>
          <cell r="Q195">
            <v>0.98935249876705567</v>
          </cell>
          <cell r="R195">
            <v>1.0451381960749127</v>
          </cell>
        </row>
        <row r="196">
          <cell r="B196">
            <v>41183</v>
          </cell>
          <cell r="C196">
            <v>211.0899</v>
          </cell>
          <cell r="D196">
            <v>5.2215926786269851E-3</v>
          </cell>
          <cell r="E196">
            <v>0.99929511055734077</v>
          </cell>
          <cell r="F196">
            <v>1.0385251744938608</v>
          </cell>
          <cell r="H196">
            <v>41183</v>
          </cell>
          <cell r="I196">
            <v>274.44299999999998</v>
          </cell>
          <cell r="J196">
            <v>1.0648444456555772E-2</v>
          </cell>
          <cell r="K196">
            <v>0.9761294776569307</v>
          </cell>
          <cell r="L196">
            <v>1.0684631996626925</v>
          </cell>
          <cell r="N196">
            <v>41183</v>
          </cell>
          <cell r="O196">
            <v>575.50760000000002</v>
          </cell>
          <cell r="P196">
            <v>-3.8816083490752495E-3</v>
          </cell>
          <cell r="Q196">
            <v>0.98551221984766302</v>
          </cell>
          <cell r="R196">
            <v>1.0470220393864296</v>
          </cell>
        </row>
        <row r="197">
          <cell r="B197">
            <v>41214</v>
          </cell>
          <cell r="C197">
            <v>210.18119999999999</v>
          </cell>
          <cell r="D197">
            <v>-4.3048009402629761E-3</v>
          </cell>
          <cell r="E197">
            <v>0.99499334402581341</v>
          </cell>
          <cell r="F197">
            <v>1.0341527258413696</v>
          </cell>
          <cell r="H197">
            <v>41214</v>
          </cell>
          <cell r="I197">
            <v>275.31180000000001</v>
          </cell>
          <cell r="J197">
            <v>3.1656846776926262E-3</v>
          </cell>
          <cell r="K197">
            <v>0.9792195957877935</v>
          </cell>
          <cell r="L197">
            <v>1.0653145658206944</v>
          </cell>
          <cell r="N197">
            <v>41214</v>
          </cell>
          <cell r="O197">
            <v>580.24689999999998</v>
          </cell>
          <cell r="P197">
            <v>8.2349911625840821E-3</v>
          </cell>
          <cell r="Q197">
            <v>0.99362790426872705</v>
          </cell>
          <cell r="R197">
            <v>1.0490216160171677</v>
          </cell>
        </row>
        <row r="198">
          <cell r="B198">
            <v>41244</v>
          </cell>
          <cell r="C198">
            <v>211.2388</v>
          </cell>
          <cell r="D198">
            <v>5.0318487095897257E-3</v>
          </cell>
          <cell r="E198">
            <v>1</v>
          </cell>
          <cell r="F198">
            <v>1.0344630350232662</v>
          </cell>
          <cell r="H198">
            <v>41244</v>
          </cell>
          <cell r="I198">
            <v>281.15429999999998</v>
          </cell>
          <cell r="J198">
            <v>2.1221393343837658E-2</v>
          </cell>
          <cell r="K198">
            <v>1</v>
          </cell>
          <cell r="L198">
            <v>1.0696203181762671</v>
          </cell>
          <cell r="N198">
            <v>41244</v>
          </cell>
          <cell r="O198">
            <v>583.96799999999996</v>
          </cell>
          <cell r="P198">
            <v>6.4129597245585757E-3</v>
          </cell>
          <cell r="Q198">
            <v>1</v>
          </cell>
          <cell r="R198">
            <v>1.0455050576393099</v>
          </cell>
        </row>
        <row r="199">
          <cell r="C199"/>
          <cell r="D199"/>
          <cell r="E199"/>
          <cell r="F199"/>
          <cell r="I199"/>
          <cell r="J199"/>
          <cell r="K199"/>
          <cell r="L199"/>
          <cell r="O199"/>
          <cell r="P199"/>
          <cell r="Q199"/>
          <cell r="R199"/>
        </row>
        <row r="200">
          <cell r="B200">
            <v>40544</v>
          </cell>
          <cell r="C200">
            <v>192.4401</v>
          </cell>
          <cell r="D200">
            <v>8.326399001457041E-4</v>
          </cell>
          <cell r="E200">
            <v>0.94240343112241143</v>
          </cell>
          <cell r="F200">
            <v>1.0553336989306279</v>
          </cell>
          <cell r="H200">
            <v>40544</v>
          </cell>
          <cell r="I200">
            <v>245.83940000000001</v>
          </cell>
          <cell r="J200">
            <v>6.3857179992590218E-3</v>
          </cell>
          <cell r="K200">
            <v>0.93526870209085411</v>
          </cell>
          <cell r="L200">
            <v>1.096698787623833</v>
          </cell>
          <cell r="N200">
            <v>40544</v>
          </cell>
          <cell r="O200">
            <v>537.25329999999997</v>
          </cell>
          <cell r="P200">
            <v>7.420834741244775E-3</v>
          </cell>
          <cell r="Q200">
            <v>0.96186955857754097</v>
          </cell>
          <cell r="R200">
            <v>1.0553641931910618</v>
          </cell>
        </row>
        <row r="201">
          <cell r="B201">
            <v>40575</v>
          </cell>
          <cell r="C201">
            <v>195.453</v>
          </cell>
          <cell r="D201">
            <v>1.5656300324100814E-2</v>
          </cell>
          <cell r="E201">
            <v>0.95715798226652704</v>
          </cell>
          <cell r="F201">
            <v>1.044139526311437</v>
          </cell>
          <cell r="H201">
            <v>40575</v>
          </cell>
          <cell r="I201">
            <v>243.548</v>
          </cell>
          <cell r="J201">
            <v>-9.3207191361515118E-3</v>
          </cell>
          <cell r="K201">
            <v>0.92655132520183225</v>
          </cell>
          <cell r="L201">
            <v>1.0760438550565199</v>
          </cell>
          <cell r="N201">
            <v>40575</v>
          </cell>
          <cell r="O201">
            <v>540.53589999999997</v>
          </cell>
          <cell r="P201">
            <v>6.109967123515192E-3</v>
          </cell>
          <cell r="Q201">
            <v>0.96774654995755971</v>
          </cell>
          <cell r="R201">
            <v>1.0448200950887458</v>
          </cell>
        </row>
        <row r="202">
          <cell r="B202">
            <v>40603</v>
          </cell>
          <cell r="C202">
            <v>196.791</v>
          </cell>
          <cell r="D202">
            <v>6.8456355236297117E-3</v>
          </cell>
          <cell r="E202">
            <v>0.96371033695165653</v>
          </cell>
          <cell r="F202">
            <v>1.0467556272336993</v>
          </cell>
          <cell r="H202">
            <v>40603</v>
          </cell>
          <cell r="I202">
            <v>247.39179999999999</v>
          </cell>
          <cell r="J202">
            <v>1.5782515151017362E-2</v>
          </cell>
          <cell r="K202">
            <v>0.94117463553002545</v>
          </cell>
          <cell r="L202">
            <v>1.0643281646743192</v>
          </cell>
          <cell r="N202">
            <v>40603</v>
          </cell>
          <cell r="O202">
            <v>541.5951</v>
          </cell>
          <cell r="P202">
            <v>1.9595368226237309E-3</v>
          </cell>
          <cell r="Q202">
            <v>0.96964288495716866</v>
          </cell>
          <cell r="R202">
            <v>1.0397245165841975</v>
          </cell>
        </row>
        <row r="203">
          <cell r="B203">
            <v>40634</v>
          </cell>
          <cell r="C203">
            <v>198.9366</v>
          </cell>
          <cell r="D203">
            <v>1.0902937634343024E-2</v>
          </cell>
          <cell r="E203">
            <v>0.97421761065301216</v>
          </cell>
          <cell r="F203">
            <v>1.046050898444463</v>
          </cell>
          <cell r="H203">
            <v>40634</v>
          </cell>
          <cell r="I203">
            <v>248.82409999999999</v>
          </cell>
          <cell r="J203">
            <v>5.789601757212548E-3</v>
          </cell>
          <cell r="K203">
            <v>0.94662366185373403</v>
          </cell>
          <cell r="L203">
            <v>1.0588489367216054</v>
          </cell>
          <cell r="N203">
            <v>40634</v>
          </cell>
          <cell r="O203">
            <v>541.96420000000001</v>
          </cell>
          <cell r="P203">
            <v>6.8150542720935015E-4</v>
          </cell>
          <cell r="Q203">
            <v>0.9703037018457219</v>
          </cell>
          <cell r="R203">
            <v>1.0379125472190436</v>
          </cell>
        </row>
        <row r="204">
          <cell r="B204">
            <v>40664</v>
          </cell>
          <cell r="C204">
            <v>199.6275</v>
          </cell>
          <cell r="D204">
            <v>3.472965758940294E-3</v>
          </cell>
          <cell r="E204">
            <v>0.9776010350565667</v>
          </cell>
          <cell r="F204">
            <v>1.0654528084370529</v>
          </cell>
          <cell r="H204">
            <v>40664</v>
          </cell>
          <cell r="I204">
            <v>250.52449999999999</v>
          </cell>
          <cell r="J204">
            <v>6.8337431944895943E-3</v>
          </cell>
          <cell r="K204">
            <v>0.9530926448606698</v>
          </cell>
          <cell r="L204">
            <v>1.0748992031935758</v>
          </cell>
          <cell r="N204">
            <v>40664</v>
          </cell>
          <cell r="O204">
            <v>542.27329999999995</v>
          </cell>
          <cell r="P204">
            <v>5.7033287438534863E-4</v>
          </cell>
          <cell r="Q204">
            <v>0.97085709794502228</v>
          </cell>
          <cell r="R204">
            <v>1.037883363956515</v>
          </cell>
        </row>
        <row r="205">
          <cell r="B205">
            <v>40695</v>
          </cell>
          <cell r="C205">
            <v>200.33580000000001</v>
          </cell>
          <cell r="D205">
            <v>3.5481083518051904E-3</v>
          </cell>
          <cell r="E205">
            <v>0.98106966945378438</v>
          </cell>
          <cell r="F205">
            <v>1.0702830748123999</v>
          </cell>
          <cell r="H205">
            <v>40695</v>
          </cell>
          <cell r="I205">
            <v>254.07759999999999</v>
          </cell>
          <cell r="J205">
            <v>1.418264481118614E-2</v>
          </cell>
          <cell r="K205">
            <v>0.96661001931488266</v>
          </cell>
          <cell r="L205">
            <v>1.0948095591634934</v>
          </cell>
          <cell r="N205">
            <v>40695</v>
          </cell>
          <cell r="O205">
            <v>548.74220000000003</v>
          </cell>
          <cell r="P205">
            <v>1.1929224617918788E-2</v>
          </cell>
          <cell r="Q205">
            <v>0.98243867033830923</v>
          </cell>
          <cell r="R205">
            <v>1.0500800081443353</v>
          </cell>
        </row>
        <row r="206">
          <cell r="B206">
            <v>40725</v>
          </cell>
          <cell r="C206">
            <v>201.47659999999999</v>
          </cell>
          <cell r="D206">
            <v>5.6944390368569575E-3</v>
          </cell>
          <cell r="E206">
            <v>0.98665631087739836</v>
          </cell>
          <cell r="F206">
            <v>1.0710049798213046</v>
          </cell>
          <cell r="H206">
            <v>40725</v>
          </cell>
          <cell r="I206">
            <v>254.78380000000001</v>
          </cell>
          <cell r="J206">
            <v>2.7794658009994144E-3</v>
          </cell>
          <cell r="K206">
            <v>0.96929667880647186</v>
          </cell>
          <cell r="L206">
            <v>1.0979727152807617</v>
          </cell>
          <cell r="N206">
            <v>40725</v>
          </cell>
          <cell r="O206">
            <v>551.19000000000005</v>
          </cell>
          <cell r="P206">
            <v>4.4607467769017806E-3</v>
          </cell>
          <cell r="Q206">
            <v>0.98682108047052464</v>
          </cell>
          <cell r="R206">
            <v>1.0522069831006231</v>
          </cell>
        </row>
        <row r="207">
          <cell r="B207">
            <v>40756</v>
          </cell>
          <cell r="C207">
            <v>204.23869999999999</v>
          </cell>
          <cell r="D207">
            <v>1.370928435361729E-2</v>
          </cell>
          <cell r="E207">
            <v>1.0001826628025077</v>
          </cell>
          <cell r="F207">
            <v>1.0816095028028079</v>
          </cell>
          <cell r="H207">
            <v>40756</v>
          </cell>
          <cell r="I207">
            <v>254.91739999999999</v>
          </cell>
          <cell r="J207">
            <v>5.2436614886808286E-4</v>
          </cell>
          <cell r="K207">
            <v>0.96980494517304816</v>
          </cell>
          <cell r="L207">
            <v>1.0890522474427817</v>
          </cell>
          <cell r="N207">
            <v>40756</v>
          </cell>
          <cell r="O207">
            <v>551.82619999999997</v>
          </cell>
          <cell r="P207">
            <v>1.1542299388593857E-3</v>
          </cell>
          <cell r="Q207">
            <v>0.98796009890590131</v>
          </cell>
          <cell r="R207">
            <v>1.0500646602085111</v>
          </cell>
        </row>
        <row r="208">
          <cell r="B208">
            <v>40787</v>
          </cell>
          <cell r="C208">
            <v>204.74709999999999</v>
          </cell>
          <cell r="D208">
            <v>2.48924420298402E-3</v>
          </cell>
          <cell r="E208">
            <v>1.0026723616978139</v>
          </cell>
          <cell r="F208">
            <v>1.0822872396659264</v>
          </cell>
          <cell r="H208">
            <v>40787</v>
          </cell>
          <cell r="I208">
            <v>257.23660000000001</v>
          </cell>
          <cell r="J208">
            <v>9.0978489502875348E-3</v>
          </cell>
          <cell r="K208">
            <v>0.97862808407547441</v>
          </cell>
          <cell r="L208">
            <v>1.1094771319352403</v>
          </cell>
          <cell r="N208">
            <v>40787</v>
          </cell>
          <cell r="O208">
            <v>552.79790000000003</v>
          </cell>
          <cell r="P208">
            <v>1.7608805091169355E-3</v>
          </cell>
          <cell r="Q208">
            <v>0.98969977858784985</v>
          </cell>
          <cell r="R208">
            <v>1.0531026354145969</v>
          </cell>
        </row>
        <row r="209">
          <cell r="B209">
            <v>40817</v>
          </cell>
          <cell r="C209">
            <v>203.2593</v>
          </cell>
          <cell r="D209">
            <v>-7.2665253866842638E-3</v>
          </cell>
          <cell r="E209">
            <v>0.99538641752701007</v>
          </cell>
          <cell r="F209">
            <v>1.0713064808309478</v>
          </cell>
          <cell r="H209">
            <v>40817</v>
          </cell>
          <cell r="I209">
            <v>256.85770000000002</v>
          </cell>
          <cell r="J209">
            <v>-1.4729630231467006E-3</v>
          </cell>
          <cell r="K209">
            <v>0.9771866010942184</v>
          </cell>
          <cell r="L209">
            <v>1.1031657782765534</v>
          </cell>
          <cell r="N209">
            <v>40817</v>
          </cell>
          <cell r="O209">
            <v>549.66139999999996</v>
          </cell>
          <cell r="P209">
            <v>-5.6738638117114215E-3</v>
          </cell>
          <cell r="Q209">
            <v>0.98408435682966144</v>
          </cell>
          <cell r="R209">
            <v>1.0479923445618302</v>
          </cell>
        </row>
        <row r="210">
          <cell r="B210">
            <v>40848</v>
          </cell>
          <cell r="C210">
            <v>203.24</v>
          </cell>
          <cell r="D210">
            <v>-9.4952604874576352E-5</v>
          </cell>
          <cell r="E210">
            <v>0.9952919029938091</v>
          </cell>
          <cell r="F210">
            <v>1.0655861903720796</v>
          </cell>
          <cell r="H210">
            <v>40848</v>
          </cell>
          <cell r="I210">
            <v>258.43239999999997</v>
          </cell>
          <cell r="J210">
            <v>6.1306318634790635E-3</v>
          </cell>
          <cell r="K210">
            <v>0.9831773724074514</v>
          </cell>
          <cell r="L210">
            <v>1.0585218759702242</v>
          </cell>
          <cell r="N210">
            <v>40848</v>
          </cell>
          <cell r="O210">
            <v>553.13149999999996</v>
          </cell>
          <cell r="P210">
            <v>6.3131593377305784E-3</v>
          </cell>
          <cell r="Q210">
            <v>0.99029703817609516</v>
          </cell>
          <cell r="R210">
            <v>1.0496383688436646</v>
          </cell>
        </row>
        <row r="211">
          <cell r="B211">
            <v>40878</v>
          </cell>
          <cell r="C211">
            <v>204.20140000000001</v>
          </cell>
          <cell r="D211">
            <v>4.7303680377879243E-3</v>
          </cell>
          <cell r="E211">
            <v>1</v>
          </cell>
          <cell r="F211">
            <v>1.0620002080299564</v>
          </cell>
          <cell r="H211">
            <v>40878</v>
          </cell>
          <cell r="I211">
            <v>262.85430000000002</v>
          </cell>
          <cell r="J211">
            <v>1.7110470668538769E-2</v>
          </cell>
          <cell r="K211">
            <v>1</v>
          </cell>
          <cell r="L211">
            <v>1.0760391273111334</v>
          </cell>
          <cell r="N211">
            <v>40878</v>
          </cell>
          <cell r="O211">
            <v>558.55110000000002</v>
          </cell>
          <cell r="P211">
            <v>9.7980317519432703E-3</v>
          </cell>
          <cell r="Q211">
            <v>1</v>
          </cell>
          <cell r="R211">
            <v>1.0473570202503002</v>
          </cell>
        </row>
        <row r="212">
          <cell r="C212"/>
          <cell r="D212"/>
          <cell r="E212"/>
          <cell r="F212"/>
          <cell r="I212"/>
          <cell r="J212"/>
          <cell r="K212"/>
          <cell r="L212"/>
          <cell r="O212"/>
          <cell r="P212"/>
          <cell r="Q212"/>
          <cell r="R212"/>
        </row>
        <row r="213">
          <cell r="B213">
            <v>40179</v>
          </cell>
          <cell r="C213">
            <v>182.35</v>
          </cell>
          <cell r="D213">
            <v>-4.9331286998466339E-4</v>
          </cell>
          <cell r="E213">
            <v>0.94835656334512164</v>
          </cell>
          <cell r="F213">
            <v>1.000533874120932</v>
          </cell>
          <cell r="H213">
            <v>40179</v>
          </cell>
          <cell r="I213">
            <v>224.16309999999999</v>
          </cell>
          <cell r="J213">
            <v>2.3574032612876383E-3</v>
          </cell>
          <cell r="K213">
            <v>0.91765006887602096</v>
          </cell>
          <cell r="L213">
            <v>1.0140777340272298</v>
          </cell>
          <cell r="N213">
            <v>40179</v>
          </cell>
          <cell r="O213">
            <v>509.06909999999999</v>
          </cell>
          <cell r="P213">
            <v>1.0168175131844759E-2</v>
          </cell>
          <cell r="Q213">
            <v>0.95457174048623672</v>
          </cell>
          <cell r="R213">
            <v>1.0554887815113418</v>
          </cell>
        </row>
        <row r="214">
          <cell r="B214">
            <v>40210</v>
          </cell>
          <cell r="C214">
            <v>187.19049999999899</v>
          </cell>
          <cell r="D214">
            <v>2.6545105566213367E-2</v>
          </cell>
          <cell r="E214">
            <v>0.97353078843352914</v>
          </cell>
          <cell r="F214">
            <v>1.0313776201737066</v>
          </cell>
          <cell r="H214">
            <v>40210</v>
          </cell>
          <cell r="I214">
            <v>226.3365</v>
          </cell>
          <cell r="J214">
            <v>9.6956189488814903E-3</v>
          </cell>
          <cell r="K214">
            <v>0.9265472542722577</v>
          </cell>
          <cell r="L214">
            <v>1.023355694623479</v>
          </cell>
          <cell r="N214">
            <v>40210</v>
          </cell>
          <cell r="O214">
            <v>517.34829999999897</v>
          </cell>
          <cell r="P214">
            <v>1.6263410998622829E-2</v>
          </cell>
          <cell r="Q214">
            <v>0.9700963330294351</v>
          </cell>
          <cell r="R214">
            <v>1.0686415720805065</v>
          </cell>
        </row>
        <row r="215">
          <cell r="B215">
            <v>40238</v>
          </cell>
          <cell r="C215">
            <v>188.0009</v>
          </cell>
          <cell r="D215">
            <v>4.3292795307507959E-3</v>
          </cell>
          <cell r="E215">
            <v>0.97774547534845013</v>
          </cell>
          <cell r="F215">
            <v>1.0420775601311905</v>
          </cell>
          <cell r="H215">
            <v>40238</v>
          </cell>
          <cell r="I215">
            <v>232.43940000000001</v>
          </cell>
          <cell r="J215">
            <v>2.6963834821162269E-2</v>
          </cell>
          <cell r="K215">
            <v>0.95153052139045635</v>
          </cell>
          <cell r="L215">
            <v>1.0362990954874238</v>
          </cell>
          <cell r="N215">
            <v>40238</v>
          </cell>
          <cell r="O215">
            <v>520.90250000000003</v>
          </cell>
          <cell r="P215">
            <v>6.8700332058713176E-3</v>
          </cell>
          <cell r="Q215">
            <v>0.9767609270502412</v>
          </cell>
          <cell r="R215">
            <v>1.062040049054638</v>
          </cell>
        </row>
        <row r="216">
          <cell r="B216">
            <v>40269</v>
          </cell>
          <cell r="C216">
            <v>190.17869999999999</v>
          </cell>
          <cell r="D216">
            <v>1.1583987097933957E-2</v>
          </cell>
          <cell r="E216">
            <v>0.98907166631995003</v>
          </cell>
          <cell r="F216">
            <v>1.0567749528510002</v>
          </cell>
          <cell r="H216">
            <v>40269</v>
          </cell>
          <cell r="I216">
            <v>234.9949</v>
          </cell>
          <cell r="J216">
            <v>1.0994263451032715E-2</v>
          </cell>
          <cell r="K216">
            <v>0.96199189862432166</v>
          </cell>
          <cell r="L216">
            <v>1.0532659348027682</v>
          </cell>
          <cell r="N216">
            <v>40269</v>
          </cell>
          <cell r="O216">
            <v>522.16750000000002</v>
          </cell>
          <cell r="P216">
            <v>2.4284774981881974E-3</v>
          </cell>
          <cell r="Q216">
            <v>0.9791329689826922</v>
          </cell>
          <cell r="R216">
            <v>1.0644648824999807</v>
          </cell>
        </row>
        <row r="217">
          <cell r="B217">
            <v>40299</v>
          </cell>
          <cell r="C217">
            <v>187.364</v>
          </cell>
          <cell r="D217">
            <v>-1.4800290463653387E-2</v>
          </cell>
          <cell r="E217">
            <v>0.97443311836904511</v>
          </cell>
          <cell r="F217">
            <v>1.0403854893651008</v>
          </cell>
          <cell r="H217">
            <v>40299</v>
          </cell>
          <cell r="I217">
            <v>233.06790000000001</v>
          </cell>
          <cell r="J217">
            <v>-8.2001779613088965E-3</v>
          </cell>
          <cell r="K217">
            <v>0.95410339385826481</v>
          </cell>
          <cell r="L217">
            <v>1.0456660827458937</v>
          </cell>
          <cell r="N217">
            <v>40299</v>
          </cell>
          <cell r="O217">
            <v>522.48</v>
          </cell>
          <cell r="P217">
            <v>5.9846696701737478E-4</v>
          </cell>
          <cell r="Q217">
            <v>0.97971894772094592</v>
          </cell>
          <cell r="R217">
            <v>1.0615938777230784</v>
          </cell>
        </row>
        <row r="218">
          <cell r="B218">
            <v>40330</v>
          </cell>
          <cell r="C218">
            <v>187.18020000000001</v>
          </cell>
          <cell r="D218">
            <v>-9.8097820285647508E-4</v>
          </cell>
          <cell r="E218">
            <v>0.97347722071978371</v>
          </cell>
          <cell r="F218">
            <v>1.0379870237897189</v>
          </cell>
          <cell r="H218">
            <v>40330</v>
          </cell>
          <cell r="I218">
            <v>232.07470000000001</v>
          </cell>
          <cell r="J218">
            <v>-4.2614190971815846E-3</v>
          </cell>
          <cell r="K218">
            <v>0.95003755943499146</v>
          </cell>
          <cell r="L218">
            <v>1.0400365867485521</v>
          </cell>
          <cell r="N218">
            <v>40330</v>
          </cell>
          <cell r="O218">
            <v>522.57180000000005</v>
          </cell>
          <cell r="P218">
            <v>1.7570050528248338E-4</v>
          </cell>
          <cell r="Q218">
            <v>0.97989108483509535</v>
          </cell>
          <cell r="R218">
            <v>1.0631064850350433</v>
          </cell>
        </row>
        <row r="219">
          <cell r="B219">
            <v>40360</v>
          </cell>
          <cell r="C219">
            <v>188.11920000000001</v>
          </cell>
          <cell r="D219">
            <v>5.0165562383199802E-3</v>
          </cell>
          <cell r="E219">
            <v>0.978360723944248</v>
          </cell>
          <cell r="F219">
            <v>1.0435975589946511</v>
          </cell>
          <cell r="H219">
            <v>40360</v>
          </cell>
          <cell r="I219">
            <v>232.04929999999999</v>
          </cell>
          <cell r="J219">
            <v>-1.0944751840691325E-4</v>
          </cell>
          <cell r="K219">
            <v>0.94993358018171803</v>
          </cell>
          <cell r="L219">
            <v>1.0396416654748069</v>
          </cell>
          <cell r="N219">
            <v>40360</v>
          </cell>
          <cell r="O219">
            <v>523.84180000000003</v>
          </cell>
          <cell r="P219">
            <v>2.4302880484556866E-3</v>
          </cell>
          <cell r="Q219">
            <v>0.98227250242735842</v>
          </cell>
          <cell r="R219">
            <v>1.0638995657943631</v>
          </cell>
        </row>
        <row r="220">
          <cell r="B220">
            <v>40391</v>
          </cell>
          <cell r="C220">
            <v>188.82849999999999</v>
          </cell>
          <cell r="D220">
            <v>3.7704816945851594E-3</v>
          </cell>
          <cell r="E220">
            <v>0.98204961514458078</v>
          </cell>
          <cell r="F220">
            <v>1.0441279729590542</v>
          </cell>
          <cell r="H220">
            <v>40391</v>
          </cell>
          <cell r="I220">
            <v>234.0727</v>
          </cell>
          <cell r="J220">
            <v>8.7196987881454913E-3</v>
          </cell>
          <cell r="K220">
            <v>0.95821671486964721</v>
          </cell>
          <cell r="L220">
            <v>1.0551740701664272</v>
          </cell>
          <cell r="N220">
            <v>40391</v>
          </cell>
          <cell r="O220">
            <v>525.51639999999998</v>
          </cell>
          <cell r="P220">
            <v>3.1967666574144182E-3</v>
          </cell>
          <cell r="Q220">
            <v>0.98541259841161322</v>
          </cell>
          <cell r="R220">
            <v>1.0575951669991839</v>
          </cell>
        </row>
        <row r="221">
          <cell r="B221">
            <v>40422</v>
          </cell>
          <cell r="C221">
            <v>189.18</v>
          </cell>
          <cell r="D221">
            <v>1.8614774782408361E-3</v>
          </cell>
          <cell r="E221">
            <v>0.98387767838568752</v>
          </cell>
          <cell r="F221">
            <v>1.0453804990506588</v>
          </cell>
          <cell r="H221">
            <v>40422</v>
          </cell>
          <cell r="I221">
            <v>231.85390000000001</v>
          </cell>
          <cell r="J221">
            <v>-9.479106277665017E-3</v>
          </cell>
          <cell r="K221">
            <v>0.94913367679236282</v>
          </cell>
          <cell r="L221">
            <v>1.0420062811450597</v>
          </cell>
          <cell r="N221">
            <v>40422</v>
          </cell>
          <cell r="O221">
            <v>524.92309999999998</v>
          </cell>
          <cell r="P221">
            <v>-1.1289847471934733E-3</v>
          </cell>
          <cell r="Q221">
            <v>0.98430008261831425</v>
          </cell>
          <cell r="R221">
            <v>1.0495298716966706</v>
          </cell>
        </row>
        <row r="222">
          <cell r="B222">
            <v>40452</v>
          </cell>
          <cell r="C222">
            <v>189.7303</v>
          </cell>
          <cell r="D222">
            <v>2.9088698593930928E-3</v>
          </cell>
          <cell r="E222">
            <v>0.98673965050967338</v>
          </cell>
          <cell r="F222">
            <v>1.0419972616928626</v>
          </cell>
          <cell r="H222">
            <v>40452</v>
          </cell>
          <cell r="I222">
            <v>232.83690000000001</v>
          </cell>
          <cell r="J222">
            <v>4.239738904542989E-3</v>
          </cell>
          <cell r="K222">
            <v>0.9531577557674713</v>
          </cell>
          <cell r="L222">
            <v>1.0427943714151227</v>
          </cell>
          <cell r="N222">
            <v>40452</v>
          </cell>
          <cell r="O222">
            <v>524.48990000000003</v>
          </cell>
          <cell r="P222">
            <v>-8.2526373863134328E-4</v>
          </cell>
          <cell r="Q222">
            <v>0.98348777545219757</v>
          </cell>
          <cell r="R222">
            <v>1.0474877584368827</v>
          </cell>
        </row>
        <row r="223">
          <cell r="B223">
            <v>40483</v>
          </cell>
          <cell r="C223">
            <v>190.73070000000001</v>
          </cell>
          <cell r="D223">
            <v>5.2727476844764976E-3</v>
          </cell>
          <cell r="E223">
            <v>0.99194247971707927</v>
          </cell>
          <cell r="F223">
            <v>1.0495007282593805</v>
          </cell>
          <cell r="H223">
            <v>40483</v>
          </cell>
          <cell r="I223">
            <v>244.1446</v>
          </cell>
          <cell r="J223">
            <v>4.8564896715254324E-2</v>
          </cell>
          <cell r="K223">
            <v>0.99944776372966204</v>
          </cell>
          <cell r="L223">
            <v>1.0892179095208629</v>
          </cell>
          <cell r="N223">
            <v>40483</v>
          </cell>
          <cell r="O223">
            <v>526.97339999999997</v>
          </cell>
          <cell r="P223">
            <v>4.7350768813658739E-3</v>
          </cell>
          <cell r="Q223">
            <v>0.98814466568084725</v>
          </cell>
          <cell r="R223">
            <v>1.0499983860690261</v>
          </cell>
        </row>
        <row r="224">
          <cell r="B224">
            <v>40513</v>
          </cell>
          <cell r="C224">
            <v>192.28</v>
          </cell>
          <cell r="D224">
            <v>8.1229712888379879E-3</v>
          </cell>
          <cell r="E224">
            <v>1</v>
          </cell>
          <cell r="F224">
            <v>1.0539355404516553</v>
          </cell>
          <cell r="H224">
            <v>40513</v>
          </cell>
          <cell r="I224">
            <v>244.27950000000001</v>
          </cell>
          <cell r="J224">
            <v>5.5254140374194627E-4</v>
          </cell>
          <cell r="K224">
            <v>1</v>
          </cell>
          <cell r="L224">
            <v>1.0923089718600685</v>
          </cell>
          <cell r="N224">
            <v>40513</v>
          </cell>
          <cell r="O224">
            <v>533.29579999999999</v>
          </cell>
          <cell r="P224">
            <v>1.199756951679154E-2</v>
          </cell>
          <cell r="Q224">
            <v>1</v>
          </cell>
          <cell r="R224">
            <v>1.0582422800587921</v>
          </cell>
        </row>
        <row r="225">
          <cell r="E225"/>
          <cell r="F225"/>
          <cell r="K225"/>
          <cell r="L225"/>
          <cell r="Q225"/>
          <cell r="R225"/>
        </row>
        <row r="226">
          <cell r="B226">
            <v>39814</v>
          </cell>
          <cell r="C226">
            <v>182.2527</v>
          </cell>
          <cell r="D226">
            <v>-3.8114238863076189E-3</v>
          </cell>
          <cell r="E226">
            <v>0.99897336110502089</v>
          </cell>
          <cell r="F226">
            <v>1.0797312708648683</v>
          </cell>
          <cell r="H226">
            <v>39814</v>
          </cell>
          <cell r="I226">
            <v>221.05119999999999</v>
          </cell>
          <cell r="J226">
            <v>-2.3414722209685879E-3</v>
          </cell>
          <cell r="K226">
            <v>0.98844237441305705</v>
          </cell>
          <cell r="L226">
            <v>1.1214696474276857</v>
          </cell>
          <cell r="N226">
            <v>39814</v>
          </cell>
          <cell r="O226">
            <v>482.30650000000003</v>
          </cell>
          <cell r="P226">
            <v>-4.2069264392814443E-3</v>
          </cell>
          <cell r="Q226">
            <v>0.95706197244976587</v>
          </cell>
          <cell r="R226">
            <v>1.1155588173524305</v>
          </cell>
        </row>
        <row r="227">
          <cell r="B227">
            <v>39845</v>
          </cell>
          <cell r="C227">
            <v>181.4956</v>
          </cell>
          <cell r="D227">
            <v>-4.1541222708909586E-3</v>
          </cell>
          <cell r="E227">
            <v>0.99482350361762772</v>
          </cell>
          <cell r="F227">
            <v>1.0647407396108997</v>
          </cell>
          <cell r="H227">
            <v>39845</v>
          </cell>
          <cell r="I227">
            <v>221.17089999999999</v>
          </cell>
          <cell r="J227">
            <v>5.4150350687987014E-4</v>
          </cell>
          <cell r="K227">
            <v>0.98897761942515039</v>
          </cell>
          <cell r="L227">
            <v>1.1083605030975034</v>
          </cell>
          <cell r="N227">
            <v>39845</v>
          </cell>
          <cell r="O227">
            <v>484.11770000000001</v>
          </cell>
          <cell r="P227">
            <v>3.755288390266287E-3</v>
          </cell>
          <cell r="Q227">
            <v>0.9606560161636718</v>
          </cell>
          <cell r="R227">
            <v>1.1116222156500399</v>
          </cell>
        </row>
        <row r="228">
          <cell r="B228">
            <v>39873</v>
          </cell>
          <cell r="C228">
            <v>180.40969999999999</v>
          </cell>
          <cell r="D228">
            <v>-5.9830651541966651E-3</v>
          </cell>
          <cell r="E228">
            <v>0.98887140977855725</v>
          </cell>
          <cell r="F228">
            <v>1.0510880565179976</v>
          </cell>
          <cell r="H228">
            <v>39873</v>
          </cell>
          <cell r="I228">
            <v>224.29759999999999</v>
          </cell>
          <cell r="J228">
            <v>1.4137031589598781E-2</v>
          </cell>
          <cell r="K228">
            <v>1.00295882727237</v>
          </cell>
          <cell r="L228">
            <v>1.1009659938741851</v>
          </cell>
          <cell r="N228">
            <v>39873</v>
          </cell>
          <cell r="O228">
            <v>490.4735</v>
          </cell>
          <cell r="P228">
            <v>1.3128625538789462E-2</v>
          </cell>
          <cell r="Q228">
            <v>0.97326810927146989</v>
          </cell>
          <cell r="R228">
            <v>1.1138300428342456</v>
          </cell>
        </row>
        <row r="229">
          <cell r="B229">
            <v>39904</v>
          </cell>
          <cell r="C229">
            <v>179.9614</v>
          </cell>
          <cell r="D229">
            <v>-2.4848996478570307E-3</v>
          </cell>
          <cell r="E229">
            <v>0.98641416356062261</v>
          </cell>
          <cell r="F229">
            <v>1.0362882328417202</v>
          </cell>
          <cell r="H229">
            <v>39904</v>
          </cell>
          <cell r="I229">
            <v>223.11070000000001</v>
          </cell>
          <cell r="J229">
            <v>-5.2916304053185481E-3</v>
          </cell>
          <cell r="K229">
            <v>0.99765153984669286</v>
          </cell>
          <cell r="L229">
            <v>1.0778961211128031</v>
          </cell>
          <cell r="N229">
            <v>39904</v>
          </cell>
          <cell r="O229">
            <v>490.5446</v>
          </cell>
          <cell r="P229">
            <v>1.4496196022828478E-4</v>
          </cell>
          <cell r="Q229">
            <v>0.97340919612441756</v>
          </cell>
          <cell r="R229">
            <v>1.1096180320400502</v>
          </cell>
        </row>
        <row r="230">
          <cell r="B230">
            <v>39934</v>
          </cell>
          <cell r="C230">
            <v>180.09093928668653</v>
          </cell>
          <cell r="D230">
            <v>7.198170645845714E-4</v>
          </cell>
          <cell r="E230">
            <v>0.98712420130830159</v>
          </cell>
          <cell r="F230">
            <v>1.0227087943563995</v>
          </cell>
          <cell r="H230">
            <v>39934</v>
          </cell>
          <cell r="I230">
            <v>222.88941359556136</v>
          </cell>
          <cell r="J230">
            <v>-9.918233614014671E-4</v>
          </cell>
          <cell r="K230">
            <v>0.99666204574293471</v>
          </cell>
          <cell r="L230">
            <v>1.0620776139503365</v>
          </cell>
          <cell r="N230">
            <v>39934</v>
          </cell>
          <cell r="O230">
            <v>492.16561150543038</v>
          </cell>
          <cell r="P230">
            <v>3.3045140144858376E-3</v>
          </cell>
          <cell r="Q230">
            <v>0.97662584045484013</v>
          </cell>
          <cell r="R230">
            <v>1.1039732163607396</v>
          </cell>
        </row>
        <row r="231">
          <cell r="B231">
            <v>39965</v>
          </cell>
          <cell r="C231">
            <v>180.33</v>
          </cell>
          <cell r="D231">
            <v>1.3274444248021489E-3</v>
          </cell>
          <cell r="E231">
            <v>0.9884345538259155</v>
          </cell>
          <cell r="F231">
            <v>1.0095988310085071</v>
          </cell>
          <cell r="H231">
            <v>39965</v>
          </cell>
          <cell r="I231">
            <v>223.14089999999999</v>
          </cell>
          <cell r="J231">
            <v>1.1283012520950653E-3</v>
          </cell>
          <cell r="K231">
            <v>0.99778658077706217</v>
          </cell>
          <cell r="L231">
            <v>1.0345358516179104</v>
          </cell>
          <cell r="N231">
            <v>39965</v>
          </cell>
          <cell r="O231">
            <v>491.55169999999998</v>
          </cell>
          <cell r="P231">
            <v>-1.2473677377673464E-3</v>
          </cell>
          <cell r="Q231">
            <v>0.97540762888958688</v>
          </cell>
          <cell r="R231">
            <v>1.0819765842191107</v>
          </cell>
        </row>
        <row r="232">
          <cell r="B232">
            <v>39995</v>
          </cell>
          <cell r="C232">
            <v>180.26029131500124</v>
          </cell>
          <cell r="D232">
            <v>-3.865617756267925E-4</v>
          </cell>
          <cell r="E232">
            <v>0.98805246280969772</v>
          </cell>
          <cell r="F232">
            <v>0.99304654417497129</v>
          </cell>
          <cell r="H232">
            <v>39995</v>
          </cell>
          <cell r="I232">
            <v>223.20123144932109</v>
          </cell>
          <cell r="J232">
            <v>2.7037378320637906E-4</v>
          </cell>
          <cell r="K232">
            <v>0.99805635610973942</v>
          </cell>
          <cell r="L232">
            <v>1.0131827947318466</v>
          </cell>
          <cell r="N232">
            <v>39995</v>
          </cell>
          <cell r="O232">
            <v>492.37899595237855</v>
          </cell>
          <cell r="P232">
            <v>1.6830293789615869E-3</v>
          </cell>
          <cell r="Q232">
            <v>0.97704926858547136</v>
          </cell>
          <cell r="R232">
            <v>1.0688550822328011</v>
          </cell>
        </row>
        <row r="233">
          <cell r="B233">
            <v>40026</v>
          </cell>
          <cell r="C233">
            <v>180.84804247209354</v>
          </cell>
          <cell r="D233">
            <v>3.2605692180160961E-3</v>
          </cell>
          <cell r="E233">
            <v>0.99127407625571995</v>
          </cell>
          <cell r="F233">
            <v>0.98397409305603056</v>
          </cell>
          <cell r="H233">
            <v>40026</v>
          </cell>
          <cell r="I233">
            <v>221.8332563489557</v>
          </cell>
          <cell r="J233">
            <v>-6.1288868859846746E-3</v>
          </cell>
          <cell r="K233">
            <v>0.99193938159730477</v>
          </cell>
          <cell r="L233">
            <v>0.9945440817760115</v>
          </cell>
          <cell r="N233">
            <v>40026</v>
          </cell>
          <cell r="O233">
            <v>496.89750520617264</v>
          </cell>
          <cell r="P233">
            <v>9.1768927816553436E-3</v>
          </cell>
          <cell r="Q233">
            <v>0.98601554496567501</v>
          </cell>
          <cell r="R233">
            <v>1.0560850168778337</v>
          </cell>
        </row>
        <row r="234">
          <cell r="B234">
            <v>40057</v>
          </cell>
          <cell r="C234">
            <v>180.9676</v>
          </cell>
          <cell r="D234">
            <v>6.6109384581758412E-4</v>
          </cell>
          <cell r="E234">
            <v>0.99192940144705111</v>
          </cell>
          <cell r="F234">
            <v>0.97972844211529309</v>
          </cell>
          <cell r="H234">
            <v>40057</v>
          </cell>
          <cell r="I234">
            <v>222.50720000000001</v>
          </cell>
          <cell r="J234">
            <v>3.0380640943401538E-3</v>
          </cell>
          <cell r="K234">
            <v>0.99495295701629749</v>
          </cell>
          <cell r="L234">
            <v>0.99256603250069042</v>
          </cell>
          <cell r="N234">
            <v>40057</v>
          </cell>
          <cell r="O234">
            <v>500.15069999999997</v>
          </cell>
          <cell r="P234">
            <v>6.5470137397400929E-3</v>
          </cell>
          <cell r="Q234">
            <v>0.99247100228616258</v>
          </cell>
          <cell r="R234">
            <v>1.0443183751961422</v>
          </cell>
        </row>
        <row r="235">
          <cell r="B235">
            <v>40087</v>
          </cell>
          <cell r="C235">
            <v>182.08330000000001</v>
          </cell>
          <cell r="D235">
            <v>6.1651920012202321E-3</v>
          </cell>
          <cell r="E235">
            <v>0.99804483665862753</v>
          </cell>
          <cell r="F235">
            <v>0.98727914313010845</v>
          </cell>
          <cell r="H235">
            <v>40087</v>
          </cell>
          <cell r="I235">
            <v>223.2817</v>
          </cell>
          <cell r="J235">
            <v>3.4807862397261413E-3</v>
          </cell>
          <cell r="K235">
            <v>0.99841617557825468</v>
          </cell>
          <cell r="L235">
            <v>0.99391184663747145</v>
          </cell>
          <cell r="N235">
            <v>40087</v>
          </cell>
          <cell r="O235">
            <v>500.7122</v>
          </cell>
          <cell r="P235">
            <v>1.1226616297848047E-3</v>
          </cell>
          <cell r="Q235">
            <v>0.99358521139910327</v>
          </cell>
          <cell r="R235">
            <v>1.0356411552567593</v>
          </cell>
        </row>
        <row r="236">
          <cell r="B236">
            <v>40118</v>
          </cell>
          <cell r="C236">
            <v>181.7347</v>
          </cell>
          <cell r="D236">
            <v>-1.9145083596354695E-3</v>
          </cell>
          <cell r="E236">
            <v>0.99613407147555366</v>
          </cell>
          <cell r="F236">
            <v>0.98050584873095403</v>
          </cell>
          <cell r="H236">
            <v>40118</v>
          </cell>
          <cell r="I236">
            <v>224.14670000000001</v>
          </cell>
          <cell r="J236">
            <v>3.8740299809612022E-3</v>
          </cell>
          <cell r="K236">
            <v>1.0022840697759217</v>
          </cell>
          <cell r="L236">
            <v>0.99794220086559349</v>
          </cell>
          <cell r="N236">
            <v>40118</v>
          </cell>
          <cell r="O236">
            <v>501.8802</v>
          </cell>
          <cell r="P236">
            <v>2.3326773344047869E-3</v>
          </cell>
          <cell r="Q236">
            <v>0.99590292510153389</v>
          </cell>
          <cell r="R236">
            <v>1.0274032081055668</v>
          </cell>
        </row>
        <row r="237">
          <cell r="B237">
            <v>40148</v>
          </cell>
          <cell r="C237">
            <v>182.44</v>
          </cell>
          <cell r="D237">
            <v>3.8809319298955813E-3</v>
          </cell>
          <cell r="E237">
            <v>1</v>
          </cell>
          <cell r="F237">
            <v>0.99721235310194045</v>
          </cell>
          <cell r="H237">
            <v>40148</v>
          </cell>
          <cell r="I237">
            <v>223.635899999999</v>
          </cell>
          <cell r="J237">
            <v>-2.2788646899597476E-3</v>
          </cell>
          <cell r="K237">
            <v>1</v>
          </cell>
          <cell r="L237">
            <v>1.0093239156925531</v>
          </cell>
          <cell r="N237">
            <v>40148</v>
          </cell>
          <cell r="O237">
            <v>503.94490000000002</v>
          </cell>
          <cell r="P237">
            <v>4.1139299777117611E-3</v>
          </cell>
          <cell r="Q237">
            <v>1</v>
          </cell>
          <cell r="R237">
            <v>1.0404687493870577</v>
          </cell>
        </row>
        <row r="238">
          <cell r="E238"/>
          <cell r="F238"/>
          <cell r="I238"/>
          <cell r="K238"/>
          <cell r="L238"/>
          <cell r="Q238"/>
          <cell r="R238"/>
        </row>
        <row r="239">
          <cell r="B239">
            <v>39448</v>
          </cell>
          <cell r="C239">
            <v>168.7945</v>
          </cell>
          <cell r="D239">
            <v>9.3553788195899212E-3</v>
          </cell>
          <cell r="E239">
            <v>0.92262640065591695</v>
          </cell>
          <cell r="F239">
            <v>1.0833354726910982</v>
          </cell>
          <cell r="H239">
            <v>39448</v>
          </cell>
          <cell r="I239">
            <v>197.10849999999999</v>
          </cell>
          <cell r="J239">
            <v>1.2162370339940276E-2</v>
          </cell>
          <cell r="K239">
            <v>0.88959922372162292</v>
          </cell>
          <cell r="L239">
            <v>1.1727064493098522</v>
          </cell>
          <cell r="N239">
            <v>39448</v>
          </cell>
          <cell r="O239">
            <v>432.34519999999998</v>
          </cell>
          <cell r="P239">
            <v>1.6735939210109629E-2</v>
          </cell>
          <cell r="Q239">
            <v>0.89264058341992802</v>
          </cell>
          <cell r="R239">
            <v>1.1159789516831373</v>
          </cell>
        </row>
        <row r="240">
          <cell r="B240">
            <v>39479</v>
          </cell>
          <cell r="C240">
            <v>170.4599</v>
          </cell>
          <cell r="D240">
            <v>9.8664352215267481E-3</v>
          </cell>
          <cell r="E240">
            <v>0.931729434271659</v>
          </cell>
          <cell r="F240">
            <v>1.0902456028141989</v>
          </cell>
          <cell r="H240">
            <v>39479</v>
          </cell>
          <cell r="I240">
            <v>199.5478</v>
          </cell>
          <cell r="J240">
            <v>1.2375417599951311E-2</v>
          </cell>
          <cell r="K240">
            <v>0.90060838561177059</v>
          </cell>
          <cell r="L240">
            <v>1.1732584666039509</v>
          </cell>
          <cell r="N240">
            <v>39479</v>
          </cell>
          <cell r="O240">
            <v>435.50560000000002</v>
          </cell>
          <cell r="P240">
            <v>7.3098995894946839E-3</v>
          </cell>
          <cell r="Q240">
            <v>0.89916569645423572</v>
          </cell>
          <cell r="R240">
            <v>1.1201814490563204</v>
          </cell>
        </row>
        <row r="241">
          <cell r="B241">
            <v>39508</v>
          </cell>
          <cell r="C241">
            <v>171.64089999999999</v>
          </cell>
          <cell r="D241">
            <v>6.9283156918429345E-3</v>
          </cell>
          <cell r="E241">
            <v>0.93818474993167533</v>
          </cell>
          <cell r="F241">
            <v>1.0884013950538998</v>
          </cell>
          <cell r="H241">
            <v>39508</v>
          </cell>
          <cell r="I241">
            <v>203.72800000000001</v>
          </cell>
          <cell r="J241">
            <v>2.0948364251572871E-2</v>
          </cell>
          <cell r="K241">
            <v>0.91947465812158691</v>
          </cell>
          <cell r="L241">
            <v>1.1845339845339846</v>
          </cell>
          <cell r="N241">
            <v>39508</v>
          </cell>
          <cell r="O241">
            <v>440.34859999999998</v>
          </cell>
          <cell r="P241">
            <v>1.1120408095785628E-2</v>
          </cell>
          <cell r="Q241">
            <v>0.90916478594453809</v>
          </cell>
          <cell r="R241">
            <v>1.1245101081101097</v>
          </cell>
        </row>
        <row r="242">
          <cell r="B242">
            <v>39539</v>
          </cell>
          <cell r="C242">
            <v>173.65960000000001</v>
          </cell>
          <cell r="D242">
            <v>1.1761182795009928E-2</v>
          </cell>
          <cell r="E242">
            <v>0.94921891227111244</v>
          </cell>
          <cell r="F242">
            <v>1.098624659960777</v>
          </cell>
          <cell r="H242">
            <v>39539</v>
          </cell>
          <cell r="I242">
            <v>206.9872</v>
          </cell>
          <cell r="J242">
            <v>1.5997800989554722E-2</v>
          </cell>
          <cell r="K242">
            <v>0.93418423071715484</v>
          </cell>
          <cell r="L242">
            <v>1.1914989638498734</v>
          </cell>
          <cell r="N242">
            <v>39539</v>
          </cell>
          <cell r="O242">
            <v>442.08420000000001</v>
          </cell>
          <cell r="P242">
            <v>3.9414227727760931E-3</v>
          </cell>
          <cell r="Q242">
            <v>0.91274818873606589</v>
          </cell>
          <cell r="R242">
            <v>1.1185939169189771</v>
          </cell>
        </row>
        <row r="243">
          <cell r="B243">
            <v>39569</v>
          </cell>
          <cell r="C243">
            <v>176.09209999999999</v>
          </cell>
          <cell r="D243">
            <v>1.4007287820540837E-2</v>
          </cell>
          <cell r="E243">
            <v>0.96251489477999452</v>
          </cell>
          <cell r="F243">
            <v>1.1169104401877457</v>
          </cell>
          <cell r="H243">
            <v>39569</v>
          </cell>
          <cell r="I243">
            <v>209.86170000000001</v>
          </cell>
          <cell r="J243">
            <v>1.3887332163534882E-2</v>
          </cell>
          <cell r="K243">
            <v>0.94715755743106023</v>
          </cell>
          <cell r="L243">
            <v>1.198867180805484</v>
          </cell>
          <cell r="N243">
            <v>39569</v>
          </cell>
          <cell r="O243">
            <v>445.81299999999999</v>
          </cell>
          <cell r="P243">
            <v>8.4345923242676868E-3</v>
          </cell>
          <cell r="Q243">
            <v>0.92044684760276829</v>
          </cell>
          <cell r="R243">
            <v>1.1164055494105236</v>
          </cell>
        </row>
        <row r="244">
          <cell r="B244">
            <v>39600</v>
          </cell>
          <cell r="C244">
            <v>178.6155</v>
          </cell>
          <cell r="D244">
            <v>1.433000117552119E-2</v>
          </cell>
          <cell r="E244">
            <v>0.97630773435364859</v>
          </cell>
          <cell r="F244">
            <v>1.1278367114983898</v>
          </cell>
          <cell r="H244">
            <v>39600</v>
          </cell>
          <cell r="I244">
            <v>215.6918</v>
          </cell>
          <cell r="J244">
            <v>2.7780676512198177E-2</v>
          </cell>
          <cell r="K244">
            <v>0.97347023514013631</v>
          </cell>
          <cell r="L244">
            <v>1.2198382535912227</v>
          </cell>
          <cell r="N244">
            <v>39600</v>
          </cell>
          <cell r="O244">
            <v>454.30900000000003</v>
          </cell>
          <cell r="P244">
            <v>1.9057317754305192E-2</v>
          </cell>
          <cell r="Q244">
            <v>0.93798809565348273</v>
          </cell>
          <cell r="R244">
            <v>1.1312508901919032</v>
          </cell>
        </row>
        <row r="245">
          <cell r="B245">
            <v>39630</v>
          </cell>
          <cell r="C245">
            <v>181.52250000000001</v>
          </cell>
          <cell r="D245">
            <v>1.6275183284765404E-2</v>
          </cell>
          <cell r="E245">
            <v>0.99219732167258823</v>
          </cell>
          <cell r="F245">
            <v>1.1380007523039308</v>
          </cell>
          <cell r="H245">
            <v>39630</v>
          </cell>
          <cell r="I245">
            <v>220.2971</v>
          </cell>
          <cell r="J245">
            <v>2.1351298473099023E-2</v>
          </cell>
          <cell r="K245">
            <v>0.99425508868529133</v>
          </cell>
          <cell r="L245">
            <v>1.2358883590462832</v>
          </cell>
          <cell r="N245">
            <v>39630</v>
          </cell>
          <cell r="O245">
            <v>460.66019999999997</v>
          </cell>
          <cell r="P245">
            <v>1.3979912350404522E-2</v>
          </cell>
          <cell r="Q245">
            <v>0.95110108701644136</v>
          </cell>
          <cell r="R245">
            <v>1.1365076717811873</v>
          </cell>
        </row>
        <row r="246">
          <cell r="B246">
            <v>39661</v>
          </cell>
          <cell r="C246">
            <v>183.79349999999999</v>
          </cell>
          <cell r="D246">
            <v>1.2510845762921941E-2</v>
          </cell>
          <cell r="E246">
            <v>1.0046105493304183</v>
          </cell>
          <cell r="F246">
            <v>1.1417872895570602</v>
          </cell>
          <cell r="H246">
            <v>39661</v>
          </cell>
          <cell r="I246">
            <v>223.05019999999999</v>
          </cell>
          <cell r="J246">
            <v>1.2497213989653089E-2</v>
          </cell>
          <cell r="K246">
            <v>1.0066805072888929</v>
          </cell>
          <cell r="L246">
            <v>1.2479729200469982</v>
          </cell>
          <cell r="N246">
            <v>39661</v>
          </cell>
          <cell r="O246">
            <v>470.50900000000001</v>
          </cell>
          <cell r="P246">
            <v>2.137975019330951E-2</v>
          </cell>
          <cell r="Q246">
            <v>0.97143539066543805</v>
          </cell>
          <cell r="R246">
            <v>1.1527184280014326</v>
          </cell>
        </row>
        <row r="247">
          <cell r="B247">
            <v>39692</v>
          </cell>
          <cell r="C247">
            <v>184.71199999999999</v>
          </cell>
          <cell r="D247">
            <v>4.9974563844750186E-3</v>
          </cell>
          <cell r="E247">
            <v>1.0096310467340803</v>
          </cell>
          <cell r="F247">
            <v>1.1397753918301863</v>
          </cell>
          <cell r="H247">
            <v>39692</v>
          </cell>
          <cell r="I247">
            <v>224.1737</v>
          </cell>
          <cell r="J247">
            <v>5.0369827061351735E-3</v>
          </cell>
          <cell r="K247">
            <v>1.0117511395947105</v>
          </cell>
          <cell r="L247">
            <v>1.2401731577782695</v>
          </cell>
          <cell r="N247">
            <v>39692</v>
          </cell>
          <cell r="O247">
            <v>478.9255</v>
          </cell>
          <cell r="P247">
            <v>1.7888074404527776E-2</v>
          </cell>
          <cell r="Q247">
            <v>0.98881249921285297</v>
          </cell>
          <cell r="R247">
            <v>1.1659604894582236</v>
          </cell>
        </row>
        <row r="248">
          <cell r="B248">
            <v>39722</v>
          </cell>
          <cell r="C248">
            <v>184.42939999999999</v>
          </cell>
          <cell r="D248">
            <v>-1.5299493265191755E-3</v>
          </cell>
          <cell r="E248">
            <v>1.0080863623940968</v>
          </cell>
          <cell r="F248">
            <v>1.1341823996064202</v>
          </cell>
          <cell r="H248">
            <v>39722</v>
          </cell>
          <cell r="I248">
            <v>224.64940000000001</v>
          </cell>
          <cell r="J248">
            <v>2.1220152051735219E-3</v>
          </cell>
          <cell r="K248">
            <v>1.0138980908967821</v>
          </cell>
          <cell r="L248">
            <v>1.2177439288811798</v>
          </cell>
          <cell r="N248">
            <v>39722</v>
          </cell>
          <cell r="O248">
            <v>483.48039999999997</v>
          </cell>
          <cell r="P248">
            <v>9.5106650199248133E-3</v>
          </cell>
          <cell r="Q248">
            <v>0.99821676366038103</v>
          </cell>
          <cell r="R248">
            <v>1.1703696387756397</v>
          </cell>
        </row>
        <row r="249">
          <cell r="B249">
            <v>39753</v>
          </cell>
          <cell r="C249">
            <v>185.34790000000001</v>
          </cell>
          <cell r="D249">
            <v>4.980225495501367E-3</v>
          </cell>
          <cell r="E249">
            <v>1.0131068597977591</v>
          </cell>
          <cell r="F249">
            <v>1.1187101641718977</v>
          </cell>
          <cell r="H249">
            <v>39753</v>
          </cell>
          <cell r="I249">
            <v>224.60890000000001</v>
          </cell>
          <cell r="J249">
            <v>-1.8028091773225619E-4</v>
          </cell>
          <cell r="K249">
            <v>1.0137153044184684</v>
          </cell>
          <cell r="L249">
            <v>1.1674059251559252</v>
          </cell>
          <cell r="N249">
            <v>39753</v>
          </cell>
          <cell r="O249">
            <v>488.4939</v>
          </cell>
          <cell r="P249">
            <v>1.036960340067572E-2</v>
          </cell>
          <cell r="Q249">
            <v>1.0085678756074452</v>
          </cell>
          <cell r="R249">
            <v>1.1680055261577924</v>
          </cell>
        </row>
        <row r="250">
          <cell r="B250">
            <v>39783</v>
          </cell>
          <cell r="C250">
            <v>182.95</v>
          </cell>
          <cell r="D250">
            <v>-1.2937292518555799E-2</v>
          </cell>
          <cell r="E250">
            <v>1</v>
          </cell>
          <cell r="F250">
            <v>1.0940022723195599</v>
          </cell>
          <cell r="H250">
            <v>39783</v>
          </cell>
          <cell r="I250">
            <v>221.57</v>
          </cell>
          <cell r="J250">
            <v>-1.3529739916806505E-2</v>
          </cell>
          <cell r="K250">
            <v>1</v>
          </cell>
          <cell r="L250">
            <v>1.1377734415117591</v>
          </cell>
          <cell r="N250">
            <v>39783</v>
          </cell>
          <cell r="O250">
            <v>484.34410000000003</v>
          </cell>
          <cell r="P250">
            <v>-8.4950907268237508E-3</v>
          </cell>
          <cell r="Q250">
            <v>1</v>
          </cell>
          <cell r="R250">
            <v>1.1390205174346224</v>
          </cell>
        </row>
        <row r="251">
          <cell r="E251"/>
          <cell r="F251"/>
          <cell r="K251"/>
          <cell r="L251"/>
          <cell r="Q251"/>
          <cell r="R251"/>
        </row>
        <row r="252">
          <cell r="B252">
            <v>39083</v>
          </cell>
          <cell r="C252">
            <v>155.81</v>
          </cell>
          <cell r="D252">
            <v>1.3200676290805013E-2</v>
          </cell>
          <cell r="E252">
            <v>0.93171081743706274</v>
          </cell>
          <cell r="F252">
            <v>1.062244341423507</v>
          </cell>
          <cell r="H252">
            <v>39083</v>
          </cell>
          <cell r="I252">
            <v>168.08</v>
          </cell>
          <cell r="J252">
            <v>8.7624534869763515E-3</v>
          </cell>
          <cell r="K252">
            <v>0.8630995173051248</v>
          </cell>
          <cell r="L252">
            <v>1.0907203114860482</v>
          </cell>
          <cell r="N252">
            <v>39083</v>
          </cell>
          <cell r="O252">
            <v>387.41340000000002</v>
          </cell>
          <cell r="P252">
            <v>9.5668394041625859E-3</v>
          </cell>
          <cell r="Q252">
            <v>0.91107089222126647</v>
          </cell>
          <cell r="R252">
            <v>1.0919205186020293</v>
          </cell>
        </row>
        <row r="253">
          <cell r="B253">
            <v>39114</v>
          </cell>
          <cell r="C253">
            <v>156.35</v>
          </cell>
          <cell r="D253">
            <v>3.4657595789744366E-3</v>
          </cell>
          <cell r="E253">
            <v>0.93493990312742936</v>
          </cell>
          <cell r="F253">
            <v>1.0662165848336063</v>
          </cell>
          <cell r="H253">
            <v>39114</v>
          </cell>
          <cell r="I253">
            <v>170.08</v>
          </cell>
          <cell r="J253">
            <v>1.1899095668729265E-2</v>
          </cell>
          <cell r="K253">
            <v>0.87336962103317251</v>
          </cell>
          <cell r="L253">
            <v>1.0880941718380142</v>
          </cell>
          <cell r="N253">
            <v>39114</v>
          </cell>
          <cell r="O253">
            <v>388.78129999999999</v>
          </cell>
          <cell r="P253">
            <v>3.5308536049603045E-3</v>
          </cell>
          <cell r="Q253">
            <v>0.9142877501654405</v>
          </cell>
          <cell r="R253">
            <v>1.0861633234620327</v>
          </cell>
        </row>
        <row r="254">
          <cell r="B254">
            <v>39142</v>
          </cell>
          <cell r="C254">
            <v>157.69999999999999</v>
          </cell>
          <cell r="D254">
            <v>8.6344739366805978E-3</v>
          </cell>
          <cell r="E254">
            <v>0.94301261735334563</v>
          </cell>
          <cell r="F254">
            <v>1.0702409229725143</v>
          </cell>
          <cell r="H254">
            <v>39142</v>
          </cell>
          <cell r="I254">
            <v>171.99</v>
          </cell>
          <cell r="J254">
            <v>1.1230009407337649E-2</v>
          </cell>
          <cell r="K254">
            <v>0.88317757009345799</v>
          </cell>
          <cell r="L254">
            <v>1.0931799402529714</v>
          </cell>
          <cell r="N254">
            <v>39142</v>
          </cell>
          <cell r="O254">
            <v>391.5915</v>
          </cell>
          <cell r="P254">
            <v>7.2282283124214253E-3</v>
          </cell>
          <cell r="Q254">
            <v>0.92089643076688643</v>
          </cell>
          <cell r="R254">
            <v>1.0921835778434763</v>
          </cell>
        </row>
        <row r="255">
          <cell r="B255">
            <v>39173</v>
          </cell>
          <cell r="C255">
            <v>158.07</v>
          </cell>
          <cell r="D255">
            <v>2.3462270133165486E-3</v>
          </cell>
          <cell r="E255">
            <v>0.94522513903007832</v>
          </cell>
          <cell r="F255">
            <v>1.0640145395799676</v>
          </cell>
          <cell r="H255">
            <v>39173</v>
          </cell>
          <cell r="I255">
            <v>173.72</v>
          </cell>
          <cell r="J255">
            <v>1.0058724344438552E-2</v>
          </cell>
          <cell r="K255">
            <v>0.89206120981821913</v>
          </cell>
          <cell r="L255">
            <v>1.0887440461268487</v>
          </cell>
          <cell r="N255">
            <v>39173</v>
          </cell>
          <cell r="O255">
            <v>395.21420000000001</v>
          </cell>
          <cell r="P255">
            <v>9.2512222558456259E-3</v>
          </cell>
          <cell r="Q255">
            <v>0.92941584832252588</v>
          </cell>
          <cell r="R255">
            <v>1.0975733170406576</v>
          </cell>
        </row>
        <row r="256">
          <cell r="B256">
            <v>39203</v>
          </cell>
          <cell r="C256">
            <v>157.66</v>
          </cell>
          <cell r="D256">
            <v>-2.593787562472305E-3</v>
          </cell>
          <cell r="E256">
            <v>0.94277342582072599</v>
          </cell>
          <cell r="F256">
            <v>1.0546524851160612</v>
          </cell>
          <cell r="H256">
            <v>39203</v>
          </cell>
          <cell r="I256">
            <v>175.05</v>
          </cell>
          <cell r="J256">
            <v>7.6559981579553682E-3</v>
          </cell>
          <cell r="K256">
            <v>0.89889082879737092</v>
          </cell>
          <cell r="L256">
            <v>1.08733461705696</v>
          </cell>
          <cell r="N256">
            <v>39203</v>
          </cell>
          <cell r="O256">
            <v>399.32889999999998</v>
          </cell>
          <cell r="P256">
            <v>1.0411316192586062E-2</v>
          </cell>
          <cell r="Q256">
            <v>0.93909229059381238</v>
          </cell>
          <cell r="R256">
            <v>1.0916889472101479</v>
          </cell>
        </row>
        <row r="257">
          <cell r="B257">
            <v>39234</v>
          </cell>
          <cell r="C257">
            <v>158.37</v>
          </cell>
          <cell r="D257">
            <v>4.5033616643410657E-3</v>
          </cell>
          <cell r="E257">
            <v>0.94701907552472653</v>
          </cell>
          <cell r="F257">
            <v>1.0531320654342333</v>
          </cell>
          <cell r="H257">
            <v>39234</v>
          </cell>
          <cell r="I257">
            <v>176.82</v>
          </cell>
          <cell r="J257">
            <v>1.011139674378736E-2</v>
          </cell>
          <cell r="K257">
            <v>0.90797987059669294</v>
          </cell>
          <cell r="L257">
            <v>1.0946573391939578</v>
          </cell>
          <cell r="N257">
            <v>39234</v>
          </cell>
          <cell r="O257">
            <v>401.59879999999998</v>
          </cell>
          <cell r="P257">
            <v>5.6842868121991241E-3</v>
          </cell>
          <cell r="Q257">
            <v>0.94443036051667273</v>
          </cell>
          <cell r="R257">
            <v>1.0874889653118145</v>
          </cell>
        </row>
        <row r="258">
          <cell r="B258">
            <v>39264</v>
          </cell>
          <cell r="C258">
            <v>159.51</v>
          </cell>
          <cell r="D258">
            <v>7.1983330176168536E-3</v>
          </cell>
          <cell r="E258">
            <v>0.95383603420438912</v>
          </cell>
          <cell r="F258">
            <v>1.0558681405970742</v>
          </cell>
          <cell r="H258">
            <v>39264</v>
          </cell>
          <cell r="I258">
            <v>178.25</v>
          </cell>
          <cell r="J258">
            <v>8.0873204388645092E-3</v>
          </cell>
          <cell r="K258">
            <v>0.9153229947622471</v>
          </cell>
          <cell r="L258">
            <v>1.0975985221674875</v>
          </cell>
          <cell r="N258">
            <v>39264</v>
          </cell>
          <cell r="O258">
            <v>405.32960000000003</v>
          </cell>
          <cell r="P258">
            <v>9.2898683960211947E-3</v>
          </cell>
          <cell r="Q258">
            <v>0.95320399427507951</v>
          </cell>
          <cell r="R258">
            <v>1.0875200558074645</v>
          </cell>
        </row>
        <row r="259">
          <cell r="B259">
            <v>39295</v>
          </cell>
          <cell r="C259">
            <v>160.97</v>
          </cell>
          <cell r="D259">
            <v>9.1530311579210988E-3</v>
          </cell>
          <cell r="E259">
            <v>0.96256652514500995</v>
          </cell>
          <cell r="F259">
            <v>1.0620876220638691</v>
          </cell>
          <cell r="H259">
            <v>39295</v>
          </cell>
          <cell r="I259">
            <v>178.73</v>
          </cell>
          <cell r="J259">
            <v>2.6928471248246488E-3</v>
          </cell>
          <cell r="K259">
            <v>0.91778781965697842</v>
          </cell>
          <cell r="L259">
            <v>1.0986599459060731</v>
          </cell>
          <cell r="N259">
            <v>39295</v>
          </cell>
          <cell r="O259">
            <v>408.17340000000002</v>
          </cell>
          <cell r="P259">
            <v>7.0160185685921306E-3</v>
          </cell>
          <cell r="Q259">
            <v>0.95989169119856954</v>
          </cell>
          <cell r="R259">
            <v>1.0855970028974191</v>
          </cell>
        </row>
        <row r="260">
          <cell r="B260">
            <v>39326</v>
          </cell>
          <cell r="C260">
            <v>162.06</v>
          </cell>
          <cell r="D260">
            <v>6.7714480959184531E-3</v>
          </cell>
          <cell r="E260">
            <v>0.96908449440889799</v>
          </cell>
          <cell r="F260">
            <v>1.0733161136499105</v>
          </cell>
          <cell r="H260">
            <v>39326</v>
          </cell>
          <cell r="I260">
            <v>180.76</v>
          </cell>
          <cell r="J260">
            <v>1.13579141722151E-2</v>
          </cell>
          <cell r="K260">
            <v>0.92821197494094676</v>
          </cell>
          <cell r="L260">
            <v>1.1155958773066716</v>
          </cell>
          <cell r="N260">
            <v>39326</v>
          </cell>
          <cell r="O260">
            <v>410.75619999999998</v>
          </cell>
          <cell r="P260">
            <v>6.3277028831372206E-3</v>
          </cell>
          <cell r="Q260">
            <v>0.96596560062046632</v>
          </cell>
          <cell r="R260">
            <v>1.0943104176779284</v>
          </cell>
        </row>
        <row r="261">
          <cell r="B261">
            <v>39356</v>
          </cell>
          <cell r="C261">
            <v>162.61000000000001</v>
          </cell>
          <cell r="D261">
            <v>3.393804763667907E-3</v>
          </cell>
          <cell r="E261">
            <v>0.97237337798241952</v>
          </cell>
          <cell r="F261">
            <v>1.0771727609962904</v>
          </cell>
          <cell r="H261">
            <v>39356</v>
          </cell>
          <cell r="I261">
            <v>184.48</v>
          </cell>
          <cell r="J261">
            <v>2.0579774286346497E-2</v>
          </cell>
          <cell r="K261">
            <v>0.94731436787511547</v>
          </cell>
          <cell r="L261">
            <v>1.1334480216269354</v>
          </cell>
          <cell r="N261">
            <v>39356</v>
          </cell>
          <cell r="O261">
            <v>413.10059999999999</v>
          </cell>
          <cell r="P261">
            <v>5.707521882810207E-3</v>
          </cell>
          <cell r="Q261">
            <v>0.97147887042404957</v>
          </cell>
          <cell r="R261">
            <v>1.0984836639681927</v>
          </cell>
        </row>
        <row r="262">
          <cell r="B262">
            <v>39387</v>
          </cell>
          <cell r="C262">
            <v>165.68</v>
          </cell>
          <cell r="D262">
            <v>1.8879527704323218E-2</v>
          </cell>
          <cell r="E262">
            <v>0.99073132811098497</v>
          </cell>
          <cell r="F262">
            <v>1.0912923198524569</v>
          </cell>
          <cell r="H262">
            <v>39387</v>
          </cell>
          <cell r="I262">
            <v>192.4</v>
          </cell>
          <cell r="J262">
            <v>4.2931483087597755E-2</v>
          </cell>
          <cell r="K262">
            <v>0.98798397863818421</v>
          </cell>
          <cell r="L262">
            <v>1.1732422708701751</v>
          </cell>
          <cell r="N262">
            <v>39387</v>
          </cell>
          <cell r="O262">
            <v>418.22910000000002</v>
          </cell>
          <cell r="P262">
            <v>1.241465154008492E-2</v>
          </cell>
          <cell r="Q262">
            <v>0.98353944207891952</v>
          </cell>
          <cell r="R262">
            <v>1.1008830405000432</v>
          </cell>
        </row>
        <row r="263">
          <cell r="B263">
            <v>39417</v>
          </cell>
          <cell r="C263">
            <v>167.23</v>
          </cell>
          <cell r="D263">
            <v>9.3553838725253247E-3</v>
          </cell>
          <cell r="E263">
            <v>1</v>
          </cell>
          <cell r="F263">
            <v>1.0874626089218362</v>
          </cell>
          <cell r="H263">
            <v>39417</v>
          </cell>
          <cell r="I263">
            <v>194.74</v>
          </cell>
          <cell r="J263">
            <v>1.2162162162162149E-2</v>
          </cell>
          <cell r="K263">
            <v>1</v>
          </cell>
          <cell r="L263">
            <v>1.1687672548313528</v>
          </cell>
          <cell r="N263">
            <v>39417</v>
          </cell>
          <cell r="O263">
            <v>425.22859999999997</v>
          </cell>
          <cell r="P263">
            <v>1.6736042518322947E-2</v>
          </cell>
          <cell r="Q263">
            <v>1</v>
          </cell>
          <cell r="R263">
            <v>1.108110080152769</v>
          </cell>
        </row>
        <row r="264">
          <cell r="E264"/>
          <cell r="F264"/>
          <cell r="K264"/>
          <cell r="L264"/>
          <cell r="Q264"/>
          <cell r="R264"/>
        </row>
        <row r="265">
          <cell r="B265">
            <v>38718</v>
          </cell>
          <cell r="C265">
            <v>146.68</v>
          </cell>
          <cell r="D265">
            <v>9.080902586681372E-3</v>
          </cell>
          <cell r="E265">
            <v>0.95383014696319424</v>
          </cell>
          <cell r="F265">
            <v>1.0808341316041559</v>
          </cell>
          <cell r="H265">
            <v>38718</v>
          </cell>
          <cell r="I265">
            <v>154.1</v>
          </cell>
          <cell r="J265">
            <v>1.2217551234892099E-2</v>
          </cell>
          <cell r="K265">
            <v>0.92485896050894245</v>
          </cell>
          <cell r="L265">
            <v>1.1026833631484794</v>
          </cell>
          <cell r="N265">
            <v>38718</v>
          </cell>
          <cell r="O265">
            <v>354.8</v>
          </cell>
          <cell r="P265">
            <v>1.1748602714725775E-2</v>
          </cell>
          <cell r="Q265">
            <v>0.92457905333320123</v>
          </cell>
          <cell r="R265">
            <v>1.131955079122001</v>
          </cell>
        </row>
        <row r="266">
          <cell r="B266">
            <v>38749</v>
          </cell>
          <cell r="C266">
            <v>146.63999999999999</v>
          </cell>
          <cell r="D266">
            <v>-2.727024815927237E-4</v>
          </cell>
          <cell r="E266">
            <v>0.95357003511509941</v>
          </cell>
          <cell r="F266">
            <v>1.0726355058152293</v>
          </cell>
          <cell r="H266">
            <v>38749</v>
          </cell>
          <cell r="I266">
            <v>156.31</v>
          </cell>
          <cell r="J266">
            <v>1.4341336794289505E-2</v>
          </cell>
          <cell r="K266">
            <v>0.93812267434881769</v>
          </cell>
          <cell r="L266">
            <v>1.1048204693242862</v>
          </cell>
          <cell r="N266">
            <v>38749</v>
          </cell>
          <cell r="O266">
            <v>357.94</v>
          </cell>
          <cell r="P266">
            <v>8.8500563697857526E-3</v>
          </cell>
          <cell r="Q266">
            <v>0.9327616300735232</v>
          </cell>
          <cell r="R266">
            <v>1.129611512607694</v>
          </cell>
        </row>
        <row r="267">
          <cell r="B267">
            <v>38777</v>
          </cell>
          <cell r="C267">
            <v>147.35</v>
          </cell>
          <cell r="D267">
            <v>4.8417894162575692E-3</v>
          </cell>
          <cell r="E267">
            <v>0.95818702041878001</v>
          </cell>
          <cell r="F267">
            <v>1.0728066982162359</v>
          </cell>
          <cell r="H267">
            <v>38777</v>
          </cell>
          <cell r="I267">
            <v>157.33000000000001</v>
          </cell>
          <cell r="J267">
            <v>6.5254942102233038E-3</v>
          </cell>
          <cell r="K267">
            <v>0.94424438842876013</v>
          </cell>
          <cell r="L267">
            <v>1.1014421730607673</v>
          </cell>
          <cell r="N267">
            <v>38777</v>
          </cell>
          <cell r="O267">
            <v>358.54</v>
          </cell>
          <cell r="P267">
            <v>1.6762585908254302E-3</v>
          </cell>
          <cell r="Q267">
            <v>0.93432517976912621</v>
          </cell>
          <cell r="R267">
            <v>1.1221558010703891</v>
          </cell>
        </row>
        <row r="268">
          <cell r="B268">
            <v>38808</v>
          </cell>
          <cell r="C268">
            <v>148.56</v>
          </cell>
          <cell r="D268">
            <v>8.2117407533084386E-3</v>
          </cell>
          <cell r="E268">
            <v>0.96605540382364419</v>
          </cell>
          <cell r="F268">
            <v>1.0748082766603966</v>
          </cell>
          <cell r="H268">
            <v>38808</v>
          </cell>
          <cell r="I268">
            <v>159.56</v>
          </cell>
          <cell r="J268">
            <v>1.4174029110786135E-2</v>
          </cell>
          <cell r="K268">
            <v>0.95762813587804585</v>
          </cell>
          <cell r="L268">
            <v>1.0984441690761395</v>
          </cell>
          <cell r="N268">
            <v>38808</v>
          </cell>
          <cell r="O268">
            <v>360.08</v>
          </cell>
          <cell r="P268">
            <v>4.2951971885980544E-3</v>
          </cell>
          <cell r="Q268">
            <v>0.93833829065450702</v>
          </cell>
          <cell r="R268">
            <v>1.1162848373996341</v>
          </cell>
        </row>
        <row r="269">
          <cell r="B269">
            <v>38838</v>
          </cell>
          <cell r="C269">
            <v>149.49</v>
          </cell>
          <cell r="D269">
            <v>6.2600969305330878E-3</v>
          </cell>
          <cell r="E269">
            <v>0.9721030042918456</v>
          </cell>
          <cell r="F269">
            <v>1.076164423007703</v>
          </cell>
          <cell r="H269">
            <v>38838</v>
          </cell>
          <cell r="I269">
            <v>160.99</v>
          </cell>
          <cell r="J269">
            <v>8.9621459012283466E-3</v>
          </cell>
          <cell r="K269">
            <v>0.96621053895090625</v>
          </cell>
          <cell r="L269">
            <v>1.0991329282446918</v>
          </cell>
          <cell r="N269">
            <v>38838</v>
          </cell>
          <cell r="O269">
            <v>365.79</v>
          </cell>
          <cell r="P269">
            <v>1.5857587202843915E-2</v>
          </cell>
          <cell r="Q269">
            <v>0.95321807192432839</v>
          </cell>
          <cell r="R269">
            <v>1.1186238532110093</v>
          </cell>
        </row>
        <row r="270">
          <cell r="B270">
            <v>38869</v>
          </cell>
          <cell r="C270">
            <v>150.38</v>
          </cell>
          <cell r="D270">
            <v>5.9535754899993076E-3</v>
          </cell>
          <cell r="E270">
            <v>0.97789049291195207</v>
          </cell>
          <cell r="F270">
            <v>1.0755256758689744</v>
          </cell>
          <cell r="H270">
            <v>38869</v>
          </cell>
          <cell r="I270">
            <v>161.53</v>
          </cell>
          <cell r="J270">
            <v>3.3542456053170522E-3</v>
          </cell>
          <cell r="K270">
            <v>0.96945144640499337</v>
          </cell>
          <cell r="L270">
            <v>1.0949701735357917</v>
          </cell>
          <cell r="N270">
            <v>38869</v>
          </cell>
          <cell r="O270">
            <v>369.29</v>
          </cell>
          <cell r="P270">
            <v>9.5683315563575011E-3</v>
          </cell>
          <cell r="Q270">
            <v>0.9623387784820121</v>
          </cell>
          <cell r="R270">
            <v>1.1242046942068251</v>
          </cell>
        </row>
        <row r="271">
          <cell r="B271">
            <v>38899</v>
          </cell>
          <cell r="C271">
            <v>151.07</v>
          </cell>
          <cell r="D271">
            <v>4.5883761138449941E-3</v>
          </cell>
          <cell r="E271">
            <v>0.98237742229158531</v>
          </cell>
          <cell r="F271">
            <v>1.0703556752160976</v>
          </cell>
          <cell r="H271">
            <v>38899</v>
          </cell>
          <cell r="I271">
            <v>162.4</v>
          </cell>
          <cell r="J271">
            <v>5.3859964093356805E-3</v>
          </cell>
          <cell r="K271">
            <v>0.97467290841435605</v>
          </cell>
          <cell r="L271">
            <v>1.0916913148695888</v>
          </cell>
          <cell r="N271">
            <v>38899</v>
          </cell>
          <cell r="O271">
            <v>372.71</v>
          </cell>
          <cell r="P271">
            <v>9.261014378943333E-3</v>
          </cell>
          <cell r="Q271">
            <v>0.97125101174694872</v>
          </cell>
          <cell r="R271">
            <v>1.120258491133153</v>
          </cell>
        </row>
        <row r="272">
          <cell r="B272">
            <v>38930</v>
          </cell>
          <cell r="C272">
            <v>151.56</v>
          </cell>
          <cell r="D272">
            <v>3.2435294896406841E-3</v>
          </cell>
          <cell r="E272">
            <v>0.98556379243074521</v>
          </cell>
          <cell r="F272">
            <v>1.0699611719025768</v>
          </cell>
          <cell r="H272">
            <v>38930</v>
          </cell>
          <cell r="I272">
            <v>162.68</v>
          </cell>
          <cell r="J272">
            <v>1.7241379310344307E-3</v>
          </cell>
          <cell r="K272">
            <v>0.97635337894610497</v>
          </cell>
          <cell r="L272">
            <v>1.0864164551889943</v>
          </cell>
          <cell r="N272">
            <v>38930</v>
          </cell>
          <cell r="O272">
            <v>375.9898</v>
          </cell>
          <cell r="P272">
            <v>8.799871213544197E-3</v>
          </cell>
          <cell r="Q272">
            <v>0.97979789556634633</v>
          </cell>
          <cell r="R272">
            <v>1.1161604227275426</v>
          </cell>
        </row>
        <row r="273">
          <cell r="B273">
            <v>38961</v>
          </cell>
          <cell r="C273">
            <v>150.99</v>
          </cell>
          <cell r="D273">
            <v>-3.7608867775138499E-3</v>
          </cell>
          <cell r="E273">
            <v>0.98185719859539611</v>
          </cell>
          <cell r="F273">
            <v>1.0569828491424573</v>
          </cell>
          <cell r="H273">
            <v>38961</v>
          </cell>
          <cell r="I273">
            <v>162.03</v>
          </cell>
          <cell r="J273">
            <v>-3.9955741332677874E-3</v>
          </cell>
          <cell r="K273">
            <v>0.97245228664025929</v>
          </cell>
          <cell r="L273">
            <v>1.0748258706467662</v>
          </cell>
          <cell r="N273">
            <v>38961</v>
          </cell>
          <cell r="O273">
            <v>375.3562</v>
          </cell>
          <cell r="P273">
            <v>-1.6851520972112066E-3</v>
          </cell>
          <cell r="Q273">
            <v>0.97814678708778957</v>
          </cell>
          <cell r="R273">
            <v>1.1123642721669038</v>
          </cell>
        </row>
        <row r="274">
          <cell r="B274">
            <v>38991</v>
          </cell>
          <cell r="C274">
            <v>150.96</v>
          </cell>
          <cell r="D274">
            <v>-1.9868865487782106E-4</v>
          </cell>
          <cell r="E274">
            <v>0.98166211470932507</v>
          </cell>
          <cell r="F274">
            <v>1.0385250412768299</v>
          </cell>
          <cell r="H274">
            <v>38991</v>
          </cell>
          <cell r="I274">
            <v>162.76</v>
          </cell>
          <cell r="J274">
            <v>4.5053385175584104E-3</v>
          </cell>
          <cell r="K274">
            <v>0.97683351338374735</v>
          </cell>
          <cell r="L274">
            <v>1.0698041277770476</v>
          </cell>
          <cell r="N274">
            <v>38991</v>
          </cell>
          <cell r="O274">
            <v>376.06439999999998</v>
          </cell>
          <cell r="P274">
            <v>1.8867411807770296E-3</v>
          </cell>
          <cell r="Q274">
            <v>0.97999229691183287</v>
          </cell>
          <cell r="R274">
            <v>1.1008266494935892</v>
          </cell>
        </row>
        <row r="275">
          <cell r="B275">
            <v>39022</v>
          </cell>
          <cell r="C275">
            <v>151.82</v>
          </cell>
          <cell r="D275">
            <v>5.6968733439319852E-3</v>
          </cell>
          <cell r="E275">
            <v>0.98725451944336062</v>
          </cell>
          <cell r="F275">
            <v>1.0440104524824647</v>
          </cell>
          <cell r="H275">
            <v>39022</v>
          </cell>
          <cell r="I275">
            <v>163.99</v>
          </cell>
          <cell r="J275">
            <v>7.5571393462767755E-3</v>
          </cell>
          <cell r="K275">
            <v>0.98421558036250156</v>
          </cell>
          <cell r="L275">
            <v>1.0809439061367081</v>
          </cell>
          <cell r="N275">
            <v>39022</v>
          </cell>
          <cell r="O275">
            <v>379.9033</v>
          </cell>
          <cell r="P275">
            <v>1.02080920182821E-2</v>
          </cell>
          <cell r="Q275">
            <v>0.98999614845591644</v>
          </cell>
          <cell r="R275">
            <v>1.0942545653551472</v>
          </cell>
        </row>
        <row r="276">
          <cell r="B276">
            <v>39052</v>
          </cell>
          <cell r="C276">
            <v>153.78</v>
          </cell>
          <cell r="D276">
            <v>1.2910025029640337E-2</v>
          </cell>
          <cell r="E276">
            <v>1</v>
          </cell>
          <cell r="F276">
            <v>1.0579251513483763</v>
          </cell>
          <cell r="H276">
            <v>39052</v>
          </cell>
          <cell r="I276">
            <v>166.62</v>
          </cell>
          <cell r="J276">
            <v>1.6037563266052768E-2</v>
          </cell>
          <cell r="K276">
            <v>1</v>
          </cell>
          <cell r="L276">
            <v>1.0944561219127693</v>
          </cell>
          <cell r="N276">
            <v>39052</v>
          </cell>
          <cell r="O276">
            <v>383.74220000000003</v>
          </cell>
          <cell r="P276">
            <v>1.0104939862328077E-2</v>
          </cell>
          <cell r="Q276">
            <v>1</v>
          </cell>
          <cell r="R276">
            <v>1.0942802555035931</v>
          </cell>
        </row>
        <row r="277">
          <cell r="D277"/>
          <cell r="E277"/>
          <cell r="F277"/>
          <cell r="J277"/>
          <cell r="K277"/>
          <cell r="L277"/>
          <cell r="O277"/>
          <cell r="Q277"/>
          <cell r="R277"/>
        </row>
        <row r="278">
          <cell r="B278">
            <v>38353</v>
          </cell>
          <cell r="C278">
            <v>135.71</v>
          </cell>
          <cell r="D278">
            <v>1.1025851151009514E-2</v>
          </cell>
          <cell r="E278">
            <v>1</v>
          </cell>
          <cell r="F278"/>
          <cell r="H278">
            <v>38353</v>
          </cell>
          <cell r="I278">
            <v>139.75</v>
          </cell>
          <cell r="J278">
            <v>3.6627405917839528E-3</v>
          </cell>
          <cell r="K278">
            <v>1</v>
          </cell>
          <cell r="L278"/>
          <cell r="N278">
            <v>38353</v>
          </cell>
          <cell r="O278">
            <v>313.44</v>
          </cell>
          <cell r="P278">
            <v>1.9615497218698152E-2</v>
          </cell>
          <cell r="Q278">
            <v>1</v>
          </cell>
          <cell r="R278"/>
        </row>
        <row r="279">
          <cell r="B279">
            <v>38384</v>
          </cell>
          <cell r="C279">
            <v>136.71</v>
          </cell>
          <cell r="D279">
            <v>7.3686537469603852E-3</v>
          </cell>
          <cell r="E279">
            <v>1.0073686537469604</v>
          </cell>
          <cell r="F279"/>
          <cell r="H279">
            <v>38384</v>
          </cell>
          <cell r="I279">
            <v>141.47999999999999</v>
          </cell>
          <cell r="J279">
            <v>1.2379248658318298E-2</v>
          </cell>
          <cell r="K279">
            <v>1.0123792486583183</v>
          </cell>
          <cell r="L279"/>
          <cell r="N279">
            <v>38384</v>
          </cell>
          <cell r="O279">
            <v>316.87</v>
          </cell>
          <cell r="P279">
            <v>1.094308320571713E-2</v>
          </cell>
          <cell r="Q279">
            <v>1.0109430832057171</v>
          </cell>
          <cell r="R279"/>
        </row>
        <row r="293">
          <cell r="B293" t="str">
            <v>VENEZUELA | OFICIAL</v>
          </cell>
          <cell r="C293"/>
          <cell r="D293"/>
          <cell r="E293"/>
          <cell r="F293"/>
          <cell r="H293" t="str">
            <v>COLOMBIA</v>
          </cell>
          <cell r="I293"/>
          <cell r="J293"/>
          <cell r="K293"/>
          <cell r="L293"/>
          <cell r="N293" t="str">
            <v>BRASIL</v>
          </cell>
          <cell r="O293"/>
          <cell r="P293"/>
          <cell r="Q293"/>
          <cell r="R293"/>
        </row>
        <row r="294">
          <cell r="B294" t="str">
            <v>Fecha</v>
          </cell>
          <cell r="C294" t="str">
            <v>Índice</v>
          </cell>
          <cell r="D294" t="str">
            <v>Mensual</v>
          </cell>
          <cell r="E294" t="str">
            <v>YTD</v>
          </cell>
          <cell r="F294" t="str">
            <v>LTM</v>
          </cell>
          <cell r="H294" t="str">
            <v>Fecha</v>
          </cell>
          <cell r="I294" t="str">
            <v>Índice</v>
          </cell>
          <cell r="J294" t="str">
            <v>Mensual</v>
          </cell>
          <cell r="K294" t="str">
            <v>YTD</v>
          </cell>
          <cell r="L294" t="str">
            <v>LTM</v>
          </cell>
          <cell r="N294" t="str">
            <v>Fecha</v>
          </cell>
          <cell r="O294" t="str">
            <v>Índice</v>
          </cell>
          <cell r="P294" t="str">
            <v>Mensual</v>
          </cell>
          <cell r="Q294" t="str">
            <v>YTD</v>
          </cell>
          <cell r="R294" t="str">
            <v>LTM</v>
          </cell>
        </row>
        <row r="295">
          <cell r="B295">
            <v>44197</v>
          </cell>
          <cell r="C295">
            <v>17133878928344.1</v>
          </cell>
          <cell r="D295">
            <v>0.3</v>
          </cell>
          <cell r="E295">
            <v>1.3000000000000986</v>
          </cell>
          <cell r="F295">
            <v>22.630785364852095</v>
          </cell>
          <cell r="H295">
            <v>44197</v>
          </cell>
          <cell r="I295">
            <v>290.85019999999997</v>
          </cell>
          <cell r="J295">
            <v>4.69777668265126E-3</v>
          </cell>
          <cell r="K295">
            <v>1.0046980071775422</v>
          </cell>
          <cell r="L295">
            <v>1.017218025153964</v>
          </cell>
          <cell r="N295">
            <v>44197</v>
          </cell>
          <cell r="O295">
            <v>269.08010000000002</v>
          </cell>
          <cell r="P295">
            <v>4.2589215574563204E-3</v>
          </cell>
          <cell r="Q295">
            <v>1.0042589302031839</v>
          </cell>
          <cell r="R295">
            <v>1.0449692330694504</v>
          </cell>
        </row>
        <row r="296">
          <cell r="B296">
            <v>44228</v>
          </cell>
          <cell r="C296">
            <v>25120665252002.398</v>
          </cell>
          <cell r="D296">
            <v>0.46614</v>
          </cell>
          <cell r="E296">
            <v>1.9059820000001431</v>
          </cell>
          <cell r="F296">
            <v>25.740806559211961</v>
          </cell>
          <cell r="H296">
            <v>44228</v>
          </cell>
          <cell r="I296">
            <v>292.4699</v>
          </cell>
          <cell r="J296">
            <v>5.5690101870047304E-3</v>
          </cell>
          <cell r="K296">
            <v>1.0102930157497401</v>
          </cell>
          <cell r="L296">
            <v>1.017177284250145</v>
          </cell>
          <cell r="N296">
            <v>44228</v>
          </cell>
          <cell r="O296">
            <v>269.73230000000001</v>
          </cell>
          <cell r="P296">
            <v>2.4238561366072275E-3</v>
          </cell>
          <cell r="Q296">
            <v>1.0066930666342262</v>
          </cell>
          <cell r="R296">
            <v>1.0459167213409706</v>
          </cell>
        </row>
        <row r="297">
          <cell r="B297">
            <v>44256</v>
          </cell>
          <cell r="C297">
            <v>33485846780919.199</v>
          </cell>
          <cell r="D297">
            <v>0.33300000000000002</v>
          </cell>
          <cell r="E297">
            <v>2.5406740060001907</v>
          </cell>
          <cell r="F297">
            <v>26.21275412026705</v>
          </cell>
          <cell r="H297">
            <v>44256</v>
          </cell>
          <cell r="I297">
            <v>293.69880000000001</v>
          </cell>
          <cell r="J297">
            <v>4.2017530159168537E-3</v>
          </cell>
          <cell r="K297">
            <v>1.014538064854126</v>
          </cell>
          <cell r="L297">
            <v>1.0156213366419833</v>
          </cell>
          <cell r="N297">
            <v>44256</v>
          </cell>
          <cell r="O297">
            <v>271.56959999999998</v>
          </cell>
          <cell r="P297">
            <v>6.8117119878454702E-3</v>
          </cell>
          <cell r="Q297">
            <v>1.0135502252738369</v>
          </cell>
          <cell r="R297">
            <v>1.0503009704382209</v>
          </cell>
        </row>
        <row r="298">
          <cell r="B298">
            <v>44287</v>
          </cell>
          <cell r="C298">
            <v>39037752533338.203</v>
          </cell>
          <cell r="D298">
            <v>0.165798577194189</v>
          </cell>
          <cell r="E298">
            <v>2.9619141413092818</v>
          </cell>
          <cell r="F298">
            <v>29.296017372720396</v>
          </cell>
          <cell r="H298">
            <v>44287</v>
          </cell>
          <cell r="I298">
            <v>294.73770000000002</v>
          </cell>
          <cell r="J298">
            <v>3.5374877651754844E-3</v>
          </cell>
          <cell r="K298">
            <v>1.0181267877075288</v>
          </cell>
          <cell r="L298">
            <v>1.0205782791102886</v>
          </cell>
          <cell r="N298">
            <v>44287</v>
          </cell>
          <cell r="O298">
            <v>274.00360000000001</v>
          </cell>
          <cell r="P298">
            <v>8.9624020985699104E-3</v>
          </cell>
          <cell r="Q298">
            <v>1.0226343836196772</v>
          </cell>
          <cell r="R298">
            <v>1.0639623222497616</v>
          </cell>
        </row>
        <row r="299">
          <cell r="B299">
            <v>44317</v>
          </cell>
          <cell r="C299">
            <v>48631280218403.602</v>
          </cell>
          <cell r="D299">
            <v>0.24574999999993799</v>
          </cell>
          <cell r="E299">
            <v>3.6898045415358509</v>
          </cell>
          <cell r="F299">
            <v>23.667648276306483</v>
          </cell>
          <cell r="H299">
            <v>44317</v>
          </cell>
          <cell r="I299">
            <v>295.71073792833636</v>
          </cell>
          <cell r="J299">
            <v>3.3019999999999998E-3</v>
          </cell>
          <cell r="K299">
            <v>1.021488</v>
          </cell>
          <cell r="L299">
            <v>1.0185331877978632</v>
          </cell>
          <cell r="N299">
            <v>44317</v>
          </cell>
          <cell r="O299">
            <v>274.73684616504028</v>
          </cell>
          <cell r="P299">
            <v>2.6754413842671187E-3</v>
          </cell>
          <cell r="Q299">
            <v>1.025371</v>
          </cell>
          <cell r="R299">
            <v>1.070459593858369</v>
          </cell>
        </row>
        <row r="300">
          <cell r="B300">
            <v>44348</v>
          </cell>
          <cell r="C300">
            <v>62498489772684.297</v>
          </cell>
          <cell r="D300">
            <v>0.28515000000005997</v>
          </cell>
          <cell r="E300">
            <v>4.7419523065550191</v>
          </cell>
          <cell r="F300">
            <v>22.457076698979073</v>
          </cell>
          <cell r="H300">
            <v>44348</v>
          </cell>
          <cell r="I300">
            <v>298.53674099803118</v>
          </cell>
          <cell r="J300">
            <v>9.5569999999999995E-3</v>
          </cell>
          <cell r="K300">
            <v>1.03125</v>
          </cell>
          <cell r="L300">
            <v>1.0289151119155688</v>
          </cell>
          <cell r="N300">
            <v>44348</v>
          </cell>
          <cell r="O300">
            <v>277.80447939412863</v>
          </cell>
          <cell r="P300">
            <v>1.1166000000000001E-2</v>
          </cell>
          <cell r="Q300">
            <v>1.0368200000000001</v>
          </cell>
          <cell r="R300">
            <v>1.0828187119880361</v>
          </cell>
        </row>
        <row r="301">
          <cell r="B301">
            <v>44378</v>
          </cell>
          <cell r="C301">
            <v>81560529153353</v>
          </cell>
          <cell r="D301">
            <v>0.30499999999999999</v>
          </cell>
          <cell r="E301">
            <v>6.1882477600543</v>
          </cell>
          <cell r="F301">
            <v>22.931525151688223</v>
          </cell>
          <cell r="H301">
            <v>44378</v>
          </cell>
          <cell r="I301">
            <v>298.82246779887004</v>
          </cell>
          <cell r="J301">
            <v>9.5699999999999995E-4</v>
          </cell>
          <cell r="K301">
            <v>1.0322370000000001</v>
          </cell>
          <cell r="L301">
            <v>1.0388317674209246</v>
          </cell>
          <cell r="N301">
            <v>44378</v>
          </cell>
          <cell r="O301">
            <v>279.20285286103501</v>
          </cell>
          <cell r="P301">
            <v>5.0340000000000003E-3</v>
          </cell>
          <cell r="Q301">
            <v>1.0420389999999999</v>
          </cell>
          <cell r="R301">
            <v>1.0867153684619022</v>
          </cell>
        </row>
        <row r="302">
          <cell r="B302">
            <v>44409</v>
          </cell>
          <cell r="C302">
            <v>103908114141369</v>
          </cell>
          <cell r="D302">
            <v>0.27400000000000002</v>
          </cell>
          <cell r="E302">
            <v>7.8838276463089718</v>
          </cell>
          <cell r="F302">
            <v>21.672672880749285</v>
          </cell>
          <cell r="H302">
            <v>44409</v>
          </cell>
          <cell r="I302">
            <v>299.81136623014203</v>
          </cell>
          <cell r="J302">
            <v>3.3089999999999999E-3</v>
          </cell>
          <cell r="K302">
            <v>1.0356529999999999</v>
          </cell>
          <cell r="L302">
            <v>1.0408573636391507</v>
          </cell>
          <cell r="N302">
            <v>44409</v>
          </cell>
          <cell r="O302">
            <v>281.08458822376429</v>
          </cell>
          <cell r="P302">
            <v>6.7400000000000003E-3</v>
          </cell>
          <cell r="Q302">
            <v>1.0490619999999999</v>
          </cell>
          <cell r="R302">
            <v>1.0914073473948562</v>
          </cell>
        </row>
        <row r="303">
          <cell r="B303">
            <v>44440</v>
          </cell>
          <cell r="C303">
            <v>114714558012071</v>
          </cell>
          <cell r="D303">
            <v>0.104</v>
          </cell>
          <cell r="E303">
            <v>8.7037457215250758</v>
          </cell>
          <cell r="F303">
            <v>21.435079573074269</v>
          </cell>
          <cell r="H303">
            <v>44440</v>
          </cell>
          <cell r="I303">
            <v>301.12970447838939</v>
          </cell>
          <cell r="J303">
            <v>4.3969999999999999E-3</v>
          </cell>
          <cell r="K303">
            <v>1.0402070000000001</v>
          </cell>
          <cell r="L303">
            <v>1.0446149660439747</v>
          </cell>
          <cell r="N303">
            <v>44440</v>
          </cell>
          <cell r="O303">
            <v>284.1046283167903</v>
          </cell>
          <cell r="P303">
            <v>1.0744E-2</v>
          </cell>
          <cell r="Q303">
            <v>1.0603333732193239</v>
          </cell>
          <cell r="R303">
            <v>1.0980425433619352</v>
          </cell>
        </row>
        <row r="304">
          <cell r="B304">
            <v>44470</v>
          </cell>
          <cell r="C304">
            <v>108157364817195</v>
          </cell>
          <cell r="D304">
            <v>-5.7160950698036728E-2</v>
          </cell>
          <cell r="E304">
            <v>8.2062313414486621</v>
          </cell>
          <cell r="F304">
            <v>16.296270653332517</v>
          </cell>
          <cell r="H304">
            <v>44470</v>
          </cell>
          <cell r="I304">
            <v>302.21181874539599</v>
          </cell>
          <cell r="J304">
            <v>3.594E-3</v>
          </cell>
          <cell r="K304">
            <v>1.0439449999999999</v>
          </cell>
          <cell r="L304">
            <v>1.0452008640946868</v>
          </cell>
          <cell r="N304">
            <v>44470</v>
          </cell>
          <cell r="O304">
            <v>287.56040510854348</v>
          </cell>
          <cell r="P304">
            <v>1.2163999999999999E-2</v>
          </cell>
          <cell r="Q304">
            <v>1.073231</v>
          </cell>
          <cell r="R304">
            <v>1.1050310933011751</v>
          </cell>
        </row>
        <row r="305">
          <cell r="B305">
            <v>44501</v>
          </cell>
          <cell r="C305">
            <v>115548839128804</v>
          </cell>
          <cell r="D305">
            <v>6.8340000000015194E-2</v>
          </cell>
          <cell r="E305">
            <v>8.7670451913234064</v>
          </cell>
          <cell r="F305">
            <v>13.527550730210995</v>
          </cell>
          <cell r="H305">
            <v>44501</v>
          </cell>
          <cell r="I305">
            <v>302.13568282987364</v>
          </cell>
          <cell r="J305">
            <v>-2.52E-4</v>
          </cell>
          <cell r="K305">
            <v>1.043682</v>
          </cell>
          <cell r="L305">
            <v>1.0450693443768253</v>
          </cell>
          <cell r="N305">
            <v>44501</v>
          </cell>
          <cell r="O305">
            <v>291.00958342613052</v>
          </cell>
          <cell r="P305">
            <v>1.1995E-2</v>
          </cell>
          <cell r="Q305">
            <v>1.086104</v>
          </cell>
          <cell r="R305">
            <v>1.1072986794779514</v>
          </cell>
        </row>
        <row r="306">
          <cell r="B306">
            <v>44531</v>
          </cell>
          <cell r="C306">
            <v>103644558173969</v>
          </cell>
          <cell r="D306">
            <v>-0.10302380400000977</v>
          </cell>
          <cell r="E306">
            <v>7.8638308458732435</v>
          </cell>
          <cell r="F306">
            <v>7.8638308458732435</v>
          </cell>
          <cell r="H306">
            <v>44531</v>
          </cell>
          <cell r="I306">
            <v>305.76507010151153</v>
          </cell>
          <cell r="J306">
            <v>1.2012E-2</v>
          </cell>
          <cell r="K306">
            <v>1.0562191691650551</v>
          </cell>
          <cell r="L306">
            <v>1.0562191691650551</v>
          </cell>
          <cell r="N306">
            <v>44531</v>
          </cell>
          <cell r="O306">
            <v>294.89625982312862</v>
          </cell>
          <cell r="P306">
            <v>1.3356E-2</v>
          </cell>
          <cell r="Q306">
            <v>1.1006098273744334</v>
          </cell>
          <cell r="R306">
            <v>1.1006098273744334</v>
          </cell>
        </row>
        <row r="307">
          <cell r="B307"/>
          <cell r="C307"/>
          <cell r="D307"/>
          <cell r="E307"/>
          <cell r="F307"/>
          <cell r="H307"/>
          <cell r="I307"/>
          <cell r="J307"/>
          <cell r="K307"/>
          <cell r="L307"/>
          <cell r="N307"/>
          <cell r="O307"/>
          <cell r="P307"/>
          <cell r="Q307"/>
          <cell r="R307"/>
        </row>
        <row r="308">
          <cell r="B308">
            <v>43831</v>
          </cell>
          <cell r="C308">
            <v>757104919343.83997</v>
          </cell>
          <cell r="D308">
            <v>0.4</v>
          </cell>
          <cell r="E308">
            <v>1.3999999999999997</v>
          </cell>
          <cell r="F308">
            <v>80.496260717923761</v>
          </cell>
          <cell r="H308">
            <v>43831</v>
          </cell>
          <cell r="I308">
            <v>285.9271</v>
          </cell>
          <cell r="J308">
            <v>3.67756829549806E-3</v>
          </cell>
          <cell r="K308">
            <v>1.0036776965972267</v>
          </cell>
          <cell r="L308">
            <v>1.0387294190133041</v>
          </cell>
          <cell r="N308">
            <v>43831</v>
          </cell>
          <cell r="O308">
            <v>257.50049999999999</v>
          </cell>
          <cell r="P308">
            <v>4.4562917555438604E-3</v>
          </cell>
          <cell r="Q308">
            <v>1.0044562664491585</v>
          </cell>
          <cell r="R308">
            <v>1.0461401768237539</v>
          </cell>
        </row>
        <row r="309">
          <cell r="B309">
            <v>43862</v>
          </cell>
          <cell r="C309">
            <v>975908241034.20996</v>
          </cell>
          <cell r="D309">
            <v>0.28899999999999998</v>
          </cell>
          <cell r="E309">
            <v>1.8046</v>
          </cell>
          <cell r="F309">
            <v>40.897510540912563</v>
          </cell>
          <cell r="H309">
            <v>43862</v>
          </cell>
          <cell r="I309">
            <v>287.53089999999997</v>
          </cell>
          <cell r="J309">
            <v>5.6093304098130403E-3</v>
          </cell>
          <cell r="K309">
            <v>1.0093074472917312</v>
          </cell>
          <cell r="L309">
            <v>1.0352311611777107</v>
          </cell>
          <cell r="N309">
            <v>43862</v>
          </cell>
          <cell r="O309">
            <v>257.89080000000001</v>
          </cell>
          <cell r="P309">
            <v>1.5156092221855211E-3</v>
          </cell>
          <cell r="Q309">
            <v>1.0059787461367518</v>
          </cell>
          <cell r="R309">
            <v>1.0426153396463878</v>
          </cell>
        </row>
        <row r="310">
          <cell r="B310">
            <v>43891</v>
          </cell>
          <cell r="C310">
            <v>1277463887513.78</v>
          </cell>
          <cell r="D310">
            <v>0.30900000000000039</v>
          </cell>
          <cell r="E310">
            <v>2.3622213999999984</v>
          </cell>
          <cell r="F310">
            <v>22.701744575119474</v>
          </cell>
          <cell r="H310">
            <v>43891</v>
          </cell>
          <cell r="I310">
            <v>289.1814</v>
          </cell>
          <cell r="J310">
            <v>5.7403319190969526E-3</v>
          </cell>
          <cell r="K310">
            <v>1.0151011270032162</v>
          </cell>
          <cell r="L310">
            <v>1.0354681390452456</v>
          </cell>
          <cell r="N310">
            <v>43891</v>
          </cell>
          <cell r="O310">
            <v>258.56360000000001</v>
          </cell>
          <cell r="P310">
            <v>2.609101032887251E-3</v>
          </cell>
          <cell r="Q310">
            <v>1.0086031999769074</v>
          </cell>
          <cell r="R310">
            <v>1.039719582010882</v>
          </cell>
        </row>
        <row r="311">
          <cell r="B311">
            <v>43922</v>
          </cell>
          <cell r="C311">
            <v>1332527627789.0601</v>
          </cell>
          <cell r="D311">
            <v>4.310395058011518E-2</v>
          </cell>
          <cell r="E311">
            <v>2.4640424744848968</v>
          </cell>
          <cell r="F311">
            <v>13.378688955575106</v>
          </cell>
          <cell r="H311">
            <v>43922</v>
          </cell>
          <cell r="I311">
            <v>288.79480000000001</v>
          </cell>
          <cell r="J311">
            <v>-1.3371210524855126E-3</v>
          </cell>
          <cell r="K311">
            <v>1.013744061522174</v>
          </cell>
          <cell r="L311">
            <v>1.0310616484573427</v>
          </cell>
          <cell r="N311">
            <v>43922</v>
          </cell>
          <cell r="O311">
            <v>257.53129999999999</v>
          </cell>
          <cell r="P311">
            <v>-3.9925176120817474E-3</v>
          </cell>
          <cell r="Q311">
            <v>1.0045764108877386</v>
          </cell>
          <cell r="R311">
            <v>1.0245960697690981</v>
          </cell>
        </row>
        <row r="312">
          <cell r="B312">
            <v>43952</v>
          </cell>
          <cell r="C312">
            <v>2054757602050.73</v>
          </cell>
          <cell r="D312">
            <v>0.54200000000000004</v>
          </cell>
          <cell r="E312">
            <v>3.7995534956557098</v>
          </cell>
          <cell r="F312">
            <v>14.532219195193536</v>
          </cell>
          <cell r="H312">
            <v>43952</v>
          </cell>
          <cell r="I312">
            <v>290.32999756020001</v>
          </cell>
          <cell r="J312">
            <v>5.3160000000000004E-3</v>
          </cell>
          <cell r="K312">
            <v>1.0191330000000001</v>
          </cell>
          <cell r="L312">
            <v>1.0308066713255877</v>
          </cell>
          <cell r="N312">
            <v>43952</v>
          </cell>
          <cell r="O312">
            <v>256.65316817309997</v>
          </cell>
          <cell r="P312">
            <v>-3.4099999999999998E-3</v>
          </cell>
          <cell r="Q312">
            <v>1.0011509999999999</v>
          </cell>
          <cell r="R312">
            <v>1.0171321870037751</v>
          </cell>
        </row>
        <row r="313">
          <cell r="B313">
            <v>43983</v>
          </cell>
          <cell r="C313">
            <v>2783019829803.8301</v>
          </cell>
          <cell r="D313">
            <v>0.35442731883618306</v>
          </cell>
          <cell r="E313">
            <v>5.1462190538956003</v>
          </cell>
          <cell r="F313">
            <v>28.183823509146762</v>
          </cell>
          <cell r="H313">
            <v>43983</v>
          </cell>
          <cell r="I313">
            <v>290.14710498540001</v>
          </cell>
          <cell r="J313">
            <v>-6.3000000000000003E-4</v>
          </cell>
          <cell r="K313">
            <v>1.018491</v>
          </cell>
          <cell r="L313">
            <v>1.0287777154396913</v>
          </cell>
          <cell r="N313">
            <v>43983</v>
          </cell>
          <cell r="O313">
            <v>256.55677752749995</v>
          </cell>
          <cell r="P313">
            <v>-3.7599999999999998E-4</v>
          </cell>
          <cell r="Q313">
            <v>1.000775</v>
          </cell>
          <cell r="R313">
            <v>1.0198911384017926</v>
          </cell>
        </row>
        <row r="314">
          <cell r="B314">
            <v>44013</v>
          </cell>
          <cell r="C314">
            <v>3556698850767.3901</v>
          </cell>
          <cell r="D314">
            <v>0.277999823313546</v>
          </cell>
          <cell r="E314">
            <v>6.5768670416113819</v>
          </cell>
          <cell r="F314">
            <v>27.217642980017864</v>
          </cell>
          <cell r="H314">
            <v>44013</v>
          </cell>
          <cell r="I314">
            <v>287.65241607959996</v>
          </cell>
          <cell r="J314">
            <v>-8.5979999999999997E-3</v>
          </cell>
          <cell r="K314">
            <v>1.0097339999999999</v>
          </cell>
          <cell r="L314">
            <v>1.0177674056741159</v>
          </cell>
          <cell r="N314">
            <v>44013</v>
          </cell>
          <cell r="O314">
            <v>256.92362596859994</v>
          </cell>
          <cell r="P314">
            <v>1.4300000000000001E-3</v>
          </cell>
          <cell r="Q314">
            <v>1.0022059999999999</v>
          </cell>
          <cell r="R314">
            <v>1.0224733459804849</v>
          </cell>
        </row>
        <row r="315">
          <cell r="B315">
            <v>44044</v>
          </cell>
          <cell r="C315">
            <v>4794430050834.4404</v>
          </cell>
          <cell r="D315">
            <v>0.34800000000000009</v>
          </cell>
          <cell r="E315">
            <v>8.8656167720921406</v>
          </cell>
          <cell r="F315">
            <v>24.857305377414718</v>
          </cell>
          <cell r="H315">
            <v>44044</v>
          </cell>
          <cell r="I315">
            <v>288.04270085759998</v>
          </cell>
          <cell r="J315">
            <v>1.3569999999999999E-3</v>
          </cell>
          <cell r="K315">
            <v>1.011104</v>
          </cell>
          <cell r="L315">
            <v>1.0172734292522347</v>
          </cell>
          <cell r="N315">
            <v>44044</v>
          </cell>
          <cell r="O315">
            <v>257.54324349629997</v>
          </cell>
          <cell r="P315">
            <v>2.4120000000000001E-3</v>
          </cell>
          <cell r="Q315">
            <v>1.004623</v>
          </cell>
          <cell r="R315">
            <v>1.0211565699352991</v>
          </cell>
        </row>
        <row r="316">
          <cell r="B316">
            <v>44075</v>
          </cell>
          <cell r="C316">
            <v>5351720651234.25</v>
          </cell>
          <cell r="D316">
            <v>0.11623709064288357</v>
          </cell>
          <cell r="E316">
            <v>9.8961302724348865</v>
          </cell>
          <cell r="F316">
            <v>17.982272349777762</v>
          </cell>
          <cell r="H316">
            <v>44075</v>
          </cell>
          <cell r="I316">
            <v>288.26861022179997</v>
          </cell>
          <cell r="J316">
            <v>7.8399999999999997E-4</v>
          </cell>
          <cell r="K316">
            <v>1.011897</v>
          </cell>
          <cell r="L316">
            <v>1.0185687681989615</v>
          </cell>
          <cell r="N316">
            <v>44075</v>
          </cell>
          <cell r="O316">
            <v>258.73735952610002</v>
          </cell>
          <cell r="P316">
            <v>4.6369999999999996E-3</v>
          </cell>
          <cell r="Q316">
            <v>1.0092810000000001</v>
          </cell>
          <cell r="R316">
            <v>1.0255825872188131</v>
          </cell>
        </row>
        <row r="317">
          <cell r="B317">
            <v>44105</v>
          </cell>
          <cell r="C317">
            <v>6636939648218.0596</v>
          </cell>
          <cell r="D317">
            <v>0.24015061337480614</v>
          </cell>
          <cell r="E317">
            <v>12.272692027358811</v>
          </cell>
          <cell r="F317">
            <v>17.314228326382079</v>
          </cell>
          <cell r="H317">
            <v>44105</v>
          </cell>
          <cell r="I317">
            <v>289.14233534159996</v>
          </cell>
          <cell r="J317">
            <v>3.0309999999999998E-3</v>
          </cell>
          <cell r="K317">
            <v>1.014964</v>
          </cell>
          <cell r="L317">
            <v>1.0179992794479455</v>
          </cell>
          <cell r="N317">
            <v>44105</v>
          </cell>
          <cell r="O317">
            <v>260.22833823569994</v>
          </cell>
          <cell r="P317">
            <v>5.7629999999999999E-3</v>
          </cell>
          <cell r="Q317">
            <v>1.0150969999999999</v>
          </cell>
          <cell r="R317">
            <v>1.0334538828166293</v>
          </cell>
        </row>
        <row r="318">
          <cell r="B318">
            <v>44136</v>
          </cell>
          <cell r="C318">
            <v>8541741327256.6396</v>
          </cell>
          <cell r="D318">
            <v>0.28699999999999998</v>
          </cell>
          <cell r="E318">
            <v>15.794954639210784</v>
          </cell>
          <cell r="F318">
            <v>22.286680995926407</v>
          </cell>
          <cell r="H318">
            <v>44136</v>
          </cell>
          <cell r="I318">
            <v>289.1058707784</v>
          </cell>
          <cell r="J318">
            <v>-1.26E-4</v>
          </cell>
          <cell r="K318">
            <v>1.0148360000000001</v>
          </cell>
          <cell r="L318">
            <v>1.0167922799157181</v>
          </cell>
          <cell r="N318">
            <v>44136</v>
          </cell>
          <cell r="O318">
            <v>262.8103770189</v>
          </cell>
          <cell r="P318">
            <v>9.9220000000000003E-3</v>
          </cell>
          <cell r="Q318">
            <v>1.025169</v>
          </cell>
          <cell r="R318">
            <v>1.0412059486600351</v>
          </cell>
        </row>
        <row r="319">
          <cell r="B319">
            <v>44166</v>
          </cell>
          <cell r="C319">
            <v>13179906867956</v>
          </cell>
          <cell r="D319">
            <v>0.54300000000000004</v>
          </cell>
          <cell r="E319">
            <v>24.371615008300402</v>
          </cell>
          <cell r="F319">
            <v>24.371615008300402</v>
          </cell>
          <cell r="H319">
            <v>44166</v>
          </cell>
          <cell r="I319">
            <v>289.49017308899994</v>
          </cell>
          <cell r="J319">
            <v>1.3290000000000001E-3</v>
          </cell>
          <cell r="K319">
            <v>1.0161849999999999</v>
          </cell>
          <cell r="L319">
            <v>1.0161849999999999</v>
          </cell>
          <cell r="N319">
            <v>44166</v>
          </cell>
          <cell r="O319">
            <v>267.938966642357</v>
          </cell>
          <cell r="P319">
            <v>1.9514E-2</v>
          </cell>
          <cell r="Q319">
            <v>1.0451745688642451</v>
          </cell>
          <cell r="R319">
            <v>1.0451745688642451</v>
          </cell>
        </row>
        <row r="320">
          <cell r="C320"/>
          <cell r="D320"/>
          <cell r="E320"/>
          <cell r="F320"/>
          <cell r="H320"/>
          <cell r="I320"/>
          <cell r="J320"/>
          <cell r="K320"/>
          <cell r="L320"/>
          <cell r="O320"/>
          <cell r="P320"/>
          <cell r="Q320"/>
          <cell r="R320"/>
        </row>
        <row r="321">
          <cell r="B321">
            <v>43466</v>
          </cell>
          <cell r="C321">
            <v>9405466944.5690002</v>
          </cell>
          <cell r="D321">
            <v>1.3040000505510192</v>
          </cell>
          <cell r="E321">
            <v>2.3040000505511249</v>
          </cell>
          <cell r="F321">
            <v>3939.003272980437</v>
          </cell>
          <cell r="H321">
            <v>43466</v>
          </cell>
          <cell r="I321">
            <v>275.26620000000003</v>
          </cell>
          <cell r="J321">
            <v>2.9729999999998924E-3</v>
          </cell>
          <cell r="K321">
            <v>1.0029728515509002</v>
          </cell>
          <cell r="L321">
            <v>1.0308796284333015</v>
          </cell>
          <cell r="N321">
            <v>43466</v>
          </cell>
          <cell r="O321">
            <v>246.14340000000001</v>
          </cell>
          <cell r="P321">
            <v>1.5000000000000568E-3</v>
          </cell>
          <cell r="Q321">
            <v>1.0015001544097095</v>
          </cell>
          <cell r="R321">
            <v>1.0344602380898347</v>
          </cell>
        </row>
        <row r="322">
          <cell r="B322">
            <v>43497</v>
          </cell>
          <cell r="C322">
            <v>23862289614.375</v>
          </cell>
          <cell r="D322">
            <v>1.5370659165576095</v>
          </cell>
          <cell r="E322">
            <v>5.8454000000002075</v>
          </cell>
          <cell r="F322">
            <v>5964.9669639206377</v>
          </cell>
          <cell r="H322">
            <v>43497</v>
          </cell>
          <cell r="I322">
            <v>277.74560000000002</v>
          </cell>
          <cell r="J322">
            <v>9.0073708726319257E-3</v>
          </cell>
          <cell r="K322">
            <v>1.0120069098120861</v>
          </cell>
          <cell r="L322">
            <v>1.0311951211724515</v>
          </cell>
          <cell r="N322">
            <v>43497</v>
          </cell>
          <cell r="O322">
            <v>247.34989999999999</v>
          </cell>
          <cell r="P322">
            <v>4.9014925945607413E-3</v>
          </cell>
          <cell r="Q322">
            <v>1.0064091218502149</v>
          </cell>
          <cell r="R322">
            <v>1.0380744979805068</v>
          </cell>
        </row>
        <row r="323">
          <cell r="B323">
            <v>43525</v>
          </cell>
          <cell r="C323">
            <v>56271617508.807999</v>
          </cell>
          <cell r="D323">
            <v>1.3581818181818184</v>
          </cell>
          <cell r="E323">
            <v>13.784516000000499</v>
          </cell>
          <cell r="F323">
            <v>9312.9384138021724</v>
          </cell>
          <cell r="H323">
            <v>43525</v>
          </cell>
          <cell r="I323">
            <v>279.27600000000001</v>
          </cell>
          <cell r="J323">
            <v>5.5099329202694669E-3</v>
          </cell>
          <cell r="K323">
            <v>1.0175831471126102</v>
          </cell>
          <cell r="L323">
            <v>1.0287958664859642</v>
          </cell>
          <cell r="N323">
            <v>43525</v>
          </cell>
          <cell r="O323">
            <v>248.6859</v>
          </cell>
          <cell r="P323">
            <v>5.4012608111020377E-3</v>
          </cell>
          <cell r="Q323">
            <v>1.0118449946231243</v>
          </cell>
          <cell r="R323">
            <v>1.0400407006432557</v>
          </cell>
        </row>
        <row r="324">
          <cell r="B324">
            <v>43556</v>
          </cell>
          <cell r="C324">
            <v>99600762990.589996</v>
          </cell>
          <cell r="D324">
            <v>0.77</v>
          </cell>
          <cell r="E324">
            <v>24.398593320000845</v>
          </cell>
          <cell r="F324">
            <v>10820.427440041487</v>
          </cell>
          <cell r="H324">
            <v>43556</v>
          </cell>
          <cell r="I324">
            <v>280.09460000000001</v>
          </cell>
          <cell r="J324">
            <v>2.9313112111317707E-3</v>
          </cell>
          <cell r="K324">
            <v>1.0205658365102899</v>
          </cell>
          <cell r="L324">
            <v>1.0341268437699949</v>
          </cell>
          <cell r="N324">
            <v>43556</v>
          </cell>
          <cell r="O324">
            <v>251.34909999999999</v>
          </cell>
          <cell r="P324">
            <v>1.0709155487705457E-2</v>
          </cell>
          <cell r="Q324">
            <v>1.0226809350189421</v>
          </cell>
          <cell r="R324">
            <v>1.0526480884537472</v>
          </cell>
        </row>
        <row r="325">
          <cell r="B325">
            <v>43586</v>
          </cell>
          <cell r="C325">
            <v>141393243141.44199</v>
          </cell>
          <cell r="D325">
            <v>0.41959999999999997</v>
          </cell>
          <cell r="E325">
            <v>34.636243077073303</v>
          </cell>
          <cell r="F325">
            <v>8412.5008465144056</v>
          </cell>
          <cell r="H325">
            <v>43586</v>
          </cell>
          <cell r="I325">
            <v>281.65320000000003</v>
          </cell>
          <cell r="J325">
            <v>5.5647203605495577E-3</v>
          </cell>
          <cell r="K325">
            <v>1.0262448246549558</v>
          </cell>
          <cell r="L325">
            <v>1.0328176698739329</v>
          </cell>
          <cell r="N325">
            <v>43586</v>
          </cell>
          <cell r="O325">
            <v>252.33019999999999</v>
          </cell>
          <cell r="P325">
            <v>3.9035292869558091E-3</v>
          </cell>
          <cell r="Q325">
            <v>1.0266728023673715</v>
          </cell>
          <cell r="R325">
            <v>1.0530699596308895</v>
          </cell>
        </row>
        <row r="326">
          <cell r="B326">
            <v>43617</v>
          </cell>
          <cell r="C326">
            <v>98745290144.917007</v>
          </cell>
          <cell r="D326">
            <v>-0.30162652789470801</v>
          </cell>
          <cell r="E326">
            <v>24.189033338418664</v>
          </cell>
          <cell r="F326">
            <v>3353.3489870694129</v>
          </cell>
          <cell r="H326">
            <v>43617</v>
          </cell>
          <cell r="I326">
            <v>282.03089999999997</v>
          </cell>
          <cell r="J326">
            <v>1.3409815201814723E-3</v>
          </cell>
          <cell r="K326">
            <v>1.0276210301100051</v>
          </cell>
          <cell r="L326">
            <v>1.0337277195606038</v>
          </cell>
          <cell r="N326">
            <v>43617</v>
          </cell>
          <cell r="O326">
            <v>251.5531</v>
          </cell>
          <cell r="P326">
            <v>-3.0796592254910271E-3</v>
          </cell>
          <cell r="Q326">
            <v>1.0235109634962427</v>
          </cell>
          <cell r="R326">
            <v>1.0437680079400908</v>
          </cell>
        </row>
        <row r="327">
          <cell r="B327">
            <v>43647</v>
          </cell>
          <cell r="C327">
            <v>130676225468.112</v>
          </cell>
          <cell r="D327">
            <v>0.32336666666666702</v>
          </cell>
          <cell r="E327">
            <v>32.01096041895206</v>
          </cell>
          <cell r="F327">
            <v>2040.859565047776</v>
          </cell>
          <cell r="H327">
            <v>43647</v>
          </cell>
          <cell r="I327">
            <v>282.63080000000002</v>
          </cell>
          <cell r="J327">
            <v>2.1272140467587519E-3</v>
          </cell>
          <cell r="K327">
            <v>1.0298068539185419</v>
          </cell>
          <cell r="L327">
            <v>1.0353489544334922</v>
          </cell>
          <cell r="N327">
            <v>43647</v>
          </cell>
          <cell r="O327">
            <v>251.2766</v>
          </cell>
          <cell r="P327">
            <v>-1.0991220772076371E-3</v>
          </cell>
          <cell r="Q327">
            <v>1.0223859494081369</v>
          </cell>
          <cell r="R327">
            <v>1.0209026220910911</v>
          </cell>
        </row>
        <row r="328">
          <cell r="B328">
            <v>43678</v>
          </cell>
          <cell r="C328">
            <v>192878108790.93301</v>
          </cell>
          <cell r="D328">
            <v>0.47600000000000064</v>
          </cell>
          <cell r="E328">
            <v>47.248177578373166</v>
          </cell>
          <cell r="F328">
            <v>1392.9486063860963</v>
          </cell>
          <cell r="H328">
            <v>43678</v>
          </cell>
          <cell r="I328">
            <v>283.15170000000001</v>
          </cell>
          <cell r="J328">
            <v>1.8432059120947475E-3</v>
          </cell>
          <cell r="K328">
            <v>1.0317048296176028</v>
          </cell>
          <cell r="L328">
            <v>1.0415154427692264</v>
          </cell>
          <cell r="N328">
            <v>43678</v>
          </cell>
          <cell r="O328">
            <v>252.20740000000001</v>
          </cell>
          <cell r="P328">
            <v>3.7041301223432743E-3</v>
          </cell>
          <cell r="Q328">
            <v>1.0261731577741728</v>
          </cell>
          <cell r="R328">
            <v>1.0307798507660939</v>
          </cell>
        </row>
        <row r="329">
          <cell r="B329">
            <v>43709</v>
          </cell>
          <cell r="C329">
            <v>297610921864.40997</v>
          </cell>
          <cell r="D329">
            <v>0.54299999999999993</v>
          </cell>
          <cell r="E329">
            <v>72.903938003429886</v>
          </cell>
          <cell r="F329">
            <v>731.13020114812321</v>
          </cell>
          <cell r="H329">
            <v>43709</v>
          </cell>
          <cell r="I329">
            <v>283.01339999999999</v>
          </cell>
          <cell r="J329">
            <v>-4.8834666964736595E-4</v>
          </cell>
          <cell r="K329">
            <v>1.0312009132436728</v>
          </cell>
          <cell r="L329">
            <v>1.0371942987066103</v>
          </cell>
          <cell r="N329">
            <v>43709</v>
          </cell>
          <cell r="O329">
            <v>252.2833</v>
          </cell>
          <cell r="P329">
            <v>3.0096502085164012E-4</v>
          </cell>
          <cell r="Q329">
            <v>1.0264819771929332</v>
          </cell>
          <cell r="R329">
            <v>1.0363562047873542</v>
          </cell>
        </row>
        <row r="330">
          <cell r="B330">
            <v>43739</v>
          </cell>
          <cell r="C330">
            <v>383322867361.35999</v>
          </cell>
          <cell r="D330">
            <v>0.28799999999999998</v>
          </cell>
          <cell r="E330">
            <v>93.90027214841767</v>
          </cell>
          <cell r="F330">
            <v>428.66352151432295</v>
          </cell>
          <cell r="H330">
            <v>43739</v>
          </cell>
          <cell r="I330">
            <v>284.02999999999997</v>
          </cell>
          <cell r="J330">
            <v>3.5920126803183905E-3</v>
          </cell>
          <cell r="K330">
            <v>1.0349050447385189</v>
          </cell>
          <cell r="L330">
            <v>1.0387356265510816</v>
          </cell>
          <cell r="N330">
            <v>43739</v>
          </cell>
          <cell r="O330">
            <v>251.80449999999999</v>
          </cell>
          <cell r="P330">
            <v>-1.8977217683453507E-3</v>
          </cell>
          <cell r="Q330">
            <v>1.0245338515315043</v>
          </cell>
          <cell r="R330">
            <v>1.0236088436922757</v>
          </cell>
        </row>
        <row r="331">
          <cell r="B331">
            <v>43770</v>
          </cell>
          <cell r="C331">
            <v>383266639335.75</v>
          </cell>
          <cell r="D331">
            <v>-1.4668581083443488E-4</v>
          </cell>
          <cell r="E331">
            <v>93.886498310860077</v>
          </cell>
          <cell r="F331">
            <v>174.48722688030051</v>
          </cell>
          <cell r="H331">
            <v>43770</v>
          </cell>
          <cell r="I331">
            <v>284.3313</v>
          </cell>
          <cell r="J331">
            <v>1.0609236732037619E-3</v>
          </cell>
          <cell r="K331">
            <v>1.036002875566177</v>
          </cell>
          <cell r="L331">
            <v>1.0390501722301928</v>
          </cell>
          <cell r="N331">
            <v>43770</v>
          </cell>
          <cell r="O331">
            <v>252.40960000000001</v>
          </cell>
          <cell r="P331">
            <v>2.4031889866940048E-3</v>
          </cell>
          <cell r="Q331">
            <v>1.0269958624707913</v>
          </cell>
          <cell r="R331">
            <v>1.0217787665931533</v>
          </cell>
        </row>
        <row r="332">
          <cell r="B332">
            <v>43800</v>
          </cell>
          <cell r="C332">
            <v>540789228102.74298</v>
          </cell>
          <cell r="D332">
            <v>0.41100000000000003</v>
          </cell>
          <cell r="E332">
            <v>132.47384911662351</v>
          </cell>
          <cell r="F332">
            <v>132.47384911662351</v>
          </cell>
          <cell r="H332">
            <v>43800</v>
          </cell>
          <cell r="I332">
            <v>284.87939999999998</v>
          </cell>
          <cell r="J332">
            <v>1.9277209368087078E-3</v>
          </cell>
          <cell r="K332">
            <v>1.0379999584624244</v>
          </cell>
          <cell r="L332">
            <v>1.0379999584624244</v>
          </cell>
          <cell r="N332">
            <v>43800</v>
          </cell>
          <cell r="O332">
            <v>256.35809999999998</v>
          </cell>
          <cell r="P332">
            <v>1.5643348028834714E-2</v>
          </cell>
          <cell r="Q332">
            <v>1.0430613891503071</v>
          </cell>
          <cell r="R332">
            <v>1.0430613891503071</v>
          </cell>
        </row>
        <row r="333">
          <cell r="C333"/>
          <cell r="D333"/>
          <cell r="E333"/>
          <cell r="F333"/>
        </row>
        <row r="334">
          <cell r="B334">
            <v>43101</v>
          </cell>
          <cell r="C334">
            <v>2387778.4029999999</v>
          </cell>
          <cell r="D334">
            <v>0.25</v>
          </cell>
          <cell r="E334">
            <v>1.2499999999602223</v>
          </cell>
          <cell r="F334">
            <v>24.472070843907893</v>
          </cell>
          <cell r="H334">
            <v>43101</v>
          </cell>
          <cell r="I334">
            <v>267.02069999999998</v>
          </cell>
          <cell r="J334">
            <v>3.8489999999999913E-3</v>
          </cell>
          <cell r="K334">
            <v>1.0038489170362512</v>
          </cell>
          <cell r="L334">
            <v>1.0405543113603744</v>
          </cell>
          <cell r="N334">
            <v>43101</v>
          </cell>
          <cell r="O334">
            <v>237.94380000000001</v>
          </cell>
          <cell r="P334">
            <v>4.3999999999999595E-3</v>
          </cell>
          <cell r="Q334">
            <v>1.0044001428442382</v>
          </cell>
          <cell r="R334">
            <v>1.0309121394746306</v>
          </cell>
        </row>
        <row r="335">
          <cell r="B335">
            <v>43132</v>
          </cell>
          <cell r="C335">
            <v>4000405.997</v>
          </cell>
          <cell r="D335">
            <v>0.67536735914307888</v>
          </cell>
          <cell r="E335">
            <v>2.0942091987297671</v>
          </cell>
          <cell r="F335">
            <v>36.541629823120928</v>
          </cell>
          <cell r="H335">
            <v>43132</v>
          </cell>
          <cell r="I335">
            <v>269.34339999999997</v>
          </cell>
          <cell r="J335">
            <v>8.6986027633813023E-3</v>
          </cell>
          <cell r="K335">
            <v>1.0125809736880391</v>
          </cell>
          <cell r="L335">
            <v>1.0327204213341841</v>
          </cell>
          <cell r="N335">
            <v>43132</v>
          </cell>
          <cell r="O335">
            <v>238.27760000000001</v>
          </cell>
          <cell r="P335">
            <v>1.4026851407769048E-3</v>
          </cell>
          <cell r="Q335">
            <v>1.0058091678647743</v>
          </cell>
          <cell r="R335">
            <v>1.0276291320353714</v>
          </cell>
        </row>
        <row r="336">
          <cell r="B336">
            <v>43160</v>
          </cell>
          <cell r="C336">
            <v>6042305.3399999999</v>
          </cell>
          <cell r="D336">
            <v>0.51042302823323071</v>
          </cell>
          <cell r="E336">
            <v>3.1631417996201936</v>
          </cell>
          <cell r="F336">
            <v>44.944967512202773</v>
          </cell>
          <cell r="H336">
            <v>43160</v>
          </cell>
          <cell r="I336">
            <v>271.45909999999998</v>
          </cell>
          <cell r="J336">
            <v>7.8552002443721403E-3</v>
          </cell>
          <cell r="K336">
            <v>1.0205348257818041</v>
          </cell>
          <cell r="L336">
            <v>1.0306562985625207</v>
          </cell>
          <cell r="N336">
            <v>43160</v>
          </cell>
          <cell r="O336">
            <v>239.11170000000001</v>
          </cell>
          <cell r="P336">
            <v>3.5004971596155343E-3</v>
          </cell>
          <cell r="Q336">
            <v>1.009330041949942</v>
          </cell>
          <cell r="R336">
            <v>1.028347632443275</v>
          </cell>
        </row>
        <row r="337">
          <cell r="B337">
            <v>43191</v>
          </cell>
          <cell r="C337">
            <v>9204882.4820000008</v>
          </cell>
          <cell r="D337">
            <v>0.52340571428571425</v>
          </cell>
          <cell r="E337">
            <v>4.8187482924201035</v>
          </cell>
          <cell r="F337">
            <v>61.133411190598849</v>
          </cell>
          <cell r="H337">
            <v>43191</v>
          </cell>
          <cell r="I337">
            <v>270.85129999999998</v>
          </cell>
          <cell r="J337">
            <v>-2.2388513591918846E-3</v>
          </cell>
          <cell r="K337">
            <v>1.0182498367462176</v>
          </cell>
          <cell r="L337">
            <v>1.0290812364265272</v>
          </cell>
          <cell r="N337">
            <v>43191</v>
          </cell>
          <cell r="O337">
            <v>238.77789999999999</v>
          </cell>
          <cell r="P337">
            <v>-1.3960170522814286E-3</v>
          </cell>
          <cell r="Q337">
            <v>1.0079210169294059</v>
          </cell>
          <cell r="R337">
            <v>1.0251700832147637</v>
          </cell>
        </row>
        <row r="338">
          <cell r="B338">
            <v>43221</v>
          </cell>
          <cell r="C338">
            <v>16807516.067000002</v>
          </cell>
          <cell r="D338">
            <v>0.82593488837041829</v>
          </cell>
          <cell r="E338">
            <v>8.7987206252830159</v>
          </cell>
          <cell r="F338">
            <v>84.961550364251551</v>
          </cell>
          <cell r="H338">
            <v>43221</v>
          </cell>
          <cell r="I338">
            <v>272.70370000000003</v>
          </cell>
          <cell r="J338">
            <v>6.839346300349991E-3</v>
          </cell>
          <cell r="K338">
            <v>1.0252138276799467</v>
          </cell>
          <cell r="L338">
            <v>1.0311527162961891</v>
          </cell>
          <cell r="N338">
            <v>43221</v>
          </cell>
          <cell r="O338">
            <v>239.6139</v>
          </cell>
          <cell r="P338">
            <v>3.5012496131341386E-3</v>
          </cell>
          <cell r="Q338">
            <v>1.0114499112288911</v>
          </cell>
          <cell r="R338">
            <v>1.0284493977310185</v>
          </cell>
        </row>
        <row r="339">
          <cell r="B339">
            <v>43252</v>
          </cell>
          <cell r="C339">
            <v>29446768.149</v>
          </cell>
          <cell r="D339">
            <v>0.75200000000000022</v>
          </cell>
          <cell r="E339">
            <v>15.415358535294818</v>
          </cell>
          <cell r="F339">
            <v>128.32121824474001</v>
          </cell>
          <cell r="H339">
            <v>43252</v>
          </cell>
          <cell r="I339">
            <v>272.82900000000001</v>
          </cell>
          <cell r="J339">
            <v>4.5958443724813947E-4</v>
          </cell>
          <cell r="K339">
            <v>1.0256848858013008</v>
          </cell>
          <cell r="L339">
            <v>1.031858653416307</v>
          </cell>
          <cell r="N339">
            <v>43252</v>
          </cell>
          <cell r="O339">
            <v>241.00479999999999</v>
          </cell>
          <cell r="P339">
            <v>5.8046263150843824E-3</v>
          </cell>
          <cell r="Q339">
            <v>1.0173211302254861</v>
          </cell>
          <cell r="R339">
            <v>1.029474418924524</v>
          </cell>
        </row>
        <row r="340">
          <cell r="B340">
            <v>43282</v>
          </cell>
          <cell r="C340">
            <v>64029993.884000003</v>
          </cell>
          <cell r="D340">
            <v>1.1744319634703198</v>
          </cell>
          <cell r="E340">
            <v>33.519648327455386</v>
          </cell>
          <cell r="F340">
            <v>200.34423775231463</v>
          </cell>
          <cell r="H340">
            <v>43282</v>
          </cell>
          <cell r="I340">
            <v>272.9812</v>
          </cell>
          <cell r="J340">
            <v>5.5778749069901323E-4</v>
          </cell>
          <cell r="K340">
            <v>1.0262570729207747</v>
          </cell>
          <cell r="L340">
            <v>1.0323925056000751</v>
          </cell>
          <cell r="N340">
            <v>43282</v>
          </cell>
          <cell r="O340">
            <v>246.1318</v>
          </cell>
          <cell r="P340">
            <v>2.1273390605498488E-2</v>
          </cell>
          <cell r="Q340">
            <v>1.0389630453851264</v>
          </cell>
          <cell r="R340">
            <v>1.059501328187316</v>
          </cell>
        </row>
        <row r="341">
          <cell r="B341">
            <v>43313</v>
          </cell>
          <cell r="C341">
            <v>138467498.303</v>
          </cell>
          <cell r="D341">
            <v>1.162541176470588</v>
          </cell>
          <cell r="E341">
            <v>72.48761972877351</v>
          </cell>
          <cell r="F341">
            <v>381.72040846433828</v>
          </cell>
          <cell r="H341">
            <v>43313</v>
          </cell>
          <cell r="I341">
            <v>271.86509999999998</v>
          </cell>
          <cell r="J341">
            <v>-4.0887152269093452E-3</v>
          </cell>
          <cell r="K341">
            <v>1.022061159359376</v>
          </cell>
          <cell r="L341">
            <v>1.0304040430073618</v>
          </cell>
          <cell r="N341">
            <v>43313</v>
          </cell>
          <cell r="O341">
            <v>244.6763</v>
          </cell>
          <cell r="P341">
            <v>-5.913632262877111E-3</v>
          </cell>
          <cell r="Q341">
            <v>1.0328191391017529</v>
          </cell>
          <cell r="R341">
            <v>1.0457878917917145</v>
          </cell>
        </row>
        <row r="342">
          <cell r="B342">
            <v>43344</v>
          </cell>
          <cell r="C342">
            <v>407055981.81699997</v>
          </cell>
          <cell r="D342">
            <v>1.9397222222222221</v>
          </cell>
          <cell r="E342">
            <v>213.09346655274956</v>
          </cell>
          <cell r="F342">
            <v>699.93719973151815</v>
          </cell>
          <cell r="H342">
            <v>43344</v>
          </cell>
          <cell r="I342">
            <v>272.86439999999999</v>
          </cell>
          <cell r="J342">
            <v>3.6757493484818049E-3</v>
          </cell>
          <cell r="K342">
            <v>1.0258179700590495</v>
          </cell>
          <cell r="L342">
            <v>1.0307731013583501</v>
          </cell>
          <cell r="N342">
            <v>43344</v>
          </cell>
          <cell r="O342">
            <v>243.43299999999999</v>
          </cell>
          <cell r="P342">
            <v>-5.0813728203344954E-3</v>
          </cell>
          <cell r="Q342">
            <v>1.0275709641226265</v>
          </cell>
          <cell r="R342">
            <v>1.0390202948556688</v>
          </cell>
        </row>
        <row r="343">
          <cell r="B343">
            <v>43374</v>
          </cell>
          <cell r="C343">
            <v>894227868.99899995</v>
          </cell>
          <cell r="D343">
            <v>1.196817904523181</v>
          </cell>
          <cell r="E343">
            <v>468.12754266007141</v>
          </cell>
          <cell r="F343">
            <v>1062.3914595202293</v>
          </cell>
          <cell r="H343">
            <v>43374</v>
          </cell>
          <cell r="I343">
            <v>273.43819999999999</v>
          </cell>
          <cell r="J343">
            <v>2.1027414257777099E-3</v>
          </cell>
          <cell r="K343">
            <v>1.0279751380561202</v>
          </cell>
          <cell r="L343">
            <v>1.0335544543602422</v>
          </cell>
          <cell r="N343">
            <v>43374</v>
          </cell>
          <cell r="O343">
            <v>245.99680000000001</v>
          </cell>
          <cell r="P343">
            <v>1.0531667646539233E-2</v>
          </cell>
          <cell r="Q343">
            <v>1.0383931880520758</v>
          </cell>
          <cell r="R343">
            <v>1.0486016118836241</v>
          </cell>
        </row>
        <row r="344">
          <cell r="B344">
            <v>43405</v>
          </cell>
          <cell r="C344">
            <v>2196531208.5489998</v>
          </cell>
          <cell r="D344">
            <v>1.4563439417380497</v>
          </cell>
          <cell r="E344">
            <v>1149.8822533737764</v>
          </cell>
          <cell r="F344">
            <v>2007.3837118051817</v>
          </cell>
          <cell r="H344">
            <v>43405</v>
          </cell>
          <cell r="I344">
            <v>273.6454</v>
          </cell>
          <cell r="J344">
            <v>7.576661293118292E-4</v>
          </cell>
          <cell r="K344">
            <v>1.0287540945026052</v>
          </cell>
          <cell r="L344">
            <v>1.0344084078612581</v>
          </cell>
          <cell r="N344">
            <v>43405</v>
          </cell>
          <cell r="O344">
            <v>247.02959999999999</v>
          </cell>
          <cell r="P344">
            <v>4.1986137795289036E-3</v>
          </cell>
          <cell r="Q344">
            <v>1.0427528077081858</v>
          </cell>
          <cell r="R344">
            <v>1.0458820471090118</v>
          </cell>
        </row>
        <row r="345">
          <cell r="B345">
            <v>43435</v>
          </cell>
          <cell r="C345">
            <v>4082233827.3470001</v>
          </cell>
          <cell r="D345">
            <v>0.85849115708400325</v>
          </cell>
          <cell r="E345">
            <v>2137.0459995828051</v>
          </cell>
          <cell r="F345">
            <v>2137.0459995828051</v>
          </cell>
          <cell r="H345">
            <v>43435</v>
          </cell>
          <cell r="I345">
            <v>274.45030000000003</v>
          </cell>
          <cell r="J345">
            <v>2.9413302105572026E-3</v>
          </cell>
          <cell r="K345">
            <v>1.0317800696173529</v>
          </cell>
          <cell r="L345">
            <v>1.0317800696173529</v>
          </cell>
          <cell r="N345">
            <v>43435</v>
          </cell>
          <cell r="O345">
            <v>245.7747</v>
          </cell>
          <cell r="P345">
            <v>-5.0798306837721574E-3</v>
          </cell>
          <cell r="Q345">
            <v>1.0374556672100714</v>
          </cell>
          <cell r="R345">
            <v>1.0374556672100714</v>
          </cell>
        </row>
        <row r="346">
          <cell r="C346"/>
          <cell r="D346"/>
          <cell r="E346"/>
          <cell r="F346"/>
          <cell r="I346"/>
          <cell r="J346"/>
          <cell r="K346"/>
          <cell r="L346"/>
          <cell r="O346"/>
          <cell r="P346"/>
          <cell r="Q346"/>
          <cell r="R346"/>
        </row>
        <row r="347">
          <cell r="B347">
            <v>42736</v>
          </cell>
          <cell r="C347">
            <v>97571.571209896865</v>
          </cell>
          <cell r="D347">
            <v>0.10099999999999998</v>
          </cell>
          <cell r="E347">
            <v>5.1078636047320811E-2</v>
          </cell>
          <cell r="F347">
            <v>5.7850241076373754</v>
          </cell>
          <cell r="H347">
            <v>42736</v>
          </cell>
          <cell r="I347">
            <v>256.6139</v>
          </cell>
          <cell r="J347">
            <v>4.16866208522082E-3</v>
          </cell>
          <cell r="K347">
            <v>0.96472515281193139</v>
          </cell>
          <cell r="L347">
            <v>1.0553276767105169</v>
          </cell>
          <cell r="N347">
            <v>42736</v>
          </cell>
          <cell r="O347">
            <v>230.809</v>
          </cell>
          <cell r="P347">
            <v>2.9989999999999999E-3</v>
          </cell>
          <cell r="Q347">
            <v>0.97428297173423206</v>
          </cell>
          <cell r="R347">
            <v>1.0559329865543066</v>
          </cell>
        </row>
        <row r="348">
          <cell r="B348">
            <v>42767</v>
          </cell>
          <cell r="C348">
            <v>109475.303</v>
          </cell>
          <cell r="D348">
            <v>0.122</v>
          </cell>
          <cell r="E348">
            <v>5.7310229698750374E-2</v>
          </cell>
          <cell r="F348">
            <v>6.125127467060655</v>
          </cell>
          <cell r="H348">
            <v>42767</v>
          </cell>
          <cell r="I348">
            <v>260.80959999999999</v>
          </cell>
          <cell r="J348">
            <v>1.6350162747224228E-2</v>
          </cell>
          <cell r="K348">
            <v>0.98049864490901961</v>
          </cell>
          <cell r="L348">
            <v>1.0519175614157288</v>
          </cell>
          <cell r="N348">
            <v>42767</v>
          </cell>
          <cell r="O348">
            <v>231.87120000000002</v>
          </cell>
          <cell r="P348">
            <v>4.6008801355232887E-3</v>
          </cell>
          <cell r="Q348">
            <v>0.97876669365398439</v>
          </cell>
          <cell r="R348">
            <v>1.0442828209676962</v>
          </cell>
        </row>
        <row r="349">
          <cell r="B349">
            <v>42795</v>
          </cell>
          <cell r="C349">
            <v>134437.86199999999</v>
          </cell>
          <cell r="D349">
            <v>0.22802</v>
          </cell>
          <cell r="E349">
            <v>7.0378108489262681E-2</v>
          </cell>
          <cell r="F349">
            <v>5.9844569554010381</v>
          </cell>
          <cell r="H349">
            <v>42795</v>
          </cell>
          <cell r="I349">
            <v>263.38470000000001</v>
          </cell>
          <cell r="J349">
            <v>9.8726483258285997E-3</v>
          </cell>
          <cell r="K349">
            <v>0.99017958479967261</v>
          </cell>
          <cell r="L349">
            <v>1.0489945555852049</v>
          </cell>
          <cell r="N349">
            <v>42795</v>
          </cell>
          <cell r="O349">
            <v>232.52029999999999</v>
          </cell>
          <cell r="P349">
            <v>2.7994843551073512E-3</v>
          </cell>
          <cell r="Q349">
            <v>0.98150665213460109</v>
          </cell>
          <cell r="R349">
            <v>1.0416717439064163</v>
          </cell>
        </row>
        <row r="350">
          <cell r="B350">
            <v>42826</v>
          </cell>
          <cell r="C350">
            <v>150570.405</v>
          </cell>
          <cell r="D350">
            <v>0.12</v>
          </cell>
          <cell r="E350">
            <v>7.8823481277634569E-2</v>
          </cell>
          <cell r="F350">
            <v>5.948342946312172</v>
          </cell>
          <cell r="H350">
            <v>42826</v>
          </cell>
          <cell r="I350">
            <v>263.19720000000001</v>
          </cell>
          <cell r="J350">
            <v>-7.1200188165820855E-4</v>
          </cell>
          <cell r="K350">
            <v>0.9894746893666807</v>
          </cell>
          <cell r="L350">
            <v>1.0419050597458943</v>
          </cell>
          <cell r="N350">
            <v>42826</v>
          </cell>
          <cell r="O350">
            <v>232.91540000000001</v>
          </cell>
          <cell r="P350">
            <v>1.6993620681720878E-3</v>
          </cell>
          <cell r="Q350">
            <v>0.98317443459599652</v>
          </cell>
          <cell r="R350">
            <v>1.0438364390904122</v>
          </cell>
        </row>
        <row r="351">
          <cell r="B351">
            <v>42856</v>
          </cell>
          <cell r="C351">
            <v>197824.96900000001</v>
          </cell>
          <cell r="D351">
            <v>0.31383699999999998</v>
          </cell>
          <cell r="E351">
            <v>0.10356120606981259</v>
          </cell>
          <cell r="F351">
            <v>7.0725354270353415</v>
          </cell>
          <cell r="H351">
            <v>42856</v>
          </cell>
          <cell r="I351">
            <v>264.4649</v>
          </cell>
          <cell r="J351">
            <v>4.8167161451564411E-3</v>
          </cell>
          <cell r="K351">
            <v>0.99424053438216764</v>
          </cell>
          <cell r="L351">
            <v>1.0463940511032515</v>
          </cell>
          <cell r="N351">
            <v>42856</v>
          </cell>
          <cell r="O351">
            <v>232.98560000000001</v>
          </cell>
          <cell r="P351">
            <v>3.0148290065823424E-4</v>
          </cell>
          <cell r="Q351">
            <v>0.98347076040918291</v>
          </cell>
          <cell r="R351">
            <v>1.0359621125684646</v>
          </cell>
        </row>
        <row r="352">
          <cell r="B352">
            <v>42887</v>
          </cell>
          <cell r="C352">
            <v>229476.9996091979</v>
          </cell>
          <cell r="D352">
            <v>0.16000017980135706</v>
          </cell>
          <cell r="E352">
            <v>0.12013101766142799</v>
          </cell>
          <cell r="F352">
            <v>7.3911182259151138</v>
          </cell>
          <cell r="H352">
            <v>42887</v>
          </cell>
          <cell r="I352">
            <v>264.40539999999999</v>
          </cell>
          <cell r="J352">
            <v>-2.2496982094777351E-4</v>
          </cell>
          <cell r="K352">
            <v>0.99401684756476483</v>
          </cell>
          <cell r="L352">
            <v>1.0407104711283526</v>
          </cell>
          <cell r="N352">
            <v>42887</v>
          </cell>
          <cell r="O352">
            <v>234.10470000000001</v>
          </cell>
          <cell r="P352">
            <v>4.8032485046285434E-3</v>
          </cell>
          <cell r="Q352">
            <v>0.98819466664190259</v>
          </cell>
          <cell r="R352">
            <v>1.0311424309014101</v>
          </cell>
        </row>
        <row r="353">
          <cell r="B353">
            <v>42917</v>
          </cell>
          <cell r="C353">
            <v>319599.87770229869</v>
          </cell>
          <cell r="D353">
            <v>0.39273163866784544</v>
          </cell>
          <cell r="E353">
            <v>0.16731026908243649</v>
          </cell>
          <cell r="F353">
            <v>9.1909323199701181</v>
          </cell>
          <cell r="H353">
            <v>42917</v>
          </cell>
          <cell r="I353">
            <v>264.41609999999997</v>
          </cell>
          <cell r="J353">
            <v>4.0605902905221924E-5</v>
          </cell>
          <cell r="K353">
            <v>0.99405707359747419</v>
          </cell>
          <cell r="L353">
            <v>1.0360949748143156</v>
          </cell>
          <cell r="N353">
            <v>42917</v>
          </cell>
          <cell r="O353">
            <v>232.3091</v>
          </cell>
          <cell r="P353">
            <v>-7.6701803752765871E-3</v>
          </cell>
          <cell r="Q353">
            <v>0.98061514199578392</v>
          </cell>
          <cell r="R353">
            <v>1.0240341043336589</v>
          </cell>
        </row>
        <row r="354">
          <cell r="B354">
            <v>42948</v>
          </cell>
          <cell r="C354">
            <v>362745.86119210901</v>
          </cell>
          <cell r="D354">
            <v>0.13500000000000001</v>
          </cell>
          <cell r="E354">
            <v>0.18989715540856539</v>
          </cell>
          <cell r="F354">
            <v>9.1856718030784865</v>
          </cell>
          <cell r="H354">
            <v>42948</v>
          </cell>
          <cell r="I354">
            <v>263.84320000000002</v>
          </cell>
          <cell r="J354">
            <v>-2.1666741972214965E-3</v>
          </cell>
          <cell r="K354">
            <v>0.99190328909848213</v>
          </cell>
          <cell r="L354">
            <v>1.028089765050983</v>
          </cell>
          <cell r="N354">
            <v>42948</v>
          </cell>
          <cell r="O354">
            <v>233.96360000000001</v>
          </cell>
          <cell r="P354">
            <v>7.1220839407495351E-3</v>
          </cell>
          <cell r="Q354">
            <v>0.98759906019972876</v>
          </cell>
          <cell r="R354">
            <v>1.0242558761595812</v>
          </cell>
        </row>
        <row r="355">
          <cell r="B355">
            <v>42979</v>
          </cell>
          <cell r="C355">
            <v>581560.7199805046</v>
          </cell>
          <cell r="D355">
            <v>0.603218071377283</v>
          </cell>
          <cell r="E355">
            <v>0.30444655125415238</v>
          </cell>
          <cell r="F355">
            <v>12.586866497535016</v>
          </cell>
          <cell r="H355">
            <v>42979</v>
          </cell>
          <cell r="I355">
            <v>264.71820000000002</v>
          </cell>
          <cell r="J355">
            <v>3.3163441968560026E-3</v>
          </cell>
          <cell r="K355">
            <v>0.9951928011191109</v>
          </cell>
          <cell r="L355">
            <v>1.0435296706431598</v>
          </cell>
          <cell r="N355">
            <v>42979</v>
          </cell>
          <cell r="O355">
            <v>234.29089999999999</v>
          </cell>
          <cell r="P355">
            <v>1.3987382823652528E-3</v>
          </cell>
          <cell r="Q355">
            <v>0.98898064764496962</v>
          </cell>
          <cell r="R355">
            <v>1.0220089073047507</v>
          </cell>
        </row>
        <row r="356">
          <cell r="B356">
            <v>43009</v>
          </cell>
          <cell r="C356">
            <v>841712.21538511687</v>
          </cell>
          <cell r="D356">
            <v>0.44733333333333314</v>
          </cell>
          <cell r="E356">
            <v>0.44063564184850984</v>
          </cell>
          <cell r="F356">
            <v>14.7092645244691</v>
          </cell>
          <cell r="H356">
            <v>43009</v>
          </cell>
          <cell r="I356">
            <v>264.56099999999998</v>
          </cell>
          <cell r="J356">
            <v>-5.9371635119942479E-4</v>
          </cell>
          <cell r="K356">
            <v>0.99460181678809034</v>
          </cell>
          <cell r="L356">
            <v>1.0406724537528733</v>
          </cell>
          <cell r="N356">
            <v>43009</v>
          </cell>
          <cell r="O356">
            <v>234.5951</v>
          </cell>
          <cell r="P356">
            <v>1.2982616806713754E-3</v>
          </cell>
          <cell r="Q356">
            <v>0.99026472616877736</v>
          </cell>
          <cell r="R356">
            <v>1.0261947588610663</v>
          </cell>
        </row>
        <row r="357">
          <cell r="B357">
            <v>43040</v>
          </cell>
          <cell r="C357">
            <v>1094225.8800006518</v>
          </cell>
          <cell r="D357">
            <v>0.29999999999999982</v>
          </cell>
          <cell r="E357">
            <v>0.57282633440306274</v>
          </cell>
          <cell r="F357">
            <v>18.139376763471031</v>
          </cell>
          <cell r="H357">
            <v>43040</v>
          </cell>
          <cell r="I357">
            <v>264.54289999999997</v>
          </cell>
          <cell r="J357">
            <v>-6.8458595182119275E-5</v>
          </cell>
          <cell r="K357">
            <v>0.99453377088229222</v>
          </cell>
          <cell r="L357">
            <v>1.0412992204708664</v>
          </cell>
          <cell r="N357">
            <v>43040</v>
          </cell>
          <cell r="O357">
            <v>236.1926</v>
          </cell>
          <cell r="P357">
            <v>6.8094159136316001E-3</v>
          </cell>
          <cell r="Q357">
            <v>0.9970080379432118</v>
          </cell>
          <cell r="R357">
            <v>1.0286520360065623</v>
          </cell>
        </row>
        <row r="358">
          <cell r="B358">
            <v>43070</v>
          </cell>
          <cell r="C358">
            <v>1910222.7224607873</v>
          </cell>
          <cell r="D358">
            <v>0.74572979617302537</v>
          </cell>
          <cell r="E358">
            <v>1</v>
          </cell>
          <cell r="F358">
            <v>21.555</v>
          </cell>
          <cell r="H358">
            <v>43070</v>
          </cell>
          <cell r="I358">
            <v>265.99689999999998</v>
          </cell>
          <cell r="J358">
            <v>5.4964000000000002E-3</v>
          </cell>
          <cell r="K358">
            <v>1</v>
          </cell>
          <cell r="L358">
            <v>1.0408857649777772</v>
          </cell>
          <cell r="N358">
            <v>43070</v>
          </cell>
          <cell r="O358">
            <v>236.9014</v>
          </cell>
          <cell r="P358">
            <v>3.0008000000000001E-3</v>
          </cell>
          <cell r="Q358">
            <v>1</v>
          </cell>
          <cell r="R358">
            <v>1.0294743410794773</v>
          </cell>
        </row>
        <row r="359">
          <cell r="C359"/>
          <cell r="D359"/>
          <cell r="E359"/>
          <cell r="F359"/>
          <cell r="I359"/>
          <cell r="J359"/>
          <cell r="K359"/>
          <cell r="L359"/>
          <cell r="O359"/>
          <cell r="P359"/>
          <cell r="Q359"/>
          <cell r="R359"/>
        </row>
        <row r="360">
          <cell r="B360">
            <v>42370</v>
          </cell>
          <cell r="C360">
            <v>16866.23415814</v>
          </cell>
          <cell r="D360">
            <v>5.9699999999999864E-2</v>
          </cell>
          <cell r="E360">
            <v>0.1903189994569707</v>
          </cell>
          <cell r="F360">
            <v>2.602564701657812</v>
          </cell>
          <cell r="H360">
            <v>42370</v>
          </cell>
          <cell r="I360">
            <v>243.16040000000001</v>
          </cell>
          <cell r="J360">
            <v>6.2108048721445375E-3</v>
          </cell>
          <cell r="K360">
            <v>0.9515231153682705</v>
          </cell>
          <cell r="L360"/>
          <cell r="N360">
            <v>42370</v>
          </cell>
          <cell r="O360">
            <v>218.583</v>
          </cell>
          <cell r="P360">
            <v>9.5988633970240933E-3</v>
          </cell>
          <cell r="Q360">
            <v>0.9498702409364207</v>
          </cell>
          <cell r="R360">
            <v>1.1087063038862519</v>
          </cell>
        </row>
        <row r="361">
          <cell r="B361">
            <v>42401</v>
          </cell>
          <cell r="C361">
            <v>17873.1469</v>
          </cell>
          <cell r="D361">
            <v>5.9699914777599838E-2</v>
          </cell>
          <cell r="E361">
            <v>0.20168102750510991</v>
          </cell>
          <cell r="F361">
            <v>2.5696392536781136</v>
          </cell>
          <cell r="H361">
            <v>42401</v>
          </cell>
          <cell r="I361">
            <v>247.93729999999999</v>
          </cell>
          <cell r="J361">
            <v>1.9645057336638683E-2</v>
          </cell>
          <cell r="K361">
            <v>0.97021584152681717</v>
          </cell>
          <cell r="L361"/>
          <cell r="N361">
            <v>42401</v>
          </cell>
          <cell r="O361">
            <v>222.03870000000001</v>
          </cell>
          <cell r="P361">
            <v>1.5809555180412049E-2</v>
          </cell>
          <cell r="Q361">
            <v>0.96488726692473636</v>
          </cell>
          <cell r="R361">
            <v>1.1073862757908701</v>
          </cell>
        </row>
        <row r="362">
          <cell r="B362">
            <v>42430</v>
          </cell>
          <cell r="C362">
            <v>22464.504799999999</v>
          </cell>
          <cell r="D362">
            <v>0.25688581455121362</v>
          </cell>
          <cell r="E362">
            <v>0.2534900225352858</v>
          </cell>
          <cell r="F362">
            <v>3.0759458389374337</v>
          </cell>
          <cell r="H362">
            <v>42430</v>
          </cell>
          <cell r="I362">
            <v>251.083</v>
          </cell>
          <cell r="J362">
            <v>1.2687481875458095E-2</v>
          </cell>
          <cell r="K362">
            <v>0.98252543743147103</v>
          </cell>
          <cell r="L362"/>
          <cell r="N362">
            <v>42430</v>
          </cell>
          <cell r="O362">
            <v>223.2184</v>
          </cell>
          <cell r="P362">
            <v>5.3130377722441224E-3</v>
          </cell>
          <cell r="Q362">
            <v>0.97001374941986496</v>
          </cell>
          <cell r="R362">
            <v>1.1000711143265058</v>
          </cell>
        </row>
        <row r="363">
          <cell r="B363">
            <v>42461</v>
          </cell>
          <cell r="C363">
            <v>25313</v>
          </cell>
          <cell r="D363">
            <v>0.12679982155671654</v>
          </cell>
          <cell r="E363">
            <v>0.28563251215916807</v>
          </cell>
          <cell r="F363">
            <v>3.3047056067771363</v>
          </cell>
          <cell r="H363">
            <v>42461</v>
          </cell>
          <cell r="I363">
            <v>252.61150000000001</v>
          </cell>
          <cell r="J363">
            <v>6.0876283937980613E-3</v>
          </cell>
          <cell r="K363">
            <v>0.98850668718200774</v>
          </cell>
          <cell r="L363"/>
          <cell r="N363">
            <v>42461</v>
          </cell>
          <cell r="O363">
            <v>223.13399999999999</v>
          </cell>
          <cell r="P363">
            <v>-3.7810503076818325E-4</v>
          </cell>
          <cell r="Q363">
            <v>0.96964698234129498</v>
          </cell>
          <cell r="R363">
            <v>1.0842548013846802</v>
          </cell>
        </row>
        <row r="364">
          <cell r="B364">
            <v>42491</v>
          </cell>
          <cell r="C364">
            <v>27970.87</v>
          </cell>
          <cell r="D364">
            <v>0.10500019752696232</v>
          </cell>
          <cell r="E364">
            <v>0.3156239823560032</v>
          </cell>
          <cell r="F364">
            <v>3.4788038361418692</v>
          </cell>
          <cell r="H364">
            <v>42491</v>
          </cell>
          <cell r="I364">
            <v>252.73929999999999</v>
          </cell>
          <cell r="J364">
            <v>5.0591520971909887E-4</v>
          </cell>
          <cell r="K364">
            <v>0.9890067877499622</v>
          </cell>
          <cell r="L364"/>
          <cell r="N364">
            <v>42491</v>
          </cell>
          <cell r="O364">
            <v>224.89779999999999</v>
          </cell>
          <cell r="P364">
            <v>7.904667150680833E-3</v>
          </cell>
          <cell r="Q364">
            <v>0.97731171899036495</v>
          </cell>
          <cell r="R364">
            <v>1.0916934374456939</v>
          </cell>
        </row>
        <row r="365">
          <cell r="B365">
            <v>42522</v>
          </cell>
          <cell r="C365">
            <v>31047.67</v>
          </cell>
          <cell r="D365">
            <v>0.11000015373136418</v>
          </cell>
          <cell r="E365">
            <v>0.35034266893646893</v>
          </cell>
          <cell r="F365">
            <v>3.6855715379971117</v>
          </cell>
          <cell r="H365">
            <v>42522</v>
          </cell>
          <cell r="I365">
            <v>254.0624</v>
          </cell>
          <cell r="J365">
            <v>5.2350386346722289E-3</v>
          </cell>
          <cell r="K365">
            <v>0.99418427649378627</v>
          </cell>
          <cell r="L365"/>
          <cell r="N365">
            <v>42522</v>
          </cell>
          <cell r="O365">
            <v>227.0343</v>
          </cell>
          <cell r="P365">
            <v>9.4998706078939232E-3</v>
          </cell>
          <cell r="Q365">
            <v>0.9865960538643519</v>
          </cell>
          <cell r="R365">
            <v>1.0936457701089628</v>
          </cell>
        </row>
        <row r="366">
          <cell r="B366">
            <v>42552</v>
          </cell>
          <cell r="C366">
            <v>34773.390400000004</v>
          </cell>
          <cell r="D366">
            <v>0.12000000000000011</v>
          </cell>
          <cell r="E366">
            <v>0.39238378920884526</v>
          </cell>
          <cell r="F366">
            <v>3.8633027664816852</v>
          </cell>
          <cell r="H366">
            <v>42552</v>
          </cell>
          <cell r="I366">
            <v>255.2045</v>
          </cell>
          <cell r="J366">
            <v>4.4953523228938863E-3</v>
          </cell>
          <cell r="K366">
            <v>0.99865348509050722</v>
          </cell>
          <cell r="L366"/>
          <cell r="N366">
            <v>42552</v>
          </cell>
          <cell r="O366">
            <v>226.85679999999999</v>
          </cell>
          <cell r="P366">
            <v>-7.8182019192696295E-4</v>
          </cell>
          <cell r="Q366">
            <v>0.98582471314816522</v>
          </cell>
          <cell r="R366">
            <v>1.0836835633753163</v>
          </cell>
        </row>
        <row r="367">
          <cell r="B367">
            <v>42583</v>
          </cell>
          <cell r="C367">
            <v>39490.400807760008</v>
          </cell>
          <cell r="D367">
            <v>0.13565000000000005</v>
          </cell>
          <cell r="E367">
            <v>0.44561065021502516</v>
          </cell>
          <cell r="F367">
            <v>3.9736978294954999</v>
          </cell>
          <cell r="H367">
            <v>42583</v>
          </cell>
          <cell r="I367">
            <v>256.63440000000003</v>
          </cell>
          <cell r="J367">
            <v>5.6029576280984816E-3</v>
          </cell>
          <cell r="K367">
            <v>1.0042488982526221</v>
          </cell>
          <cell r="L367"/>
          <cell r="N367">
            <v>42583</v>
          </cell>
          <cell r="O367">
            <v>228.423</v>
          </cell>
          <cell r="P367">
            <v>6.903914716243964E-3</v>
          </cell>
          <cell r="Q367">
            <v>0.99263076289290575</v>
          </cell>
          <cell r="R367">
            <v>1.0862776149000979</v>
          </cell>
        </row>
        <row r="368">
          <cell r="B368">
            <v>42614</v>
          </cell>
          <cell r="C368">
            <v>46203.772805121604</v>
          </cell>
          <cell r="D368">
            <v>0.17000009774634628</v>
          </cell>
          <cell r="E368">
            <v>0.52136450430839232</v>
          </cell>
          <cell r="F368">
            <v>4.2017413982164067</v>
          </cell>
          <cell r="H368">
            <v>42614</v>
          </cell>
          <cell r="I368">
            <v>253.67577697800004</v>
          </cell>
          <cell r="J368">
            <v>-1.1528551986795144E-2</v>
          </cell>
          <cell r="K368">
            <v>0.99267136262143507</v>
          </cell>
          <cell r="L368"/>
          <cell r="N368">
            <v>42614</v>
          </cell>
          <cell r="O368">
            <v>229.2454579656</v>
          </cell>
          <cell r="P368">
            <v>3.6005917337571525E-3</v>
          </cell>
          <cell r="Q368">
            <v>0.996204821012451</v>
          </cell>
          <cell r="R368">
            <v>1.0921375399553988</v>
          </cell>
        </row>
        <row r="369">
          <cell r="B369">
            <v>42644</v>
          </cell>
          <cell r="C369">
            <v>57223.27</v>
          </cell>
          <cell r="D369">
            <v>0.23849777898779956</v>
          </cell>
          <cell r="E369">
            <v>0.64570878062901893</v>
          </cell>
          <cell r="F369">
            <v>4.7029800190411315</v>
          </cell>
          <cell r="H369">
            <v>42644</v>
          </cell>
          <cell r="I369">
            <v>254.22120000000001</v>
          </cell>
          <cell r="J369">
            <v>2.1500792409014924E-3</v>
          </cell>
          <cell r="K369">
            <v>0.99480568471124486</v>
          </cell>
          <cell r="L369"/>
          <cell r="N369">
            <v>42644</v>
          </cell>
          <cell r="O369">
            <v>228.60679999999999</v>
          </cell>
          <cell r="P369">
            <v>-2.7859132794502139E-3</v>
          </cell>
          <cell r="Q369">
            <v>0.99342948077254012</v>
          </cell>
          <cell r="R369">
            <v>1.07979729132924</v>
          </cell>
        </row>
        <row r="370">
          <cell r="B370">
            <v>42675</v>
          </cell>
          <cell r="C370">
            <v>60323.234600000003</v>
          </cell>
          <cell r="D370">
            <v>5.4173146693644147E-2</v>
          </cell>
          <cell r="E370">
            <v>0.68068885712340887</v>
          </cell>
          <cell r="F370">
            <v>4.4805741131895145</v>
          </cell>
          <cell r="H370">
            <v>42675</v>
          </cell>
          <cell r="I370">
            <v>254.05080000000001</v>
          </cell>
          <cell r="J370">
            <v>-6.7028241547129053E-4</v>
          </cell>
          <cell r="K370">
            <v>0.99413888395397199</v>
          </cell>
          <cell r="L370"/>
          <cell r="N370">
            <v>42675</v>
          </cell>
          <cell r="O370">
            <v>229.61369999999999</v>
          </cell>
          <cell r="P370">
            <v>4.4045059027115752E-3</v>
          </cell>
          <cell r="Q370">
            <v>0.99780504678453041</v>
          </cell>
          <cell r="R370">
            <v>1.072746665620147</v>
          </cell>
        </row>
        <row r="371">
          <cell r="B371">
            <v>42705</v>
          </cell>
          <cell r="C371">
            <v>88620.863950860003</v>
          </cell>
          <cell r="D371">
            <v>0.46909999999999985</v>
          </cell>
          <cell r="E371">
            <v>1</v>
          </cell>
          <cell r="F371">
            <v>5.5680200243990248</v>
          </cell>
          <cell r="H371">
            <v>42705</v>
          </cell>
          <cell r="I371">
            <v>255.54859999999999</v>
          </cell>
          <cell r="J371">
            <v>5.895671259448898E-3</v>
          </cell>
          <cell r="K371">
            <v>1</v>
          </cell>
          <cell r="L371"/>
          <cell r="N371">
            <v>42705</v>
          </cell>
          <cell r="O371">
            <v>230.11879999999999</v>
          </cell>
          <cell r="P371">
            <v>2.199781633238862E-3</v>
          </cell>
          <cell r="Q371">
            <v>1</v>
          </cell>
          <cell r="R371">
            <v>1.0628808229655879</v>
          </cell>
        </row>
        <row r="372">
          <cell r="C372"/>
          <cell r="D372"/>
          <cell r="E372"/>
          <cell r="F372"/>
          <cell r="I372"/>
          <cell r="J372"/>
          <cell r="K372"/>
          <cell r="L372"/>
          <cell r="O372"/>
          <cell r="P372"/>
          <cell r="Q372"/>
          <cell r="R372"/>
        </row>
        <row r="373">
          <cell r="B373">
            <v>42005</v>
          </cell>
          <cell r="C373">
            <v>6480.6205</v>
          </cell>
          <cell r="D373">
            <v>4.4600223268366435E-2</v>
          </cell>
          <cell r="E373">
            <v>0.40717527572896839</v>
          </cell>
          <cell r="F373">
            <v>1.6901550954809683</v>
          </cell>
          <cell r="H373">
            <v>42005</v>
          </cell>
          <cell r="I373">
            <v>226.94229999999999</v>
          </cell>
          <cell r="J373">
            <v>2.6681287841567869E-3</v>
          </cell>
          <cell r="K373">
            <v>0.93909943536256579</v>
          </cell>
          <cell r="L373"/>
          <cell r="N373">
            <v>42005</v>
          </cell>
          <cell r="O373">
            <v>197.1514</v>
          </cell>
          <cell r="P373">
            <v>7.7995926913452251E-3</v>
          </cell>
          <cell r="Q373">
            <v>0.91060983405448748</v>
          </cell>
          <cell r="R373">
            <v>1.0625988347337727</v>
          </cell>
        </row>
        <row r="374">
          <cell r="B374">
            <v>42036</v>
          </cell>
          <cell r="C374">
            <v>6955.5082000000002</v>
          </cell>
          <cell r="D374">
            <v>7.3278122056367856E-2</v>
          </cell>
          <cell r="E374">
            <v>0.43701231528217099</v>
          </cell>
          <cell r="F374">
            <v>1.7380125625513871</v>
          </cell>
          <cell r="H374">
            <v>42036</v>
          </cell>
          <cell r="I374">
            <v>229.26429999999999</v>
          </cell>
          <cell r="J374">
            <v>1.0231675628562975E-2</v>
          </cell>
          <cell r="K374">
            <v>0.94870799616816215</v>
          </cell>
          <cell r="L374"/>
          <cell r="N374">
            <v>42036</v>
          </cell>
          <cell r="O374">
            <v>200.50700000000001</v>
          </cell>
          <cell r="P374">
            <v>1.7020421868675584E-2</v>
          </cell>
          <cell r="Q374">
            <v>0.92610879758785958</v>
          </cell>
          <cell r="R374">
            <v>1.0787247927495009</v>
          </cell>
        </row>
        <row r="375">
          <cell r="B375">
            <v>42064</v>
          </cell>
          <cell r="C375">
            <v>7303.2835999999998</v>
          </cell>
          <cell r="D375">
            <v>4.9999998562290537E-2</v>
          </cell>
          <cell r="E375">
            <v>0.45886293041798282</v>
          </cell>
          <cell r="F375">
            <v>1.797647494350725</v>
          </cell>
          <cell r="H375">
            <v>42064</v>
          </cell>
          <cell r="I375">
            <v>233.06399999999999</v>
          </cell>
          <cell r="J375">
            <v>1.6573448199305396E-2</v>
          </cell>
          <cell r="K375">
            <v>0.96443135899892196</v>
          </cell>
          <cell r="L375"/>
          <cell r="N375">
            <v>42064</v>
          </cell>
          <cell r="O375">
            <v>202.9127</v>
          </cell>
          <cell r="P375">
            <v>1.1998084854892843E-2</v>
          </cell>
          <cell r="Q375">
            <v>0.93722032952618151</v>
          </cell>
          <cell r="R375">
            <v>1.0826872654279949</v>
          </cell>
        </row>
        <row r="376">
          <cell r="B376">
            <v>42095</v>
          </cell>
          <cell r="C376">
            <v>7659.6837999999998</v>
          </cell>
          <cell r="D376">
            <v>4.8799994566827376E-2</v>
          </cell>
          <cell r="E376">
            <v>0.4812554389292989</v>
          </cell>
          <cell r="F376">
            <v>1.8198754521810956</v>
          </cell>
          <cell r="H376">
            <v>42095</v>
          </cell>
          <cell r="I376">
            <v>233.12309999999999</v>
          </cell>
          <cell r="J376">
            <v>2.5357841622897226E-4</v>
          </cell>
          <cell r="K376">
            <v>0.96467591797549856</v>
          </cell>
          <cell r="L376"/>
          <cell r="N376">
            <v>42095</v>
          </cell>
          <cell r="O376">
            <v>205.79480000000001</v>
          </cell>
          <cell r="P376">
            <v>1.4203645212941263E-2</v>
          </cell>
          <cell r="Q376">
            <v>0.95053227457312739</v>
          </cell>
          <cell r="R376">
            <v>1.0855707751477137</v>
          </cell>
        </row>
        <row r="377">
          <cell r="B377">
            <v>42125</v>
          </cell>
          <cell r="C377">
            <v>8040.37</v>
          </cell>
          <cell r="D377">
            <v>4.9699988921213745E-2</v>
          </cell>
          <cell r="E377">
            <v>0.50517382891235885</v>
          </cell>
          <cell r="F377">
            <v>1.7611412300834552</v>
          </cell>
          <cell r="H377">
            <v>42125</v>
          </cell>
          <cell r="I377">
            <v>234.26159999999999</v>
          </cell>
          <cell r="J377">
            <v>4.8836859152954215E-3</v>
          </cell>
          <cell r="K377">
            <v>0.96938709216894015</v>
          </cell>
          <cell r="L377"/>
          <cell r="N377">
            <v>42125</v>
          </cell>
          <cell r="O377">
            <v>206.00819999999999</v>
          </cell>
          <cell r="P377">
            <v>1.036955258344685E-3</v>
          </cell>
          <cell r="Q377">
            <v>0.95151793401347218</v>
          </cell>
          <cell r="R377">
            <v>1.0821452097019386</v>
          </cell>
        </row>
        <row r="378">
          <cell r="B378">
            <v>42156</v>
          </cell>
          <cell r="C378">
            <v>8424.1126999999997</v>
          </cell>
          <cell r="D378">
            <v>4.7726995150720652E-2</v>
          </cell>
          <cell r="E378">
            <v>0.52928425779513</v>
          </cell>
          <cell r="F378">
            <v>1.7273881477823945</v>
          </cell>
          <cell r="H378">
            <v>42156</v>
          </cell>
          <cell r="I378">
            <v>234.23740000000001</v>
          </cell>
          <cell r="J378">
            <v>-1.0330331560948203E-4</v>
          </cell>
          <cell r="K378">
            <v>0.96928695126821007</v>
          </cell>
          <cell r="L378"/>
          <cell r="N378">
            <v>42156</v>
          </cell>
          <cell r="O378">
            <v>207.59399999999999</v>
          </cell>
          <cell r="P378">
            <v>7.6977518370628939E-3</v>
          </cell>
          <cell r="Q378">
            <v>0.95884248293802266</v>
          </cell>
          <cell r="R378">
            <v>1.0877526307764294</v>
          </cell>
        </row>
        <row r="379">
          <cell r="B379">
            <v>42186</v>
          </cell>
          <cell r="C379">
            <v>9000.9488000000001</v>
          </cell>
          <cell r="D379">
            <v>6.8474404431934977E-2</v>
          </cell>
          <cell r="E379">
            <v>0.56552668212285029</v>
          </cell>
          <cell r="F379">
            <v>1.7532651608433687</v>
          </cell>
          <cell r="H379">
            <v>42186</v>
          </cell>
          <cell r="I379">
            <v>234.114</v>
          </cell>
          <cell r="J379">
            <v>-5.2681595680281745E-4</v>
          </cell>
          <cell r="K379">
            <v>0.9687763154355612</v>
          </cell>
          <cell r="L379"/>
          <cell r="N379">
            <v>42186</v>
          </cell>
          <cell r="O379">
            <v>209.33860000000001</v>
          </cell>
          <cell r="P379">
            <v>8.4039037737122513E-3</v>
          </cell>
          <cell r="Q379">
            <v>0.96690050289878116</v>
          </cell>
          <cell r="R379">
            <v>1.0931765047465818</v>
          </cell>
        </row>
        <row r="380">
          <cell r="B380">
            <v>42217</v>
          </cell>
          <cell r="C380">
            <v>9937.9475999999995</v>
          </cell>
          <cell r="D380">
            <v>0.10410000332409397</v>
          </cell>
          <cell r="E380">
            <v>0.62439801161170283</v>
          </cell>
          <cell r="F380">
            <v>1.8523791771948515</v>
          </cell>
          <cell r="H380">
            <v>42217</v>
          </cell>
          <cell r="I380">
            <v>234.7353</v>
          </cell>
          <cell r="J380">
            <v>2.6538353110023838E-3</v>
          </cell>
          <cell r="K380">
            <v>0.97134728822992678</v>
          </cell>
          <cell r="L380"/>
          <cell r="N380">
            <v>42217</v>
          </cell>
          <cell r="O380">
            <v>210.28049999999999</v>
          </cell>
          <cell r="P380">
            <v>4.4994090912997553E-3</v>
          </cell>
          <cell r="Q380">
            <v>0.97125098381190622</v>
          </cell>
          <cell r="R380">
            <v>1.10226428070455</v>
          </cell>
        </row>
        <row r="381">
          <cell r="B381">
            <v>42248</v>
          </cell>
          <cell r="C381">
            <v>10996.339</v>
          </cell>
          <cell r="D381">
            <v>0.10649999804788668</v>
          </cell>
          <cell r="E381">
            <v>0.69089639862945351</v>
          </cell>
          <cell r="F381">
            <v>2.0672547319987253</v>
          </cell>
          <cell r="H381">
            <v>42248</v>
          </cell>
          <cell r="I381">
            <v>236.55619999999999</v>
          </cell>
          <cell r="J381">
            <v>7.7572482707117807E-3</v>
          </cell>
          <cell r="K381">
            <v>0.97888227030180885</v>
          </cell>
          <cell r="L381"/>
          <cell r="N381">
            <v>42248</v>
          </cell>
          <cell r="O381">
            <v>209.90530000000001</v>
          </cell>
          <cell r="P381">
            <v>-1.7842833738742625E-3</v>
          </cell>
          <cell r="Q381">
            <v>0.96951799682963158</v>
          </cell>
          <cell r="R381">
            <v>1.0949259626524395</v>
          </cell>
        </row>
        <row r="382">
          <cell r="B382">
            <v>42278</v>
          </cell>
          <cell r="C382">
            <v>12167.4491</v>
          </cell>
          <cell r="D382">
            <v>0.1064999996817122</v>
          </cell>
          <cell r="E382">
            <v>0.76447686486358646</v>
          </cell>
          <cell r="F382">
            <v>2.1413252978610471</v>
          </cell>
          <cell r="H382">
            <v>42278</v>
          </cell>
          <cell r="I382">
            <v>238.8074</v>
          </cell>
          <cell r="J382">
            <v>9.5165546284561309E-3</v>
          </cell>
          <cell r="K382">
            <v>0.98819785690196327</v>
          </cell>
          <cell r="L382"/>
          <cell r="N382">
            <v>42278</v>
          </cell>
          <cell r="O382">
            <v>211.71270000000001</v>
          </cell>
          <cell r="P382">
            <v>8.6105496145165716E-3</v>
          </cell>
          <cell r="Q382">
            <v>0.97786607964349992</v>
          </cell>
          <cell r="R382">
            <v>1.0946021822483445</v>
          </cell>
        </row>
        <row r="383">
          <cell r="B383">
            <v>42309</v>
          </cell>
          <cell r="C383">
            <v>13463.2824</v>
          </cell>
          <cell r="D383">
            <v>0.10649999760426376</v>
          </cell>
          <cell r="E383">
            <v>0.84589364914007348</v>
          </cell>
          <cell r="F383">
            <v>2.2669113885063825</v>
          </cell>
          <cell r="H383">
            <v>42309</v>
          </cell>
          <cell r="I383">
            <v>240.35640000000001</v>
          </cell>
          <cell r="J383">
            <v>6.4863986626879644E-3</v>
          </cell>
          <cell r="K383">
            <v>0.99460770215944339</v>
          </cell>
          <cell r="L383"/>
          <cell r="N383">
            <v>42309</v>
          </cell>
          <cell r="O383">
            <v>214.0428</v>
          </cell>
          <cell r="P383">
            <v>1.1005952878594405E-2</v>
          </cell>
          <cell r="Q383">
            <v>0.98862842763763215</v>
          </cell>
          <cell r="R383">
            <v>1.1036678273486795</v>
          </cell>
        </row>
        <row r="384">
          <cell r="B384">
            <v>42339</v>
          </cell>
          <cell r="C384">
            <v>15916.046200000001</v>
          </cell>
          <cell r="D384">
            <v>0.18218170926875898</v>
          </cell>
          <cell r="E384">
            <v>1</v>
          </cell>
          <cell r="F384">
            <v>2.5654804835539493</v>
          </cell>
          <cell r="H384">
            <v>42339</v>
          </cell>
          <cell r="I384">
            <v>241.65950000000001</v>
          </cell>
          <cell r="J384">
            <v>5.4215323577819774E-3</v>
          </cell>
          <cell r="K384">
            <v>1</v>
          </cell>
          <cell r="L384"/>
          <cell r="N384">
            <v>42339</v>
          </cell>
          <cell r="O384">
            <v>216.50479999999999</v>
          </cell>
          <cell r="P384">
            <v>1.1502372422711682E-2</v>
          </cell>
          <cell r="Q384">
            <v>1</v>
          </cell>
          <cell r="R384">
            <v>1.1067304074722326</v>
          </cell>
        </row>
        <row r="385">
          <cell r="C385"/>
          <cell r="D385"/>
          <cell r="E385"/>
          <cell r="F385"/>
          <cell r="I385"/>
          <cell r="J385"/>
          <cell r="K385"/>
          <cell r="L385"/>
          <cell r="O385"/>
          <cell r="P385"/>
          <cell r="Q385"/>
          <cell r="R385"/>
        </row>
        <row r="386">
          <cell r="B386">
            <v>41640</v>
          </cell>
          <cell r="C386">
            <v>3834.3348000000001</v>
          </cell>
          <cell r="D386">
            <v>2.23855964687103E-2</v>
          </cell>
          <cell r="E386">
            <v>0.61804992101692535</v>
          </cell>
          <cell r="F386">
            <v>1.5428820999777559</v>
          </cell>
          <cell r="H386">
            <v>41640</v>
          </cell>
          <cell r="I386">
            <v>218.92699999999999</v>
          </cell>
          <cell r="J386">
            <v>2.6351993756859038E-3</v>
          </cell>
          <cell r="K386">
            <v>0.96725522491985449</v>
          </cell>
          <cell r="L386"/>
          <cell r="N386">
            <v>41640</v>
          </cell>
          <cell r="O386">
            <v>185.53700000000001</v>
          </cell>
          <cell r="P386">
            <v>9.1995624591709735E-3</v>
          </cell>
          <cell r="Q386">
            <v>0.94842903996205008</v>
          </cell>
          <cell r="R386">
            <v>1.0604713955592544</v>
          </cell>
        </row>
        <row r="387">
          <cell r="B387">
            <v>41671</v>
          </cell>
          <cell r="C387">
            <v>4001.9895999999999</v>
          </cell>
          <cell r="D387">
            <v>4.3724611632766086E-2</v>
          </cell>
          <cell r="E387">
            <v>0.64507391378305223</v>
          </cell>
          <cell r="F387">
            <v>1.5622254924165506</v>
          </cell>
          <cell r="H387">
            <v>41671</v>
          </cell>
          <cell r="I387">
            <v>220.48050000000001</v>
          </cell>
          <cell r="J387">
            <v>7.0959726301462744E-3</v>
          </cell>
          <cell r="K387">
            <v>0.97411884152225159</v>
          </cell>
          <cell r="L387"/>
          <cell r="N387">
            <v>41671</v>
          </cell>
          <cell r="O387">
            <v>185.8741</v>
          </cell>
          <cell r="P387">
            <v>1.8168882756539606E-3</v>
          </cell>
          <cell r="Q387">
            <v>0.95015222956504675</v>
          </cell>
          <cell r="R387">
            <v>1.0526106853456063</v>
          </cell>
        </row>
        <row r="388">
          <cell r="B388">
            <v>41699</v>
          </cell>
          <cell r="C388">
            <v>4062.6895</v>
          </cell>
          <cell r="D388">
            <v>1.5167430719959851E-2</v>
          </cell>
          <cell r="E388">
            <v>0.6548580276796101</v>
          </cell>
          <cell r="F388">
            <v>1.5857197578998923</v>
          </cell>
          <cell r="H388">
            <v>41699</v>
          </cell>
          <cell r="I388">
            <v>222.19</v>
          </cell>
          <cell r="J388">
            <v>7.7535201525757991E-3</v>
          </cell>
          <cell r="K388">
            <v>0.98167169159099821</v>
          </cell>
          <cell r="L388"/>
          <cell r="N388">
            <v>41699</v>
          </cell>
          <cell r="O388">
            <v>187.41579999999999</v>
          </cell>
          <cell r="P388">
            <v>8.2943239536867885E-3</v>
          </cell>
          <cell r="Q388">
            <v>0.95803309996237707</v>
          </cell>
          <cell r="R388">
            <v>1.057737197605223</v>
          </cell>
        </row>
        <row r="389">
          <cell r="B389">
            <v>41730</v>
          </cell>
          <cell r="C389">
            <v>4208.9054999999998</v>
          </cell>
          <cell r="D389">
            <v>3.5989951976393986E-2</v>
          </cell>
          <cell r="E389">
            <v>0.67842633664715524</v>
          </cell>
          <cell r="F389">
            <v>1.5806863284575443</v>
          </cell>
          <cell r="H389">
            <v>41730</v>
          </cell>
          <cell r="I389">
            <v>222.54179999999999</v>
          </cell>
          <cell r="J389">
            <v>1.5833295827893945E-3</v>
          </cell>
          <cell r="K389">
            <v>0.98322600142088123</v>
          </cell>
          <cell r="L389"/>
          <cell r="N389">
            <v>41730</v>
          </cell>
          <cell r="O389">
            <v>189.5729</v>
          </cell>
          <cell r="P389">
            <v>1.1509701956825547E-2</v>
          </cell>
          <cell r="Q389">
            <v>0.96905977540771771</v>
          </cell>
          <cell r="R389">
            <v>1.0662844517890098</v>
          </cell>
        </row>
        <row r="390">
          <cell r="B390">
            <v>41760</v>
          </cell>
          <cell r="C390">
            <v>4565.4317000000001</v>
          </cell>
          <cell r="D390">
            <v>8.4707580153557727E-2</v>
          </cell>
          <cell r="E390">
            <v>0.73589418993697875</v>
          </cell>
          <cell r="F390">
            <v>1.6207715840179129</v>
          </cell>
          <cell r="H390">
            <v>41760</v>
          </cell>
          <cell r="I390">
            <v>223.70140000000001</v>
          </cell>
          <cell r="J390">
            <v>5.2107064830069216E-3</v>
          </cell>
          <cell r="K390">
            <v>0.9883493035207459</v>
          </cell>
          <cell r="L390"/>
          <cell r="N390">
            <v>41760</v>
          </cell>
          <cell r="O390">
            <v>190.37020000000001</v>
          </cell>
          <cell r="P390">
            <v>4.2057699175357399E-3</v>
          </cell>
          <cell r="Q390">
            <v>0.97313541785942137</v>
          </cell>
          <cell r="R390">
            <v>1.0640639969235688</v>
          </cell>
        </row>
        <row r="391">
          <cell r="B391">
            <v>41791</v>
          </cell>
          <cell r="C391">
            <v>4876.7920000000004</v>
          </cell>
          <cell r="D391">
            <v>6.8199530835167277E-2</v>
          </cell>
          <cell r="E391">
            <v>0.78608182843500618</v>
          </cell>
          <cell r="F391">
            <v>1.6591795702837622</v>
          </cell>
          <cell r="H391">
            <v>41791</v>
          </cell>
          <cell r="I391">
            <v>224.84229999999999</v>
          </cell>
          <cell r="J391">
            <v>5.1001021897940646E-3</v>
          </cell>
          <cell r="K391">
            <v>0.9933899859679135</v>
          </cell>
          <cell r="L391"/>
          <cell r="N391">
            <v>41791</v>
          </cell>
          <cell r="O391">
            <v>190.8467</v>
          </cell>
          <cell r="P391">
            <v>2.5030178042571016E-3</v>
          </cell>
          <cell r="Q391">
            <v>0.97557119313627672</v>
          </cell>
          <cell r="R391">
            <v>1.064702804147085</v>
          </cell>
        </row>
        <row r="392">
          <cell r="B392">
            <v>41821</v>
          </cell>
          <cell r="C392">
            <v>5133.8206</v>
          </cell>
          <cell r="D392">
            <v>5.2704441772378097E-2</v>
          </cell>
          <cell r="E392">
            <v>0.82751183239008352</v>
          </cell>
          <cell r="F392">
            <v>1.6666275803844779</v>
          </cell>
          <cell r="H392">
            <v>41821</v>
          </cell>
          <cell r="I392">
            <v>224.17679999999999</v>
          </cell>
          <cell r="J392">
            <v>-2.9598523053714354E-3</v>
          </cell>
          <cell r="K392">
            <v>0.99044969832781349</v>
          </cell>
          <cell r="L392"/>
          <cell r="N392">
            <v>41821</v>
          </cell>
          <cell r="O392">
            <v>191.4957</v>
          </cell>
          <cell r="P392">
            <v>3.4006351694841896E-3</v>
          </cell>
          <cell r="Q392">
            <v>0.97888875484599158</v>
          </cell>
          <cell r="R392">
            <v>1.0667190661235839</v>
          </cell>
        </row>
        <row r="393">
          <cell r="B393">
            <v>41852</v>
          </cell>
          <cell r="C393">
            <v>5364.9639999999999</v>
          </cell>
          <cell r="D393">
            <v>4.502366132544644E-2</v>
          </cell>
          <cell r="E393">
            <v>0.86476944487441421</v>
          </cell>
          <cell r="F393">
            <v>1.6789857793801011</v>
          </cell>
          <cell r="H393">
            <v>41852</v>
          </cell>
          <cell r="I393">
            <v>224.6465</v>
          </cell>
          <cell r="J393">
            <v>2.0952212717819663E-3</v>
          </cell>
          <cell r="K393">
            <v>0.99252490960438</v>
          </cell>
          <cell r="L393"/>
          <cell r="N393">
            <v>41852</v>
          </cell>
          <cell r="O393">
            <v>190.7714</v>
          </cell>
          <cell r="P393">
            <v>-3.7823303604206382E-3</v>
          </cell>
          <cell r="Q393">
            <v>0.97518627418906323</v>
          </cell>
          <cell r="R393">
            <v>1.0648126028412654</v>
          </cell>
        </row>
        <row r="394">
          <cell r="B394">
            <v>41883</v>
          </cell>
          <cell r="C394">
            <v>5319.2956000000004</v>
          </cell>
          <cell r="D394">
            <v>-8.5123404369534805E-3</v>
          </cell>
          <cell r="E394">
            <v>0.85740823296016799</v>
          </cell>
          <cell r="F394">
            <v>1.6186614508030188</v>
          </cell>
          <cell r="H394">
            <v>41883</v>
          </cell>
          <cell r="I394">
            <v>225.21940000000001</v>
          </cell>
          <cell r="J394">
            <v>2.5502289152068425E-3</v>
          </cell>
          <cell r="K394">
            <v>0.99505607532791607</v>
          </cell>
          <cell r="L394"/>
          <cell r="N394">
            <v>41883</v>
          </cell>
          <cell r="O394">
            <v>191.7073</v>
          </cell>
          <cell r="P394">
            <v>4.9058716348466813E-3</v>
          </cell>
          <cell r="Q394">
            <v>0.97997041287029929</v>
          </cell>
          <cell r="R394">
            <v>1.0652370326082365</v>
          </cell>
        </row>
        <row r="395">
          <cell r="B395">
            <v>41913</v>
          </cell>
          <cell r="C395">
            <v>5682.2048999999997</v>
          </cell>
          <cell r="D395">
            <v>6.8225067243865789E-2</v>
          </cell>
          <cell r="E395">
            <v>0.91590496730931947</v>
          </cell>
          <cell r="F395">
            <v>1.6345632887447146</v>
          </cell>
          <cell r="H395">
            <v>41913</v>
          </cell>
          <cell r="I395">
            <v>225.37379999999999</v>
          </cell>
          <cell r="J395">
            <v>6.8555373116163665E-4</v>
          </cell>
          <cell r="K395">
            <v>0.99573823973307218</v>
          </cell>
          <cell r="L395"/>
          <cell r="N395">
            <v>41913</v>
          </cell>
          <cell r="O395">
            <v>193.4152</v>
          </cell>
          <cell r="P395">
            <v>8.908893923183836E-3</v>
          </cell>
          <cell r="Q395">
            <v>0.98870086532641943</v>
          </cell>
          <cell r="R395">
            <v>1.0698039215686275</v>
          </cell>
        </row>
        <row r="396">
          <cell r="B396">
            <v>41944</v>
          </cell>
          <cell r="C396">
            <v>5939.0421999999999</v>
          </cell>
          <cell r="D396">
            <v>4.5200288359893648E-2</v>
          </cell>
          <cell r="E396">
            <v>0.95730413594195962</v>
          </cell>
          <cell r="F396">
            <v>1.6142632887933197</v>
          </cell>
          <cell r="H396">
            <v>41944</v>
          </cell>
          <cell r="I396">
            <v>225.81049999999999</v>
          </cell>
          <cell r="J396">
            <v>1.9376697735051795E-3</v>
          </cell>
          <cell r="K396">
            <v>0.99766765162252624</v>
          </cell>
          <cell r="L396"/>
          <cell r="N396">
            <v>41944</v>
          </cell>
          <cell r="O396">
            <v>193.93770000000001</v>
          </cell>
          <cell r="P396">
            <v>2.7014422858182563E-3</v>
          </cell>
          <cell r="Q396">
            <v>0.99137178365203749</v>
          </cell>
          <cell r="R396">
            <v>1.0642824569115248</v>
          </cell>
        </row>
        <row r="397">
          <cell r="B397">
            <v>41974</v>
          </cell>
          <cell r="C397">
            <v>6203.9241000000002</v>
          </cell>
          <cell r="D397">
            <v>4.4600104036977672E-2</v>
          </cell>
          <cell r="E397">
            <v>1</v>
          </cell>
          <cell r="F397">
            <v>1.6542120008469543</v>
          </cell>
          <cell r="H397">
            <v>41974</v>
          </cell>
          <cell r="I397">
            <v>226.33840000000001</v>
          </cell>
          <cell r="J397">
            <v>2.3378009437118319E-3</v>
          </cell>
          <cell r="K397">
            <v>1</v>
          </cell>
          <cell r="L397"/>
          <cell r="N397">
            <v>41974</v>
          </cell>
          <cell r="O397">
            <v>195.62559999999999</v>
          </cell>
          <cell r="P397">
            <v>8.7033103929765598E-3</v>
          </cell>
          <cell r="Q397">
            <v>1</v>
          </cell>
          <cell r="R397">
            <v>1.0640749280510775</v>
          </cell>
        </row>
        <row r="398">
          <cell r="C398"/>
          <cell r="D398"/>
          <cell r="E398"/>
          <cell r="F398"/>
          <cell r="I398"/>
          <cell r="J398"/>
          <cell r="K398"/>
          <cell r="L398"/>
          <cell r="O398"/>
          <cell r="P398"/>
          <cell r="Q398"/>
          <cell r="R398"/>
        </row>
        <row r="399">
          <cell r="B399">
            <v>41275</v>
          </cell>
          <cell r="C399">
            <v>2485.1768000000002</v>
          </cell>
          <cell r="D399">
            <v>3.5054014938786127E-2</v>
          </cell>
          <cell r="E399">
            <v>0.66264661213157516</v>
          </cell>
          <cell r="F399">
            <v>1.2212418856461313</v>
          </cell>
          <cell r="H399">
            <v>41275</v>
          </cell>
          <cell r="I399">
            <v>214.3913</v>
          </cell>
          <cell r="J399">
            <v>8.888851540773679E-4</v>
          </cell>
          <cell r="K399">
            <v>0.98186273881208108</v>
          </cell>
          <cell r="L399"/>
          <cell r="N399">
            <v>41275</v>
          </cell>
          <cell r="O399">
            <v>174.9571</v>
          </cell>
          <cell r="P399">
            <v>7.9010010046915991E-3</v>
          </cell>
          <cell r="Q399">
            <v>0.95165184717401607</v>
          </cell>
          <cell r="R399">
            <v>1.0614422409567215</v>
          </cell>
        </row>
        <row r="400">
          <cell r="B400">
            <v>41306</v>
          </cell>
          <cell r="C400">
            <v>2561.7233999999999</v>
          </cell>
          <cell r="D400">
            <v>3.0801269350333449E-2</v>
          </cell>
          <cell r="E400">
            <v>0.68305696891592571</v>
          </cell>
          <cell r="F400">
            <v>1.243314231855092</v>
          </cell>
          <cell r="H400">
            <v>41306</v>
          </cell>
          <cell r="I400">
            <v>215.4795</v>
          </cell>
          <cell r="J400">
            <v>5.0757656677300478E-3</v>
          </cell>
          <cell r="K400">
            <v>0.98684644399216681</v>
          </cell>
          <cell r="L400"/>
          <cell r="N400">
            <v>41306</v>
          </cell>
          <cell r="O400">
            <v>176.5839</v>
          </cell>
          <cell r="P400">
            <v>9.2982794067804075E-3</v>
          </cell>
          <cell r="Q400">
            <v>0.96050057194701866</v>
          </cell>
          <cell r="R400">
            <v>1.0647096170856254</v>
          </cell>
        </row>
        <row r="401">
          <cell r="B401">
            <v>41334</v>
          </cell>
          <cell r="C401">
            <v>2562.0475999999999</v>
          </cell>
          <cell r="D401">
            <v>1.2655542749073767E-4</v>
          </cell>
          <cell r="E401">
            <v>0.6831434134826273</v>
          </cell>
          <cell r="F401">
            <v>1.2345700761867855</v>
          </cell>
          <cell r="H401">
            <v>41334</v>
          </cell>
          <cell r="I401">
            <v>216.7518</v>
          </cell>
          <cell r="J401">
            <v>5.904505997090137E-3</v>
          </cell>
          <cell r="K401">
            <v>0.99267328473892569</v>
          </cell>
          <cell r="L401"/>
          <cell r="N401">
            <v>41334</v>
          </cell>
          <cell r="O401">
            <v>177.18559999999999</v>
          </cell>
          <cell r="P401">
            <v>3.4074454126338249E-3</v>
          </cell>
          <cell r="Q401">
            <v>0.96377342521473175</v>
          </cell>
          <cell r="R401">
            <v>1.06471749042758</v>
          </cell>
        </row>
        <row r="402">
          <cell r="B402">
            <v>41365</v>
          </cell>
          <cell r="C402">
            <v>2662.7076000000002</v>
          </cell>
          <cell r="D402">
            <v>3.9288887528865724E-2</v>
          </cell>
          <cell r="E402">
            <v>0.70998335822103165</v>
          </cell>
          <cell r="F402">
            <v>1.2748065676743836</v>
          </cell>
          <cell r="H402">
            <v>41365</v>
          </cell>
          <cell r="I402">
            <v>216.68199999999999</v>
          </cell>
          <cell r="J402">
            <v>-3.220273141907315E-4</v>
          </cell>
          <cell r="K402">
            <v>0.99235361682717227</v>
          </cell>
          <cell r="L402"/>
          <cell r="N402">
            <v>41365</v>
          </cell>
          <cell r="O402">
            <v>177.78829999999999</v>
          </cell>
          <cell r="P402">
            <v>3.4015179563124942E-3</v>
          </cell>
          <cell r="Q402">
            <v>0.96705171782641641</v>
          </cell>
          <cell r="R402">
            <v>1.0686531619608972</v>
          </cell>
        </row>
        <row r="403">
          <cell r="B403">
            <v>41395</v>
          </cell>
          <cell r="C403">
            <v>2816.8261000000002</v>
          </cell>
          <cell r="D403">
            <v>5.7880369590712855E-2</v>
          </cell>
          <cell r="E403">
            <v>0.75107745739812048</v>
          </cell>
          <cell r="F403">
            <v>1.3389568079200407</v>
          </cell>
          <cell r="H403">
            <v>41395</v>
          </cell>
          <cell r="I403">
            <v>217.33250000000001</v>
          </cell>
          <cell r="J403">
            <v>3.00209523633721E-3</v>
          </cell>
          <cell r="K403">
            <v>0.99533275689301115</v>
          </cell>
          <cell r="L403"/>
          <cell r="N403">
            <v>41395</v>
          </cell>
          <cell r="O403">
            <v>178.90860000000001</v>
          </cell>
          <cell r="P403">
            <v>6.3013145409456239E-3</v>
          </cell>
          <cell r="Q403">
            <v>0.97314541487780248</v>
          </cell>
          <cell r="R403">
            <v>1.0639834243038053</v>
          </cell>
        </row>
        <row r="404">
          <cell r="B404">
            <v>41426</v>
          </cell>
          <cell r="C404">
            <v>2939.2791999999999</v>
          </cell>
          <cell r="D404">
            <v>4.3472012702523433E-2</v>
          </cell>
          <cell r="E404">
            <v>0.78372830616671063</v>
          </cell>
          <cell r="F404">
            <v>1.3656444758051833</v>
          </cell>
          <cell r="H404">
            <v>41426</v>
          </cell>
          <cell r="I404">
            <v>217.99420000000001</v>
          </cell>
          <cell r="J404">
            <v>3.044643576087358E-3</v>
          </cell>
          <cell r="K404">
            <v>0.99836319037735477</v>
          </cell>
          <cell r="L404"/>
          <cell r="N404">
            <v>41426</v>
          </cell>
          <cell r="O404">
            <v>179.24879999999999</v>
          </cell>
          <cell r="P404">
            <v>1.9015296078555011E-3</v>
          </cell>
          <cell r="Q404">
            <v>0.97499587969694146</v>
          </cell>
          <cell r="R404">
            <v>1.065147659868295</v>
          </cell>
        </row>
        <row r="405">
          <cell r="B405">
            <v>41456</v>
          </cell>
          <cell r="C405">
            <v>3080.3645999999999</v>
          </cell>
          <cell r="D405">
            <v>4.7999999455648812E-2</v>
          </cell>
          <cell r="E405">
            <v>0.8213472644360893</v>
          </cell>
          <cell r="F405">
            <v>1.4129556087675259</v>
          </cell>
          <cell r="H405">
            <v>41456</v>
          </cell>
          <cell r="I405">
            <v>218.41059999999999</v>
          </cell>
          <cell r="J405">
            <v>1.9101425634258096E-3</v>
          </cell>
          <cell r="K405">
            <v>1.0002702064010522</v>
          </cell>
          <cell r="L405"/>
          <cell r="N405">
            <v>41456</v>
          </cell>
          <cell r="O405">
            <v>179.51840000000001</v>
          </cell>
          <cell r="P405">
            <v>1.5040546993900783E-3</v>
          </cell>
          <cell r="Q405">
            <v>0.97646232683168555</v>
          </cell>
          <cell r="R405">
            <v>1.0688806602445133</v>
          </cell>
        </row>
        <row r="406">
          <cell r="B406">
            <v>41487</v>
          </cell>
          <cell r="C406">
            <v>3195.36</v>
          </cell>
          <cell r="D406">
            <v>3.7331749624703647E-2</v>
          </cell>
          <cell r="E406">
            <v>0.8520095948669526</v>
          </cell>
          <cell r="F406">
            <v>1.4567855306205073</v>
          </cell>
          <cell r="H406">
            <v>41487</v>
          </cell>
          <cell r="I406">
            <v>218.09460000000001</v>
          </cell>
          <cell r="J406">
            <v>-1.4468162259523298E-3</v>
          </cell>
          <cell r="K406">
            <v>0.99882299923609452</v>
          </cell>
          <cell r="L406"/>
          <cell r="N406">
            <v>41487</v>
          </cell>
          <cell r="O406">
            <v>179.15960000000001</v>
          </cell>
          <cell r="P406">
            <v>-1.9986809151596452E-3</v>
          </cell>
          <cell r="Q406">
            <v>0.97451069021467474</v>
          </cell>
          <cell r="R406">
            <v>1.0584712748120377</v>
          </cell>
        </row>
        <row r="407">
          <cell r="B407">
            <v>41518</v>
          </cell>
          <cell r="C407">
            <v>3286.2311</v>
          </cell>
          <cell r="D407">
            <v>2.8438454509038147E-2</v>
          </cell>
          <cell r="E407">
            <v>0.87623943097184043</v>
          </cell>
          <cell r="F407">
            <v>1.4814144249865573</v>
          </cell>
          <cell r="H407">
            <v>41518</v>
          </cell>
          <cell r="I407">
            <v>218.3605</v>
          </cell>
          <cell r="J407">
            <v>1.2191957068170556E-3</v>
          </cell>
          <cell r="K407">
            <v>1.0000407599486334</v>
          </cell>
          <cell r="L407"/>
          <cell r="N407">
            <v>41518</v>
          </cell>
          <cell r="O407">
            <v>179.96680000000001</v>
          </cell>
          <cell r="P407">
            <v>4.5054800300960984E-3</v>
          </cell>
          <cell r="Q407">
            <v>0.97890132866855206</v>
          </cell>
          <cell r="R407">
            <v>1.0591116886296332</v>
          </cell>
        </row>
        <row r="408">
          <cell r="B408">
            <v>41548</v>
          </cell>
          <cell r="C408">
            <v>3476.2831999999999</v>
          </cell>
          <cell r="D408">
            <v>5.783284687434187E-2</v>
          </cell>
          <cell r="E408">
            <v>0.92691485180849531</v>
          </cell>
          <cell r="F408">
            <v>1.5351015473499179</v>
          </cell>
          <cell r="H408">
            <v>41548</v>
          </cell>
          <cell r="I408">
            <v>219.45869999999999</v>
          </cell>
          <cell r="J408">
            <v>5.0292978812560563E-3</v>
          </cell>
          <cell r="K408">
            <v>1.0050702628238126</v>
          </cell>
          <cell r="L408"/>
          <cell r="N408">
            <v>41548</v>
          </cell>
          <cell r="O408">
            <v>180.79499999999999</v>
          </cell>
          <cell r="P408">
            <v>4.6019599170512571E-3</v>
          </cell>
          <cell r="Q408">
            <v>0.9834061933458329</v>
          </cell>
          <cell r="R408">
            <v>1.0562707586605788</v>
          </cell>
        </row>
        <row r="409">
          <cell r="B409">
            <v>41579</v>
          </cell>
          <cell r="C409">
            <v>3679.1037999999999</v>
          </cell>
          <cell r="D409">
            <v>5.8344095785981986E-2</v>
          </cell>
          <cell r="E409">
            <v>0.98099486070785946</v>
          </cell>
          <cell r="F409">
            <v>1.5948896823952861</v>
          </cell>
          <cell r="H409">
            <v>41579</v>
          </cell>
          <cell r="I409">
            <v>217.6832</v>
          </cell>
          <cell r="J409">
            <v>-8.0903605097450981E-3</v>
          </cell>
          <cell r="K409">
            <v>0.99693888205994374</v>
          </cell>
          <cell r="L409"/>
          <cell r="N409">
            <v>41579</v>
          </cell>
          <cell r="O409">
            <v>182.22389999999999</v>
          </cell>
          <cell r="P409">
            <v>7.9034265328135067E-3</v>
          </cell>
          <cell r="Q409">
            <v>0.99117847194685538</v>
          </cell>
          <cell r="R409">
            <v>1.0581640996100055</v>
          </cell>
        </row>
        <row r="410">
          <cell r="B410">
            <v>41609</v>
          </cell>
          <cell r="C410">
            <v>3750.3802999999998</v>
          </cell>
          <cell r="D410">
            <v>1.9373332168556967E-2</v>
          </cell>
          <cell r="E410">
            <v>1</v>
          </cell>
          <cell r="F410">
            <v>1.562000010245681</v>
          </cell>
          <cell r="H410">
            <v>41609</v>
          </cell>
          <cell r="I410">
            <v>218.35159999999999</v>
          </cell>
          <cell r="J410">
            <v>3.0705171552052324E-3</v>
          </cell>
          <cell r="K410">
            <v>1</v>
          </cell>
          <cell r="L410"/>
          <cell r="N410">
            <v>41609</v>
          </cell>
          <cell r="O410">
            <v>183.84569999999999</v>
          </cell>
          <cell r="P410">
            <v>8.9000400057293039E-3</v>
          </cell>
          <cell r="Q410">
            <v>1</v>
          </cell>
          <cell r="R410">
            <v>1.0591068613986414</v>
          </cell>
        </row>
        <row r="411">
          <cell r="C411"/>
          <cell r="D411"/>
          <cell r="E411"/>
          <cell r="F411"/>
          <cell r="I411"/>
          <cell r="J411"/>
          <cell r="K411"/>
          <cell r="L411"/>
          <cell r="O411"/>
          <cell r="P411"/>
          <cell r="Q411"/>
          <cell r="R411"/>
        </row>
        <row r="412">
          <cell r="B412">
            <v>40909</v>
          </cell>
          <cell r="C412">
            <v>2034.9586999999999</v>
          </cell>
          <cell r="D412">
            <v>1.7625023022045605E-2</v>
          </cell>
          <cell r="E412">
            <v>0.84754218398852443</v>
          </cell>
          <cell r="F412">
            <v>1.2751097227554433</v>
          </cell>
          <cell r="H412">
            <v>40909</v>
          </cell>
          <cell r="I412">
            <v>209.9983</v>
          </cell>
          <cell r="J412">
            <v>4.2321554870015099E-3</v>
          </cell>
          <cell r="K412">
            <v>0.9803801011106863</v>
          </cell>
          <cell r="L412"/>
          <cell r="N412">
            <v>40909</v>
          </cell>
          <cell r="O412">
            <v>164.8296</v>
          </cell>
          <cell r="P412">
            <v>4.9990945657480967E-3</v>
          </cell>
          <cell r="Q412">
            <v>0.94955802785484511</v>
          </cell>
          <cell r="R412">
            <v>1.0636569547962442</v>
          </cell>
        </row>
        <row r="413">
          <cell r="B413">
            <v>40940</v>
          </cell>
          <cell r="C413">
            <v>2060.3989999999999</v>
          </cell>
          <cell r="D413">
            <v>1.2501629639952938E-2</v>
          </cell>
          <cell r="E413">
            <v>0.85813784247698577</v>
          </cell>
          <cell r="F413">
            <v>1.2452901940360579</v>
          </cell>
          <cell r="H413">
            <v>40940</v>
          </cell>
          <cell r="I413">
            <v>212.1703</v>
          </cell>
          <cell r="J413">
            <v>1.0342940871426176E-2</v>
          </cell>
          <cell r="K413">
            <v>0.99052011452799693</v>
          </cell>
          <cell r="L413"/>
          <cell r="N413">
            <v>40940</v>
          </cell>
          <cell r="O413">
            <v>165.85169999999999</v>
          </cell>
          <cell r="P413">
            <v>6.2009493440497998E-3</v>
          </cell>
          <cell r="Q413">
            <v>0.95544618908480883</v>
          </cell>
          <cell r="R413">
            <v>1.0593342454308894</v>
          </cell>
        </row>
        <row r="414">
          <cell r="B414">
            <v>40969</v>
          </cell>
          <cell r="C414">
            <v>2075.2548999999999</v>
          </cell>
          <cell r="D414">
            <v>7.2102054019633766E-3</v>
          </cell>
          <cell r="E414">
            <v>0.86432519258444263</v>
          </cell>
          <cell r="F414">
            <v>1.2451582194708506</v>
          </cell>
          <cell r="H414">
            <v>40969</v>
          </cell>
          <cell r="I414">
            <v>213.21709999999999</v>
          </cell>
          <cell r="J414">
            <v>4.933772540266057E-3</v>
          </cell>
          <cell r="K414">
            <v>0.99540711546963623</v>
          </cell>
          <cell r="L414"/>
          <cell r="N414">
            <v>40969</v>
          </cell>
          <cell r="O414">
            <v>166.41560000000001</v>
          </cell>
          <cell r="P414">
            <v>3.4000254444181977E-3</v>
          </cell>
          <cell r="Q414">
            <v>0.95869473043846964</v>
          </cell>
          <cell r="R414">
            <v>1.0548148035464824</v>
          </cell>
        </row>
        <row r="415">
          <cell r="B415">
            <v>41000</v>
          </cell>
          <cell r="C415">
            <v>2088.7150000000001</v>
          </cell>
          <cell r="D415">
            <v>6.4859984187968234E-3</v>
          </cell>
          <cell r="E415">
            <v>0.86993120441687144</v>
          </cell>
          <cell r="F415">
            <v>1.2393487647869172</v>
          </cell>
          <cell r="H415">
            <v>41000</v>
          </cell>
          <cell r="I415">
            <v>212.44030000000001</v>
          </cell>
          <cell r="J415">
            <v>-3.6432349938160247E-3</v>
          </cell>
          <cell r="K415">
            <v>0.99178061343346369</v>
          </cell>
          <cell r="L415"/>
          <cell r="N415">
            <v>41000</v>
          </cell>
          <cell r="O415">
            <v>166.36670000000001</v>
          </cell>
          <cell r="P415">
            <v>-2.9384264455978304E-4</v>
          </cell>
          <cell r="Q415">
            <v>0.95841302504355208</v>
          </cell>
          <cell r="R415">
            <v>1.0463446081082781</v>
          </cell>
        </row>
        <row r="416">
          <cell r="B416">
            <v>41030</v>
          </cell>
          <cell r="C416">
            <v>2103.7467999999999</v>
          </cell>
          <cell r="D416">
            <v>7.1966735528781189E-3</v>
          </cell>
          <cell r="E416">
            <v>0.87619181530852175</v>
          </cell>
          <cell r="F416">
            <v>1.2301205780204323</v>
          </cell>
          <cell r="H416">
            <v>41030</v>
          </cell>
          <cell r="I416">
            <v>212.7945</v>
          </cell>
          <cell r="J416">
            <v>1.667291940371074E-3</v>
          </cell>
          <cell r="K416">
            <v>0.99343420125685755</v>
          </cell>
          <cell r="L416"/>
          <cell r="N416">
            <v>41030</v>
          </cell>
          <cell r="O416">
            <v>168.1498</v>
          </cell>
          <cell r="P416">
            <v>1.0717890058527191E-2</v>
          </cell>
          <cell r="Q416">
            <v>0.96868519047662938</v>
          </cell>
          <cell r="R416">
            <v>1.0496858117767212</v>
          </cell>
        </row>
        <row r="417">
          <cell r="B417">
            <v>41061</v>
          </cell>
          <cell r="C417">
            <v>2152.3018999999999</v>
          </cell>
          <cell r="D417">
            <v>2.3080296545192613E-2</v>
          </cell>
          <cell r="E417">
            <v>0.8964145822363131</v>
          </cell>
          <cell r="F417">
            <v>1.2141534526594524</v>
          </cell>
          <cell r="H417">
            <v>41061</v>
          </cell>
          <cell r="I417">
            <v>213.76499999999999</v>
          </cell>
          <cell r="J417">
            <v>4.5607381769734445E-3</v>
          </cell>
          <cell r="K417">
            <v>0.99796499454484078</v>
          </cell>
          <cell r="L417"/>
          <cell r="N417">
            <v>41061</v>
          </cell>
          <cell r="O417">
            <v>168.28540000000001</v>
          </cell>
          <cell r="P417">
            <v>8.0642379592488211E-4</v>
          </cell>
          <cell r="Q417">
            <v>0.96946636126498975</v>
          </cell>
          <cell r="R417">
            <v>1.0487378220879733</v>
          </cell>
        </row>
        <row r="418">
          <cell r="B418">
            <v>41091</v>
          </cell>
          <cell r="C418">
            <v>2180.0859</v>
          </cell>
          <cell r="D418">
            <v>1.2908969694260808E-2</v>
          </cell>
          <cell r="E418">
            <v>0.90798637091189516</v>
          </cell>
          <cell r="F418">
            <v>1.2007757917716502</v>
          </cell>
          <cell r="H418">
            <v>41091</v>
          </cell>
          <cell r="I418">
            <v>213.4785</v>
          </cell>
          <cell r="J418">
            <v>-1.3402568240824531E-3</v>
          </cell>
          <cell r="K418">
            <v>0.99662746515070666</v>
          </cell>
          <cell r="L418"/>
          <cell r="N418">
            <v>41091</v>
          </cell>
          <cell r="O418">
            <v>167.94990000000001</v>
          </cell>
          <cell r="P418">
            <v>-1.9936370000012138E-3</v>
          </cell>
          <cell r="Q418">
            <v>0.96753359725691546</v>
          </cell>
          <cell r="R418">
            <v>1.0484209067550934</v>
          </cell>
        </row>
        <row r="419">
          <cell r="B419">
            <v>41122</v>
          </cell>
          <cell r="C419">
            <v>2193.4319999999998</v>
          </cell>
          <cell r="D419">
            <v>6.1218229978918792E-3</v>
          </cell>
          <cell r="E419">
            <v>0.91354490275911604</v>
          </cell>
          <cell r="F419">
            <v>1.1743902284277208</v>
          </cell>
          <cell r="H419">
            <v>41122</v>
          </cell>
          <cell r="I419">
            <v>213.20959999999999</v>
          </cell>
          <cell r="J419">
            <v>-1.2596116236529564E-3</v>
          </cell>
          <cell r="K419">
            <v>0.99537210161115108</v>
          </cell>
          <cell r="L419"/>
          <cell r="N419">
            <v>41122</v>
          </cell>
          <cell r="O419">
            <v>169.26259999999999</v>
          </cell>
          <cell r="P419">
            <v>7.816021325407041E-3</v>
          </cell>
          <cell r="Q419">
            <v>0.97509586048612318</v>
          </cell>
          <cell r="R419">
            <v>1.0548223761493905</v>
          </cell>
        </row>
        <row r="420">
          <cell r="B420">
            <v>41153</v>
          </cell>
          <cell r="C420">
            <v>2218.3063999999999</v>
          </cell>
          <cell r="D420">
            <v>1.1340401708373138E-2</v>
          </cell>
          <cell r="E420">
            <v>0.92390486893504098</v>
          </cell>
          <cell r="F420">
            <v>1.1677134454316758</v>
          </cell>
          <cell r="H420">
            <v>41153</v>
          </cell>
          <cell r="I420">
            <v>213.43090000000001</v>
          </cell>
          <cell r="J420">
            <v>1.0379457585401042E-3</v>
          </cell>
          <cell r="K420">
            <v>0.99640524386218743</v>
          </cell>
          <cell r="L420"/>
          <cell r="N420">
            <v>41153</v>
          </cell>
          <cell r="O420">
            <v>169.92240000000001</v>
          </cell>
          <cell r="P420">
            <v>3.8980849874692414E-3</v>
          </cell>
          <cell r="Q420">
            <v>0.97889686702122758</v>
          </cell>
          <cell r="R420">
            <v>1.0528231954888849</v>
          </cell>
        </row>
        <row r="421">
          <cell r="B421">
            <v>41183</v>
          </cell>
          <cell r="C421">
            <v>2264.5297999999998</v>
          </cell>
          <cell r="D421">
            <v>2.0837247730971731E-2</v>
          </cell>
          <cell r="E421">
            <v>0.94315650356889136</v>
          </cell>
          <cell r="F421">
            <v>1.1796628693430518</v>
          </cell>
          <cell r="H421">
            <v>41183</v>
          </cell>
          <cell r="I421">
            <v>214.56630000000001</v>
          </cell>
          <cell r="J421">
            <v>5.3197545435079707E-3</v>
          </cell>
          <cell r="K421">
            <v>1.0017058751853984</v>
          </cell>
          <cell r="L421"/>
          <cell r="N421">
            <v>41183</v>
          </cell>
          <cell r="O421">
            <v>171.1635</v>
          </cell>
          <cell r="P421">
            <v>7.3039222609849741E-3</v>
          </cell>
          <cell r="Q421">
            <v>0.98604665363947241</v>
          </cell>
          <cell r="R421">
            <v>1.0532412535259108</v>
          </cell>
        </row>
        <row r="422">
          <cell r="B422">
            <v>41214</v>
          </cell>
          <cell r="C422">
            <v>2306.8076999999998</v>
          </cell>
          <cell r="D422">
            <v>1.8669615211069468E-2</v>
          </cell>
          <cell r="E422">
            <v>0.96076487257434018</v>
          </cell>
          <cell r="F422">
            <v>1.1775797987850161</v>
          </cell>
          <cell r="H422">
            <v>41214</v>
          </cell>
          <cell r="I422">
            <v>214.65379999999999</v>
          </cell>
          <cell r="J422">
            <v>4.0779936085022506E-4</v>
          </cell>
          <cell r="K422">
            <v>1.0021143702010589</v>
          </cell>
          <cell r="L422"/>
          <cell r="N422">
            <v>41214</v>
          </cell>
          <cell r="O422">
            <v>172.20760000000001</v>
          </cell>
          <cell r="P422">
            <v>6.1000154822727914E-3</v>
          </cell>
          <cell r="Q422">
            <v>0.99206155349291658</v>
          </cell>
          <cell r="R422">
            <v>1.0561779697867928</v>
          </cell>
        </row>
        <row r="423">
          <cell r="B423">
            <v>41244</v>
          </cell>
          <cell r="C423">
            <v>2401.0117</v>
          </cell>
          <cell r="D423">
            <v>4.0837387529095048E-2</v>
          </cell>
          <cell r="E423">
            <v>1</v>
          </cell>
          <cell r="F423">
            <v>1.2006777270166225</v>
          </cell>
          <cell r="H423">
            <v>41244</v>
          </cell>
          <cell r="I423">
            <v>214.20089999999999</v>
          </cell>
          <cell r="J423">
            <v>-2.1099090721897751E-3</v>
          </cell>
          <cell r="K423">
            <v>1</v>
          </cell>
          <cell r="L423"/>
          <cell r="N423">
            <v>41244</v>
          </cell>
          <cell r="O423">
            <v>173.5856</v>
          </cell>
          <cell r="P423">
            <v>8.0019697156221703E-3</v>
          </cell>
          <cell r="Q423">
            <v>1</v>
          </cell>
          <cell r="R423">
            <v>1.058386180817354</v>
          </cell>
        </row>
        <row r="424">
          <cell r="C424"/>
          <cell r="D424"/>
          <cell r="E424"/>
          <cell r="F424"/>
          <cell r="I424"/>
          <cell r="J424"/>
          <cell r="K424"/>
          <cell r="L424"/>
          <cell r="O424"/>
          <cell r="P424"/>
          <cell r="Q424"/>
          <cell r="R424"/>
        </row>
        <row r="425">
          <cell r="B425">
            <v>40544</v>
          </cell>
          <cell r="C425">
            <v>1595.9087</v>
          </cell>
          <cell r="D425">
            <v>1.8092916117613544E-2</v>
          </cell>
          <cell r="E425">
            <v>0.79806859351916226</v>
          </cell>
          <cell r="F425">
            <v>1.2734933057979179</v>
          </cell>
          <cell r="H425">
            <v>40544</v>
          </cell>
          <cell r="I425">
            <v>202.90459999999999</v>
          </cell>
          <cell r="J425">
            <v>6.4852091199678608E-3</v>
          </cell>
          <cell r="K425">
            <v>0.97030939686763096</v>
          </cell>
          <cell r="L425"/>
          <cell r="N425">
            <v>40544</v>
          </cell>
          <cell r="O425">
            <v>154.965</v>
          </cell>
          <cell r="P425">
            <v>6.3002127344560233E-3</v>
          </cell>
          <cell r="Q425">
            <v>0.94485265200777757</v>
          </cell>
          <cell r="R425">
            <v>1.0632071924716162</v>
          </cell>
        </row>
        <row r="426">
          <cell r="B426">
            <v>40575</v>
          </cell>
          <cell r="C426">
            <v>1654.5533</v>
          </cell>
          <cell r="D426">
            <v>3.674683896390829E-2</v>
          </cell>
          <cell r="E426">
            <v>0.82739509160736358</v>
          </cell>
          <cell r="F426">
            <v>1.2980870445828623</v>
          </cell>
          <cell r="H426">
            <v>40575</v>
          </cell>
          <cell r="I426">
            <v>205.2533</v>
          </cell>
          <cell r="J426">
            <v>1.1575390602283075E-2</v>
          </cell>
          <cell r="K426">
            <v>0.9815411071414395</v>
          </cell>
          <cell r="L426"/>
          <cell r="N426">
            <v>40575</v>
          </cell>
          <cell r="O426">
            <v>156.56219999999999</v>
          </cell>
          <cell r="P426">
            <v>1.030684348078581E-2</v>
          </cell>
          <cell r="Q426">
            <v>0.95459110040442718</v>
          </cell>
          <cell r="R426">
            <v>1.0647954568640119</v>
          </cell>
        </row>
        <row r="427">
          <cell r="B427">
            <v>40603</v>
          </cell>
          <cell r="C427">
            <v>1666.6596</v>
          </cell>
          <cell r="D427">
            <v>7.3169598102400535E-3</v>
          </cell>
          <cell r="E427">
            <v>0.83344910823984453</v>
          </cell>
          <cell r="F427">
            <v>1.2874803005022661</v>
          </cell>
          <cell r="H427">
            <v>40603</v>
          </cell>
          <cell r="I427">
            <v>205.87639999999999</v>
          </cell>
          <cell r="J427">
            <v>3.0357611789919581E-3</v>
          </cell>
          <cell r="K427">
            <v>0.98452083153008429</v>
          </cell>
          <cell r="L427"/>
          <cell r="N427">
            <v>40603</v>
          </cell>
          <cell r="O427">
            <v>157.76759999999999</v>
          </cell>
          <cell r="P427">
            <v>7.6991764295595289E-3</v>
          </cell>
          <cell r="Q427">
            <v>0.9619406657045283</v>
          </cell>
          <cell r="R427">
            <v>1.0655343658126908</v>
          </cell>
        </row>
        <row r="428">
          <cell r="B428">
            <v>40634</v>
          </cell>
          <cell r="C428">
            <v>1685.3326999999999</v>
          </cell>
          <cell r="D428">
            <v>1.1203907504567789E-2</v>
          </cell>
          <cell r="E428">
            <v>0.84278699495832821</v>
          </cell>
          <cell r="F428">
            <v>1.2710863078234813</v>
          </cell>
          <cell r="H428">
            <v>40634</v>
          </cell>
          <cell r="I428">
            <v>205.75559999999999</v>
          </cell>
          <cell r="J428">
            <v>-5.8675982288403095E-4</v>
          </cell>
          <cell r="K428">
            <v>0.98394315426135004</v>
          </cell>
          <cell r="L428"/>
          <cell r="N428">
            <v>40634</v>
          </cell>
          <cell r="O428">
            <v>158.99799999999999</v>
          </cell>
          <cell r="P428">
            <v>7.798812937510613E-3</v>
          </cell>
          <cell r="Q428">
            <v>0.96944266101334242</v>
          </cell>
          <cell r="R428">
            <v>1.0662741297853007</v>
          </cell>
        </row>
        <row r="429">
          <cell r="B429">
            <v>40664</v>
          </cell>
          <cell r="C429">
            <v>1710.1956</v>
          </cell>
          <cell r="D429">
            <v>1.4752517410953958E-2</v>
          </cell>
          <cell r="E429">
            <v>0.85522022477517656</v>
          </cell>
          <cell r="F429">
            <v>1.1850772186993499</v>
          </cell>
          <cell r="H429">
            <v>40664</v>
          </cell>
          <cell r="I429">
            <v>205.7037</v>
          </cell>
          <cell r="J429">
            <v>-2.5224100826415352E-4</v>
          </cell>
          <cell r="K429">
            <v>0.98369496344804463</v>
          </cell>
          <cell r="L429"/>
          <cell r="N429">
            <v>40664</v>
          </cell>
          <cell r="O429">
            <v>160.19059999999999</v>
          </cell>
          <cell r="P429">
            <v>7.5007232795381018E-3</v>
          </cell>
          <cell r="Q429">
            <v>0.97671418214898253</v>
          </cell>
          <cell r="R429">
            <v>1.0664862011090241</v>
          </cell>
        </row>
        <row r="430">
          <cell r="B430">
            <v>40695</v>
          </cell>
          <cell r="C430">
            <v>1772.6769999999999</v>
          </cell>
          <cell r="D430">
            <v>3.6534651358008263E-2</v>
          </cell>
          <cell r="E430">
            <v>0.88646539752165521</v>
          </cell>
          <cell r="F430">
            <v>1.2267465638955228</v>
          </cell>
          <cell r="H430">
            <v>40695</v>
          </cell>
          <cell r="I430">
            <v>206.60650000000001</v>
          </cell>
          <cell r="J430">
            <v>4.3888369533460203E-3</v>
          </cell>
          <cell r="K430">
            <v>0.98801224025444578</v>
          </cell>
          <cell r="L430"/>
          <cell r="N430">
            <v>40695</v>
          </cell>
          <cell r="O430">
            <v>160.46469999999999</v>
          </cell>
          <cell r="P430">
            <v>1.7110866680067893E-3</v>
          </cell>
          <cell r="Q430">
            <v>0.97838542476451074</v>
          </cell>
          <cell r="R430">
            <v>1.061724580328036</v>
          </cell>
        </row>
        <row r="431">
          <cell r="B431">
            <v>40725</v>
          </cell>
          <cell r="C431">
            <v>1815.5645</v>
          </cell>
          <cell r="D431">
            <v>2.4193634824618337E-2</v>
          </cell>
          <cell r="E431">
            <v>0.90791221763395424</v>
          </cell>
          <cell r="F431">
            <v>1.2339898814385493</v>
          </cell>
          <cell r="H431">
            <v>40725</v>
          </cell>
          <cell r="I431">
            <v>207.37219999999999</v>
          </cell>
          <cell r="J431">
            <v>3.7060789471772271E-3</v>
          </cell>
          <cell r="K431">
            <v>0.99167389161760622</v>
          </cell>
          <cell r="L431"/>
          <cell r="N431">
            <v>40725</v>
          </cell>
          <cell r="O431">
            <v>160.19319999999999</v>
          </cell>
          <cell r="P431">
            <v>-1.6919609110290779E-3</v>
          </cell>
          <cell r="Q431">
            <v>0.97673003486988863</v>
          </cell>
          <cell r="R431">
            <v>1.0610957437788797</v>
          </cell>
        </row>
        <row r="432">
          <cell r="B432">
            <v>40756</v>
          </cell>
          <cell r="C432">
            <v>1867.7199000000001</v>
          </cell>
          <cell r="D432">
            <v>2.8726822979850075E-2</v>
          </cell>
          <cell r="E432">
            <v>0.93399365119116806</v>
          </cell>
          <cell r="F432">
            <v>1.2667013818407131</v>
          </cell>
          <cell r="H432">
            <v>40756</v>
          </cell>
          <cell r="I432">
            <v>207.27459999999999</v>
          </cell>
          <cell r="J432">
            <v>-4.7065132163326417E-4</v>
          </cell>
          <cell r="K432">
            <v>0.9912071589898872</v>
          </cell>
          <cell r="L432"/>
          <cell r="N432">
            <v>40756</v>
          </cell>
          <cell r="O432">
            <v>160.46549999999999</v>
          </cell>
          <cell r="P432">
            <v>1.6998224643742788E-3</v>
          </cell>
          <cell r="Q432">
            <v>0.97839030252478953</v>
          </cell>
          <cell r="R432">
            <v>1.06364341393573</v>
          </cell>
        </row>
        <row r="433">
          <cell r="B433">
            <v>40787</v>
          </cell>
          <cell r="C433">
            <v>1899.701</v>
          </cell>
          <cell r="D433">
            <v>1.7123070755952208E-2</v>
          </cell>
          <cell r="E433">
            <v>0.9499864905661245</v>
          </cell>
          <cell r="F433">
            <v>1.2656966084785439</v>
          </cell>
          <cell r="H433">
            <v>40787</v>
          </cell>
          <cell r="I433">
            <v>206.87200000000001</v>
          </cell>
          <cell r="J433">
            <v>-1.9423508717419935E-3</v>
          </cell>
          <cell r="K433">
            <v>0.9892818869005463</v>
          </cell>
          <cell r="L433"/>
          <cell r="N433">
            <v>40787</v>
          </cell>
          <cell r="O433">
            <v>161.39689999999999</v>
          </cell>
          <cell r="P433">
            <v>5.8043629315958079E-3</v>
          </cell>
          <cell r="Q433">
            <v>0.98406923492939735</v>
          </cell>
          <cell r="R433">
            <v>1.0759233853172967</v>
          </cell>
        </row>
        <row r="434">
          <cell r="B434">
            <v>40817</v>
          </cell>
          <cell r="C434">
            <v>1919.6415</v>
          </cell>
          <cell r="D434">
            <v>1.0496651841526594E-2</v>
          </cell>
          <cell r="E434">
            <v>0.95995816801175082</v>
          </cell>
          <cell r="F434">
            <v>1.2647999345343799</v>
          </cell>
          <cell r="H434">
            <v>40817</v>
          </cell>
          <cell r="I434">
            <v>208.19569999999999</v>
          </cell>
          <cell r="J434">
            <v>6.3986426389264217E-3</v>
          </cell>
          <cell r="K434">
            <v>0.99561194816398568</v>
          </cell>
          <cell r="L434"/>
          <cell r="N434">
            <v>40817</v>
          </cell>
          <cell r="O434">
            <v>162.5112</v>
          </cell>
          <cell r="P434">
            <v>6.9040979101830935E-3</v>
          </cell>
          <cell r="Q434">
            <v>0.99086334527774877</v>
          </cell>
          <cell r="R434">
            <v>1.0739656936216782</v>
          </cell>
        </row>
        <row r="435">
          <cell r="B435">
            <v>40848</v>
          </cell>
          <cell r="C435">
            <v>1958.9395999999999</v>
          </cell>
          <cell r="D435">
            <v>2.0471582845025926E-2</v>
          </cell>
          <cell r="E435">
            <v>0.97961003117596279</v>
          </cell>
          <cell r="F435">
            <v>1.2714665413550914</v>
          </cell>
          <cell r="H435">
            <v>40848</v>
          </cell>
          <cell r="I435">
            <v>208.32859999999999</v>
          </cell>
          <cell r="J435">
            <v>6.3834171407006757E-4</v>
          </cell>
          <cell r="K435">
            <v>0.99624748880152525</v>
          </cell>
          <cell r="L435"/>
          <cell r="N435">
            <v>40848</v>
          </cell>
          <cell r="O435">
            <v>163.0479</v>
          </cell>
          <cell r="P435">
            <v>3.3025416094398796E-3</v>
          </cell>
          <cell r="Q435">
            <v>0.99413571270479728</v>
          </cell>
          <cell r="R435">
            <v>1.0663032708889899</v>
          </cell>
        </row>
        <row r="436">
          <cell r="B436">
            <v>40878</v>
          </cell>
          <cell r="C436">
            <v>1999.7137</v>
          </cell>
          <cell r="D436">
            <v>2.0814373245606976E-2</v>
          </cell>
          <cell r="E436">
            <v>1</v>
          </cell>
          <cell r="F436">
            <v>1.2756960045605006</v>
          </cell>
          <cell r="H436">
            <v>40878</v>
          </cell>
          <cell r="I436">
            <v>209.11330000000001</v>
          </cell>
          <cell r="J436">
            <v>3.7666455781875108E-3</v>
          </cell>
          <cell r="K436">
            <v>1</v>
          </cell>
          <cell r="L436"/>
          <cell r="N436">
            <v>40878</v>
          </cell>
          <cell r="O436">
            <v>164.00970000000001</v>
          </cell>
          <cell r="P436">
            <v>5.8988800223738203E-3</v>
          </cell>
          <cell r="Q436">
            <v>1</v>
          </cell>
          <cell r="R436">
            <v>1.0650340141355423</v>
          </cell>
        </row>
        <row r="437">
          <cell r="C437"/>
          <cell r="D437"/>
          <cell r="E437"/>
          <cell r="F437"/>
          <cell r="I437"/>
          <cell r="J437"/>
          <cell r="K437"/>
          <cell r="L437"/>
          <cell r="O437"/>
          <cell r="P437"/>
          <cell r="Q437"/>
          <cell r="R437"/>
        </row>
        <row r="438">
          <cell r="B438">
            <v>40179</v>
          </cell>
          <cell r="C438">
            <v>1253.174</v>
          </cell>
          <cell r="D438">
            <v>1.6770159172618149E-2</v>
          </cell>
          <cell r="E438">
            <v>0.79944897353011124</v>
          </cell>
          <cell r="F438">
            <v>1.2393228322971146</v>
          </cell>
          <cell r="H438">
            <v>40179</v>
          </cell>
          <cell r="I438">
            <v>195.57990000000001</v>
          </cell>
          <cell r="J438">
            <v>7.99801047575599E-4</v>
          </cell>
          <cell r="K438">
            <v>0.97015186718863167</v>
          </cell>
          <cell r="L438"/>
          <cell r="N438">
            <v>40179</v>
          </cell>
          <cell r="O438">
            <v>145.75239999999999</v>
          </cell>
          <cell r="P438">
            <v>2.4002189769978255E-3</v>
          </cell>
          <cell r="Q438">
            <v>0.94647611477790161</v>
          </cell>
          <cell r="R438">
            <v>1.0406188063674113</v>
          </cell>
        </row>
        <row r="439">
          <cell r="B439">
            <v>40210</v>
          </cell>
          <cell r="C439">
            <v>1274.6088999999899</v>
          </cell>
          <cell r="D439">
            <v>1.7104488283342878E-2</v>
          </cell>
          <cell r="E439">
            <v>0.81312313913098755</v>
          </cell>
          <cell r="F439">
            <v>1.2322791261919941</v>
          </cell>
          <cell r="H439">
            <v>40210</v>
          </cell>
          <cell r="I439">
            <v>196.92939999999899</v>
          </cell>
          <cell r="J439">
            <v>6.8999933019648907E-3</v>
          </cell>
          <cell r="K439">
            <v>0.97684590857412212</v>
          </cell>
          <cell r="L439"/>
          <cell r="N439">
            <v>40210</v>
          </cell>
          <cell r="O439">
            <v>147.035</v>
          </cell>
          <cell r="P439">
            <v>8.7998550967256506E-3</v>
          </cell>
          <cell r="Q439">
            <v>0.95480496744045906</v>
          </cell>
          <cell r="R439">
            <v>1.043100292566097</v>
          </cell>
        </row>
        <row r="440">
          <cell r="B440">
            <v>40238</v>
          </cell>
          <cell r="C440">
            <v>1294.5127</v>
          </cell>
          <cell r="D440">
            <v>1.5615613542326656E-2</v>
          </cell>
          <cell r="E440">
            <v>0.82582055583398062</v>
          </cell>
          <cell r="F440">
            <v>1.2520671236803855</v>
          </cell>
          <cell r="H440">
            <v>40238</v>
          </cell>
          <cell r="I440">
            <v>198.56389999999899</v>
          </cell>
          <cell r="J440">
            <v>8.299928806973611E-3</v>
          </cell>
          <cell r="K440">
            <v>0.98495366007067064</v>
          </cell>
          <cell r="L440"/>
          <cell r="N440">
            <v>40238</v>
          </cell>
          <cell r="O440">
            <v>148.0643</v>
          </cell>
          <cell r="P440">
            <v>7.000374060597947E-3</v>
          </cell>
          <cell r="Q440">
            <v>0.96148895936745915</v>
          </cell>
          <cell r="R440">
            <v>1.0471560136523792</v>
          </cell>
        </row>
        <row r="441">
          <cell r="B441">
            <v>40269</v>
          </cell>
          <cell r="C441">
            <v>1325.8995</v>
          </cell>
          <cell r="D441">
            <v>2.4246034820670337E-2</v>
          </cell>
          <cell r="E441">
            <v>0.84584342978635663</v>
          </cell>
          <cell r="F441">
            <v>1.2674694135301432</v>
          </cell>
          <cell r="H441">
            <v>40269</v>
          </cell>
          <cell r="I441">
            <v>199.06030000000001</v>
          </cell>
          <cell r="J441">
            <v>2.4999508974241635E-3</v>
          </cell>
          <cell r="K441">
            <v>0.98741599585708539</v>
          </cell>
          <cell r="L441"/>
          <cell r="N441">
            <v>40269</v>
          </cell>
          <cell r="O441">
            <v>149.1155</v>
          </cell>
          <cell r="P441">
            <v>7.0996182064142488E-3</v>
          </cell>
          <cell r="Q441">
            <v>0.9683151638886508</v>
          </cell>
          <cell r="R441">
            <v>1.0524854001357997</v>
          </cell>
        </row>
        <row r="442">
          <cell r="B442">
            <v>40299</v>
          </cell>
          <cell r="C442">
            <v>1443.1089999999999</v>
          </cell>
          <cell r="D442">
            <v>8.8399988083561309E-2</v>
          </cell>
          <cell r="E442">
            <v>0.92061597890002922</v>
          </cell>
          <cell r="F442">
            <v>1.354826573819776</v>
          </cell>
          <cell r="H442">
            <v>40299</v>
          </cell>
          <cell r="I442">
            <v>199.976</v>
          </cell>
          <cell r="J442">
            <v>4.6001136339088866E-3</v>
          </cell>
          <cell r="K442">
            <v>0.99195822164196734</v>
          </cell>
          <cell r="L442"/>
          <cell r="N442">
            <v>40299</v>
          </cell>
          <cell r="O442">
            <v>150.20410000000001</v>
          </cell>
          <cell r="P442">
            <v>7.3003812480929575E-3</v>
          </cell>
          <cell r="Q442">
            <v>0.9753842337533476</v>
          </cell>
          <cell r="R442">
            <v>1.0543699778725544</v>
          </cell>
        </row>
        <row r="443">
          <cell r="B443">
            <v>40330</v>
          </cell>
          <cell r="C443">
            <v>1445.0229999999999</v>
          </cell>
          <cell r="D443">
            <v>1.326303141342855E-3</v>
          </cell>
          <cell r="E443">
            <v>0.92183699476481473</v>
          </cell>
          <cell r="F443">
            <v>1.329967021024373</v>
          </cell>
          <cell r="H443">
            <v>40330</v>
          </cell>
          <cell r="I443">
            <v>200.21600000000001</v>
          </cell>
          <cell r="J443">
            <v>1.2001440172821898E-3</v>
          </cell>
          <cell r="K443">
            <v>0.99314871436706476</v>
          </cell>
          <cell r="L443"/>
          <cell r="N443">
            <v>40330</v>
          </cell>
          <cell r="O443">
            <v>151.13589999999999</v>
          </cell>
          <cell r="P443">
            <v>6.2035590240212546E-3</v>
          </cell>
          <cell r="Q443">
            <v>0.98143508741853613</v>
          </cell>
          <cell r="R443">
            <v>1.0545831722644219</v>
          </cell>
        </row>
        <row r="444">
          <cell r="B444">
            <v>40360</v>
          </cell>
          <cell r="C444">
            <v>1471.2961</v>
          </cell>
          <cell r="D444">
            <v>1.8181786725885996E-2</v>
          </cell>
          <cell r="E444">
            <v>0.93859763839966037</v>
          </cell>
          <cell r="F444">
            <v>1.3308008171197458</v>
          </cell>
          <cell r="H444">
            <v>40360</v>
          </cell>
          <cell r="I444">
            <v>200.43620000000001</v>
          </cell>
          <cell r="J444">
            <v>1.09981220282096E-3</v>
          </cell>
          <cell r="K444">
            <v>0.99424099144234157</v>
          </cell>
          <cell r="L444"/>
          <cell r="N444">
            <v>40360</v>
          </cell>
          <cell r="O444">
            <v>150.96960000000001</v>
          </cell>
          <cell r="P444">
            <v>-1.1003342025288632E-3</v>
          </cell>
          <cell r="Q444">
            <v>0.98035518082428763</v>
          </cell>
          <cell r="R444">
            <v>1.0490170585703786</v>
          </cell>
        </row>
        <row r="445">
          <cell r="B445">
            <v>40391</v>
          </cell>
          <cell r="C445">
            <v>1474.4753000000001</v>
          </cell>
          <cell r="D445">
            <v>2.1608158955903622E-3</v>
          </cell>
          <cell r="E445">
            <v>0.94062577509627787</v>
          </cell>
          <cell r="F445">
            <v>1.3066424509357446</v>
          </cell>
          <cell r="H445">
            <v>40391</v>
          </cell>
          <cell r="I445">
            <v>200.35599999999999</v>
          </cell>
          <cell r="J445">
            <v>-4.001273223100954E-4</v>
          </cell>
          <cell r="K445">
            <v>0.99384316845670484</v>
          </cell>
          <cell r="L445"/>
          <cell r="N445">
            <v>40391</v>
          </cell>
          <cell r="O445">
            <v>150.864</v>
          </cell>
          <cell r="P445">
            <v>-6.9947857052021778E-4</v>
          </cell>
          <cell r="Q445">
            <v>0.97966944338380257</v>
          </cell>
          <cell r="R445">
            <v>1.0458777747359058</v>
          </cell>
        </row>
        <row r="446">
          <cell r="B446">
            <v>40422</v>
          </cell>
          <cell r="C446">
            <v>1500.9133999999999</v>
          </cell>
          <cell r="D446">
            <v>1.7930513993689612E-2</v>
          </cell>
          <cell r="E446">
            <v>0.95749167871946694</v>
          </cell>
          <cell r="F446">
            <v>1.2888417135490926</v>
          </cell>
          <cell r="H446">
            <v>40422</v>
          </cell>
          <cell r="I446">
            <v>200.59649999999999</v>
          </cell>
          <cell r="J446">
            <v>1.2003633532311486E-3</v>
          </cell>
          <cell r="K446">
            <v>0.99503614137497942</v>
          </cell>
          <cell r="L446"/>
          <cell r="N446">
            <v>40422</v>
          </cell>
          <cell r="O446">
            <v>150.0078</v>
          </cell>
          <cell r="P446">
            <v>-5.6753102131721356E-3</v>
          </cell>
          <cell r="Q446">
            <v>0.9741095153862338</v>
          </cell>
          <cell r="R446">
            <v>1.0391107890804832</v>
          </cell>
        </row>
        <row r="447">
          <cell r="B447">
            <v>40452</v>
          </cell>
          <cell r="C447">
            <v>1517.7431999999999</v>
          </cell>
          <cell r="D447">
            <v>1.1213038673650422E-2</v>
          </cell>
          <cell r="E447">
            <v>0.96822806994264665</v>
          </cell>
          <cell r="F447">
            <v>1.2713624400618297</v>
          </cell>
          <cell r="H447">
            <v>40452</v>
          </cell>
          <cell r="I447">
            <v>200.31559999999999</v>
          </cell>
          <cell r="J447">
            <v>-1.4003235350567023E-3</v>
          </cell>
          <cell r="K447">
            <v>0.99364276884798008</v>
          </cell>
          <cell r="L447"/>
          <cell r="N447">
            <v>40452</v>
          </cell>
          <cell r="O447">
            <v>151.31880000000001</v>
          </cell>
          <cell r="P447">
            <v>8.739545543631877E-3</v>
          </cell>
          <cell r="Q447">
            <v>0.98262278986043694</v>
          </cell>
          <cell r="R447">
            <v>1.0465175627815235</v>
          </cell>
        </row>
        <row r="448">
          <cell r="B448">
            <v>40483</v>
          </cell>
          <cell r="C448">
            <v>1540.693</v>
          </cell>
          <cell r="D448">
            <v>1.5121003342331019E-2</v>
          </cell>
          <cell r="E448">
            <v>0.98286864982438804</v>
          </cell>
          <cell r="F448">
            <v>1.2668987063546191</v>
          </cell>
          <cell r="H448">
            <v>40483</v>
          </cell>
          <cell r="I448">
            <v>200.1354</v>
          </cell>
          <cell r="J448">
            <v>-8.9958046203086894E-4</v>
          </cell>
          <cell r="K448">
            <v>0.99274890722688613</v>
          </cell>
          <cell r="L448"/>
          <cell r="N448">
            <v>40483</v>
          </cell>
          <cell r="O448">
            <v>152.90950000000001</v>
          </cell>
          <cell r="P448">
            <v>1.0512243025982304E-2</v>
          </cell>
          <cell r="Q448">
            <v>0.99295235943031845</v>
          </cell>
          <cell r="R448">
            <v>1.0549870049406755</v>
          </cell>
        </row>
        <row r="449">
          <cell r="B449">
            <v>40513</v>
          </cell>
          <cell r="C449">
            <v>1567.5472</v>
          </cell>
          <cell r="D449">
            <v>1.7429948730863343E-2</v>
          </cell>
          <cell r="E449">
            <v>1</v>
          </cell>
          <cell r="F449">
            <v>1.271838719965936</v>
          </cell>
          <cell r="H449">
            <v>40513</v>
          </cell>
          <cell r="I449">
            <v>201.59719999999999</v>
          </cell>
          <cell r="J449">
            <v>7.3040551546601495E-3</v>
          </cell>
          <cell r="K449">
            <v>1</v>
          </cell>
          <cell r="L449"/>
          <cell r="N449">
            <v>40513</v>
          </cell>
          <cell r="O449">
            <v>153.9948</v>
          </cell>
          <cell r="P449">
            <v>7.0976623427583263E-3</v>
          </cell>
          <cell r="Q449">
            <v>1</v>
          </cell>
          <cell r="R449">
            <v>1.0590866513437787</v>
          </cell>
        </row>
        <row r="451">
          <cell r="B451">
            <v>39814</v>
          </cell>
          <cell r="C451">
            <v>1011.1763999999999</v>
          </cell>
          <cell r="D451">
            <v>2.6000048703670453E-2</v>
          </cell>
          <cell r="E451">
            <v>0.82042397079702822</v>
          </cell>
          <cell r="F451">
            <v>1.3002305159857377</v>
          </cell>
          <cell r="H451">
            <v>39814</v>
          </cell>
          <cell r="I451">
            <v>192.4838</v>
          </cell>
          <cell r="J451">
            <v>4.4554610447216092E-3</v>
          </cell>
          <cell r="K451">
            <v>0.98495678106431872</v>
          </cell>
          <cell r="L451"/>
          <cell r="N451">
            <v>39814</v>
          </cell>
          <cell r="O451">
            <v>140.06319999999999</v>
          </cell>
          <cell r="P451">
            <v>2.8999371322271372E-3</v>
          </cell>
          <cell r="Q451">
            <v>0.96327321094279772</v>
          </cell>
          <cell r="R451">
            <v>1.0576435008816012</v>
          </cell>
        </row>
        <row r="452">
          <cell r="B452">
            <v>39845</v>
          </cell>
          <cell r="C452">
            <v>1034.3507999999999</v>
          </cell>
          <cell r="D452">
            <v>2.2918256399180104E-2</v>
          </cell>
          <cell r="E452">
            <v>0.83922665771578797</v>
          </cell>
          <cell r="F452">
            <v>1.2863699733237157</v>
          </cell>
          <cell r="H452">
            <v>39845</v>
          </cell>
          <cell r="I452">
            <v>193.6181</v>
          </cell>
          <cell r="J452">
            <v>5.8929634597819636E-3</v>
          </cell>
          <cell r="K452">
            <v>0.99076109538459523</v>
          </cell>
          <cell r="L452"/>
          <cell r="N452">
            <v>39845</v>
          </cell>
          <cell r="O452">
            <v>140.95959999999999</v>
          </cell>
          <cell r="P452">
            <v>6.3999680144390947E-3</v>
          </cell>
          <cell r="Q452">
            <v>0.96943812868199775</v>
          </cell>
          <cell r="R452">
            <v>1.0571179804309627</v>
          </cell>
        </row>
        <row r="453">
          <cell r="B453">
            <v>39873</v>
          </cell>
          <cell r="C453">
            <v>1033.9004</v>
          </cell>
          <cell r="D453">
            <v>-4.3544221167512998E-4</v>
          </cell>
          <cell r="E453">
            <v>0.83886122300385546</v>
          </cell>
          <cell r="F453">
            <v>1.2571166771375686</v>
          </cell>
          <cell r="H453">
            <v>39873</v>
          </cell>
          <cell r="I453">
            <v>195.23869999999999</v>
          </cell>
          <cell r="J453">
            <v>8.3700852347998733E-3</v>
          </cell>
          <cell r="K453">
            <v>0.99905385020028792</v>
          </cell>
          <cell r="L453"/>
          <cell r="N453">
            <v>39873</v>
          </cell>
          <cell r="O453">
            <v>141.39660000000001</v>
          </cell>
          <cell r="P453">
            <v>3.1001790583968791E-3</v>
          </cell>
          <cell r="Q453">
            <v>0.97244356046694924</v>
          </cell>
          <cell r="R453">
            <v>1.0566968089081534</v>
          </cell>
        </row>
        <row r="454">
          <cell r="B454">
            <v>39904</v>
          </cell>
          <cell r="C454">
            <v>1046.0998</v>
          </cell>
          <cell r="D454">
            <v>1.1799395763847143E-2</v>
          </cell>
          <cell r="E454">
            <v>0.84875927856502287</v>
          </cell>
          <cell r="F454">
            <v>1.250688261258438</v>
          </cell>
          <cell r="H454">
            <v>39904</v>
          </cell>
          <cell r="I454">
            <v>196.2149</v>
          </cell>
          <cell r="J454">
            <v>5.0000332925799196E-3</v>
          </cell>
          <cell r="K454">
            <v>1.0040491527123694</v>
          </cell>
          <cell r="L454"/>
          <cell r="N454">
            <v>39904</v>
          </cell>
          <cell r="O454">
            <v>141.67939999999999</v>
          </cell>
          <cell r="P454">
            <v>2.0000480916795293E-3</v>
          </cell>
          <cell r="Q454">
            <v>0.97438849435432717</v>
          </cell>
          <cell r="R454">
            <v>1.0556435593399667</v>
          </cell>
        </row>
        <row r="455">
          <cell r="B455">
            <v>39934</v>
          </cell>
          <cell r="C455">
            <v>1065.1614220492604</v>
          </cell>
          <cell r="D455">
            <v>1.8221609495824742E-2</v>
          </cell>
          <cell r="E455">
            <v>0.86422503869499279</v>
          </cell>
          <cell r="F455">
            <v>1.2521904687470182</v>
          </cell>
          <cell r="H455">
            <v>39934</v>
          </cell>
          <cell r="I455">
            <v>196.84511304172048</v>
          </cell>
          <cell r="J455">
            <v>3.211851096529772E-3</v>
          </cell>
          <cell r="K455">
            <v>1.0072740090844785</v>
          </cell>
          <cell r="L455"/>
          <cell r="N455">
            <v>39934</v>
          </cell>
          <cell r="O455">
            <v>142.45862757119943</v>
          </cell>
          <cell r="P455">
            <v>5.4999355671991879E-3</v>
          </cell>
          <cell r="Q455">
            <v>0.9797475682906962</v>
          </cell>
          <cell r="R455">
            <v>1.0576417137078948</v>
          </cell>
        </row>
        <row r="456">
          <cell r="B456">
            <v>39965</v>
          </cell>
          <cell r="C456">
            <v>1086.5103999999999</v>
          </cell>
          <cell r="D456">
            <v>2.0042950776105073E-2</v>
          </cell>
          <cell r="E456">
            <v>0.88154665860503412</v>
          </cell>
          <cell r="F456">
            <v>1.2445382589620499</v>
          </cell>
          <cell r="H456">
            <v>39965</v>
          </cell>
          <cell r="I456">
            <v>196.8648</v>
          </cell>
          <cell r="J456">
            <v>1.0001243096824375E-4</v>
          </cell>
          <cell r="K456">
            <v>1.0073747490067781</v>
          </cell>
          <cell r="L456"/>
          <cell r="N456">
            <v>39965</v>
          </cell>
          <cell r="O456">
            <v>143.3134</v>
          </cell>
          <cell r="P456">
            <v>6.0001450482412011E-3</v>
          </cell>
          <cell r="Q456">
            <v>0.985626195811102</v>
          </cell>
          <cell r="R456">
            <v>1.0538703132709797</v>
          </cell>
        </row>
        <row r="457">
          <cell r="B457">
            <v>39995</v>
          </cell>
          <cell r="C457">
            <v>1105.5719842315159</v>
          </cell>
          <cell r="D457">
            <v>1.7543858053743477E-2</v>
          </cell>
          <cell r="E457">
            <v>0.89701238805135264</v>
          </cell>
          <cell r="F457">
            <v>1.2366917302551232</v>
          </cell>
          <cell r="H457">
            <v>39995</v>
          </cell>
          <cell r="I457">
            <v>196.74667867449284</v>
          </cell>
          <cell r="J457">
            <v>-6.0001242226725982E-4</v>
          </cell>
          <cell r="K457">
            <v>1.0067703116434956</v>
          </cell>
          <cell r="L457"/>
          <cell r="N457">
            <v>39995</v>
          </cell>
          <cell r="O457">
            <v>143.91529552984048</v>
          </cell>
          <cell r="P457">
            <v>4.199855211309389E-3</v>
          </cell>
          <cell r="Q457">
            <v>0.98976568312598245</v>
          </cell>
          <cell r="R457">
            <v>1.0487526746533471</v>
          </cell>
        </row>
        <row r="458">
          <cell r="B458">
            <v>40026</v>
          </cell>
          <cell r="C458">
            <v>1128.4458873535473</v>
          </cell>
          <cell r="D458">
            <v>2.0689655172413834E-2</v>
          </cell>
          <cell r="E458">
            <v>0.91557126504551856</v>
          </cell>
          <cell r="F458">
            <v>1.2387423953690517</v>
          </cell>
          <cell r="H458">
            <v>40026</v>
          </cell>
          <cell r="I458">
            <v>196.66798000302305</v>
          </cell>
          <cell r="J458">
            <v>-3.9999999999995595E-4</v>
          </cell>
          <cell r="K458">
            <v>1.0063676035188382</v>
          </cell>
          <cell r="L458"/>
          <cell r="N458">
            <v>40026</v>
          </cell>
          <cell r="O458">
            <v>144.24630070955911</v>
          </cell>
          <cell r="P458">
            <v>2.2999999999999687E-3</v>
          </cell>
          <cell r="Q458">
            <v>0.99204214419717218</v>
          </cell>
          <cell r="R458">
            <v>1.0451032538471228</v>
          </cell>
        </row>
        <row r="459">
          <cell r="B459">
            <v>40057</v>
          </cell>
          <cell r="C459">
            <v>1164.5444</v>
          </cell>
          <cell r="D459">
            <v>3.1989582354818635E-2</v>
          </cell>
          <cell r="E459">
            <v>0.94486000743039766</v>
          </cell>
          <cell r="F459">
            <v>1.2730352660504005</v>
          </cell>
          <cell r="H459">
            <v>40057</v>
          </cell>
          <cell r="I459">
            <v>196.7466</v>
          </cell>
          <cell r="J459">
            <v>3.997600269030066E-4</v>
          </cell>
          <cell r="K459">
            <v>1.0067699090590954</v>
          </cell>
          <cell r="L459"/>
          <cell r="N459">
            <v>40057</v>
          </cell>
          <cell r="O459">
            <v>144.36170000000001</v>
          </cell>
          <cell r="P459">
            <v>8.0001559744169448E-4</v>
          </cell>
          <cell r="Q459">
            <v>0.99283579338584937</v>
          </cell>
          <cell r="R459">
            <v>1.0437478174171377</v>
          </cell>
        </row>
        <row r="460">
          <cell r="B460">
            <v>40087</v>
          </cell>
          <cell r="C460">
            <v>1193.7927</v>
          </cell>
          <cell r="D460">
            <v>2.5115658964999454E-2</v>
          </cell>
          <cell r="E460">
            <v>0.96859078914668639</v>
          </cell>
          <cell r="F460">
            <v>1.2794199255921346</v>
          </cell>
          <cell r="H460">
            <v>40087</v>
          </cell>
          <cell r="I460">
            <v>196.53020000000001</v>
          </cell>
          <cell r="J460">
            <v>-1.0998919422241515E-3</v>
          </cell>
          <cell r="K460">
            <v>1.0056625709484475</v>
          </cell>
          <cell r="L460"/>
          <cell r="N460">
            <v>40087</v>
          </cell>
          <cell r="O460">
            <v>144.59270000000001</v>
          </cell>
          <cell r="P460">
            <v>1.6001474075186817E-3</v>
          </cell>
          <cell r="Q460">
            <v>0.99442447700672754</v>
          </cell>
          <cell r="R460">
            <v>1.0438519359160949</v>
          </cell>
        </row>
        <row r="461">
          <cell r="B461">
            <v>40118</v>
          </cell>
          <cell r="C461">
            <v>1216.1138000000001</v>
          </cell>
          <cell r="D461">
            <v>1.86976348573753E-2</v>
          </cell>
          <cell r="E461">
            <v>0.98670114604836812</v>
          </cell>
          <cell r="F461">
            <v>1.272795054900373</v>
          </cell>
          <cell r="H461">
            <v>40118</v>
          </cell>
          <cell r="I461">
            <v>196.2747</v>
          </cell>
          <cell r="J461">
            <v>-1.300054648089799E-3</v>
          </cell>
          <cell r="K461">
            <v>1.004355154648676</v>
          </cell>
          <cell r="L461"/>
          <cell r="N461">
            <v>40118</v>
          </cell>
          <cell r="O461">
            <v>144.93969999999999</v>
          </cell>
          <cell r="P461">
            <v>2.3998445288038184E-3</v>
          </cell>
          <cell r="Q461">
            <v>0.99681094114718072</v>
          </cell>
          <cell r="R461">
            <v>1.0411512021320153</v>
          </cell>
        </row>
        <row r="462">
          <cell r="B462">
            <v>40148</v>
          </cell>
          <cell r="C462">
            <v>1232.5047</v>
          </cell>
          <cell r="D462">
            <v>1.3478097197811456E-2</v>
          </cell>
          <cell r="E462">
            <v>1</v>
          </cell>
          <cell r="F462">
            <v>1.2505729783918047</v>
          </cell>
          <cell r="H462">
            <v>40148</v>
          </cell>
          <cell r="I462">
            <v>195.423599999999</v>
          </cell>
          <cell r="J462">
            <v>-4.3362695242993299E-3</v>
          </cell>
          <cell r="K462">
            <v>1</v>
          </cell>
          <cell r="L462"/>
          <cell r="N462">
            <v>40148</v>
          </cell>
          <cell r="O462">
            <v>145.4034</v>
          </cell>
          <cell r="P462">
            <v>3.1992614859837065E-3</v>
          </cell>
          <cell r="Q462">
            <v>1</v>
          </cell>
          <cell r="R462">
            <v>1.0411375773137561</v>
          </cell>
        </row>
        <row r="463">
          <cell r="I463"/>
        </row>
        <row r="464">
          <cell r="B464">
            <v>39448</v>
          </cell>
          <cell r="C464">
            <v>777.69010000000003</v>
          </cell>
          <cell r="D464">
            <v>3.2919978563018315E-2</v>
          </cell>
          <cell r="E464">
            <v>0.78909088510804104</v>
          </cell>
          <cell r="F464">
            <v>1.2400811380891057</v>
          </cell>
          <cell r="H464">
            <v>39448</v>
          </cell>
          <cell r="I464">
            <v>178.8544</v>
          </cell>
          <cell r="J464">
            <v>4.9693768612688594E-3</v>
          </cell>
          <cell r="K464">
            <v>0.93333194176277201</v>
          </cell>
          <cell r="L464"/>
          <cell r="N464">
            <v>39448</v>
          </cell>
          <cell r="O464">
            <v>132.42949999999999</v>
          </cell>
          <cell r="P464">
            <v>9.6998032133934764E-3</v>
          </cell>
          <cell r="Q464">
            <v>0.94824006037597508</v>
          </cell>
          <cell r="R464">
            <v>1.0563691490863725</v>
          </cell>
        </row>
        <row r="465">
          <cell r="B465">
            <v>39479</v>
          </cell>
          <cell r="C465">
            <v>804.08500000000004</v>
          </cell>
          <cell r="D465">
            <v>3.3940126021920536E-2</v>
          </cell>
          <cell r="E465">
            <v>0.81587272919135678</v>
          </cell>
          <cell r="F465">
            <v>1.2648287061855541</v>
          </cell>
          <cell r="H465">
            <v>39479</v>
          </cell>
          <cell r="I465">
            <v>180.74369999999999</v>
          </cell>
          <cell r="J465">
            <v>1.0563340907464358E-2</v>
          </cell>
          <cell r="K465">
            <v>0.94319104524343789</v>
          </cell>
          <cell r="L465"/>
          <cell r="N465">
            <v>39479</v>
          </cell>
          <cell r="O465">
            <v>133.3433</v>
          </cell>
          <cell r="P465">
            <v>6.9002752407885115E-3</v>
          </cell>
          <cell r="Q465">
            <v>0.95478317778691124</v>
          </cell>
          <cell r="R465">
            <v>1.0592099096508523</v>
          </cell>
        </row>
        <row r="466">
          <cell r="B466">
            <v>39508</v>
          </cell>
          <cell r="C466">
            <v>822.43790000000001</v>
          </cell>
          <cell r="D466">
            <v>2.2824577003675017E-2</v>
          </cell>
          <cell r="E466">
            <v>0.83449467912398334</v>
          </cell>
          <cell r="F466">
            <v>1.3033296604922475</v>
          </cell>
          <cell r="H466">
            <v>39508</v>
          </cell>
          <cell r="I466">
            <v>183.46719999999999</v>
          </cell>
          <cell r="J466">
            <v>1.5068298369458999E-2</v>
          </cell>
          <cell r="K466">
            <v>0.957403329332568</v>
          </cell>
          <cell r="L466"/>
          <cell r="N466">
            <v>39508</v>
          </cell>
          <cell r="O466">
            <v>133.81</v>
          </cell>
          <cell r="P466">
            <v>3.4999883758688455E-3</v>
          </cell>
          <cell r="Q466">
            <v>0.95812490781064064</v>
          </cell>
          <cell r="R466">
            <v>1.0582600594416158</v>
          </cell>
        </row>
        <row r="467">
          <cell r="B467">
            <v>39539</v>
          </cell>
          <cell r="C467">
            <v>836.41930000000002</v>
          </cell>
          <cell r="D467">
            <v>1.6999946135750843E-2</v>
          </cell>
          <cell r="E467">
            <v>0.84868104371966169</v>
          </cell>
          <cell r="F467">
            <v>1.3070566931353604</v>
          </cell>
          <cell r="H467">
            <v>39539</v>
          </cell>
          <cell r="I467">
            <v>184.9545</v>
          </cell>
          <cell r="J467">
            <v>8.1066261435287501E-3</v>
          </cell>
          <cell r="K467">
            <v>0.96516464019203674</v>
          </cell>
          <cell r="L467"/>
          <cell r="N467">
            <v>39539</v>
          </cell>
          <cell r="O467">
            <v>134.2114</v>
          </cell>
          <cell r="P467">
            <v>2.9997758015096743E-3</v>
          </cell>
          <cell r="Q467">
            <v>0.96099906772391452</v>
          </cell>
          <cell r="R467">
            <v>1.0586824703542814</v>
          </cell>
        </row>
        <row r="468">
          <cell r="B468">
            <v>39569</v>
          </cell>
          <cell r="C468">
            <v>850.63850000000002</v>
          </cell>
          <cell r="D468">
            <v>1.7000085961670131E-2</v>
          </cell>
          <cell r="E468">
            <v>0.86310869441693594</v>
          </cell>
          <cell r="F468">
            <v>1.3066198049774647</v>
          </cell>
          <cell r="H468">
            <v>39569</v>
          </cell>
          <cell r="I468">
            <v>186.27099999999999</v>
          </cell>
          <cell r="J468">
            <v>7.1179668513066119E-3</v>
          </cell>
          <cell r="K468">
            <v>0.97203465010697698</v>
          </cell>
          <cell r="L468"/>
          <cell r="N468">
            <v>39569</v>
          </cell>
          <cell r="O468">
            <v>134.69460000000001</v>
          </cell>
          <cell r="P468">
            <v>3.6002902883063292E-3</v>
          </cell>
          <cell r="Q468">
            <v>0.96445894333451254</v>
          </cell>
          <cell r="R468">
            <v>1.059738776113931</v>
          </cell>
        </row>
        <row r="469">
          <cell r="B469">
            <v>39600</v>
          </cell>
          <cell r="C469">
            <v>873.02290000000005</v>
          </cell>
          <cell r="D469">
            <v>2.6314821160810409E-2</v>
          </cell>
          <cell r="E469">
            <v>0.88582124535285811</v>
          </cell>
          <cell r="F469">
            <v>1.317732225722666</v>
          </cell>
          <cell r="H469">
            <v>39600</v>
          </cell>
          <cell r="I469">
            <v>187.99959999999999</v>
          </cell>
          <cell r="J469">
            <v>9.280027486833653E-3</v>
          </cell>
          <cell r="K469">
            <v>0.98105515837812451</v>
          </cell>
          <cell r="L469"/>
          <cell r="N469">
            <v>39600</v>
          </cell>
          <cell r="O469">
            <v>135.98769999999999</v>
          </cell>
          <cell r="P469">
            <v>9.6002363866107832E-3</v>
          </cell>
          <cell r="Q469">
            <v>0.97371797717570463</v>
          </cell>
          <cell r="R469">
            <v>1.066818702081975</v>
          </cell>
        </row>
        <row r="470">
          <cell r="B470">
            <v>39630</v>
          </cell>
          <cell r="C470">
            <v>893.97540000000004</v>
          </cell>
          <cell r="D470">
            <v>2.3999943185911921E-2</v>
          </cell>
          <cell r="E470">
            <v>0.90708090491420035</v>
          </cell>
          <cell r="F470">
            <v>1.3426711119214754</v>
          </cell>
          <cell r="H470">
            <v>39630</v>
          </cell>
          <cell r="I470">
            <v>189.6276</v>
          </cell>
          <cell r="J470">
            <v>8.659592892750867E-3</v>
          </cell>
          <cell r="K470">
            <v>0.98955069665501227</v>
          </cell>
          <cell r="L470"/>
          <cell r="N470">
            <v>39630</v>
          </cell>
          <cell r="O470">
            <v>137.2252</v>
          </cell>
          <cell r="P470">
            <v>9.1000877285225545E-3</v>
          </cell>
          <cell r="Q470">
            <v>0.98257889619084315</v>
          </cell>
          <cell r="R470">
            <v>1.0730929900483428</v>
          </cell>
        </row>
        <row r="471">
          <cell r="B471">
            <v>39661</v>
          </cell>
          <cell r="C471">
            <v>910.96090000000004</v>
          </cell>
          <cell r="D471">
            <v>1.8999963533672171E-2</v>
          </cell>
          <cell r="E471">
            <v>0.92431540902966058</v>
          </cell>
          <cell r="F471">
            <v>1.3537508830965876</v>
          </cell>
          <cell r="H471">
            <v>39661</v>
          </cell>
          <cell r="I471">
            <v>190.54220000000001</v>
          </cell>
          <cell r="J471">
            <v>4.8231375601441862E-3</v>
          </cell>
          <cell r="K471">
            <v>0.99432343578771598</v>
          </cell>
          <cell r="L471"/>
          <cell r="N471">
            <v>39661</v>
          </cell>
          <cell r="O471">
            <v>138.02109999999999</v>
          </cell>
          <cell r="P471">
            <v>5.7999551102858593E-3</v>
          </cell>
          <cell r="Q471">
            <v>0.98827780968106416</v>
          </cell>
          <cell r="R471">
            <v>1.0729861069541415</v>
          </cell>
        </row>
        <row r="472">
          <cell r="B472">
            <v>39692</v>
          </cell>
          <cell r="C472">
            <v>914.77779999999996</v>
          </cell>
          <cell r="D472">
            <v>4.1899712709951853E-3</v>
          </cell>
          <cell r="E472">
            <v>0.92818826403883303</v>
          </cell>
          <cell r="F472">
            <v>1.3416860154717398</v>
          </cell>
          <cell r="H472">
            <v>39692</v>
          </cell>
          <cell r="I472">
            <v>190.904</v>
          </cell>
          <cell r="J472">
            <v>1.8987919736415115E-3</v>
          </cell>
          <cell r="K472">
            <v>0.99621144914679327</v>
          </cell>
          <cell r="L472"/>
          <cell r="N472">
            <v>39692</v>
          </cell>
          <cell r="O472">
            <v>138.3109</v>
          </cell>
          <cell r="P472">
            <v>2.099678962129703E-3</v>
          </cell>
          <cell r="Q472">
            <v>0.99035287580679121</v>
          </cell>
          <cell r="R472">
            <v>1.0725574874199622</v>
          </cell>
        </row>
        <row r="473">
          <cell r="B473">
            <v>39722</v>
          </cell>
          <cell r="C473">
            <v>933.07339999999999</v>
          </cell>
          <cell r="D473">
            <v>2.0000048099112266E-2</v>
          </cell>
          <cell r="E473">
            <v>0.94675207396464112</v>
          </cell>
          <cell r="F473">
            <v>1.3358059308267303</v>
          </cell>
          <cell r="H473">
            <v>39722</v>
          </cell>
          <cell r="I473">
            <v>190.54220000000001</v>
          </cell>
          <cell r="J473">
            <v>-1.8951933956333766E-3</v>
          </cell>
          <cell r="K473">
            <v>0.99432343578771598</v>
          </cell>
          <cell r="L473"/>
          <cell r="N473">
            <v>39722</v>
          </cell>
          <cell r="O473">
            <v>138.51840000000001</v>
          </cell>
          <cell r="P473">
            <v>1.5002432924664522E-3</v>
          </cell>
          <cell r="Q473">
            <v>0.99183864606589534</v>
          </cell>
          <cell r="R473">
            <v>1.0709542442425493</v>
          </cell>
        </row>
        <row r="474">
          <cell r="B474">
            <v>39753</v>
          </cell>
          <cell r="C474">
            <v>955.46709999999996</v>
          </cell>
          <cell r="D474">
            <v>2.399993398161393E-2</v>
          </cell>
          <cell r="E474">
            <v>0.96947406123674851</v>
          </cell>
          <cell r="F474">
            <v>1.3108182654924365</v>
          </cell>
          <cell r="H474">
            <v>39753</v>
          </cell>
          <cell r="I474">
            <v>191.19540000000001</v>
          </cell>
          <cell r="J474">
            <v>3.428111987790583E-3</v>
          </cell>
          <cell r="K474">
            <v>0.99773208787768097</v>
          </cell>
          <cell r="L474"/>
          <cell r="N474">
            <v>39753</v>
          </cell>
          <cell r="O474">
            <v>139.21100000000001</v>
          </cell>
          <cell r="P474">
            <v>5.0000577540600943E-3</v>
          </cell>
          <cell r="Q474">
            <v>0.99679789657893358</v>
          </cell>
          <cell r="R474">
            <v>1.0717004895405833</v>
          </cell>
        </row>
        <row r="475">
          <cell r="B475">
            <v>39783</v>
          </cell>
          <cell r="C475">
            <v>985.55200000000002</v>
          </cell>
          <cell r="D475">
            <v>3.1487112429093633E-2</v>
          </cell>
          <cell r="E475">
            <v>1</v>
          </cell>
          <cell r="F475">
            <v>1.3090000126178021</v>
          </cell>
          <cell r="H475">
            <v>39783</v>
          </cell>
          <cell r="I475">
            <v>191.63</v>
          </cell>
          <cell r="J475">
            <v>2.2730672390653961E-3</v>
          </cell>
          <cell r="K475">
            <v>1</v>
          </cell>
          <cell r="L475"/>
          <cell r="N475">
            <v>39783</v>
          </cell>
          <cell r="O475">
            <v>139.65819999999999</v>
          </cell>
          <cell r="P475">
            <v>3.2123898255165262E-3</v>
          </cell>
          <cell r="Q475">
            <v>1</v>
          </cell>
          <cell r="R475">
            <v>1.0648145394880804</v>
          </cell>
        </row>
        <row r="477">
          <cell r="B477">
            <v>39083</v>
          </cell>
          <cell r="C477">
            <v>627.12840000000006</v>
          </cell>
          <cell r="D477">
            <v>1.9999941447400804E-2</v>
          </cell>
          <cell r="E477">
            <v>0.83294547980520783</v>
          </cell>
          <cell r="F477">
            <v>1.183833616143052</v>
          </cell>
          <cell r="H477">
            <v>39083</v>
          </cell>
          <cell r="I477">
            <v>169.67</v>
          </cell>
          <cell r="J477">
            <v>7.661242427841719E-3</v>
          </cell>
          <cell r="K477">
            <v>0.95336292633589925</v>
          </cell>
          <cell r="L477"/>
          <cell r="N477">
            <v>39083</v>
          </cell>
          <cell r="O477">
            <v>125.3629</v>
          </cell>
          <cell r="P477">
            <v>4.9001375533459512E-3</v>
          </cell>
          <cell r="Q477">
            <v>0.95582098747076982</v>
          </cell>
          <cell r="R477">
            <v>1.0292605029597943</v>
          </cell>
        </row>
        <row r="478">
          <cell r="B478">
            <v>39114</v>
          </cell>
          <cell r="C478">
            <v>635.72640000000001</v>
          </cell>
          <cell r="D478">
            <v>1.3710111039461736E-2</v>
          </cell>
          <cell r="E478">
            <v>0.84436525482315494</v>
          </cell>
          <cell r="F478">
            <v>1.204387676615351</v>
          </cell>
          <cell r="H478">
            <v>39114</v>
          </cell>
          <cell r="I478">
            <v>171.66</v>
          </cell>
          <cell r="J478">
            <v>1.1728649731832519E-2</v>
          </cell>
          <cell r="K478">
            <v>0.96454458616620775</v>
          </cell>
          <cell r="L478"/>
          <cell r="N478">
            <v>39114</v>
          </cell>
          <cell r="O478">
            <v>125.88939999999999</v>
          </cell>
          <cell r="P478">
            <v>4.1998071199693676E-3</v>
          </cell>
          <cell r="Q478">
            <v>0.95983525125936564</v>
          </cell>
          <cell r="R478">
            <v>1.0312117307548958</v>
          </cell>
        </row>
        <row r="479">
          <cell r="B479">
            <v>39142</v>
          </cell>
          <cell r="C479">
            <v>631.02829999999994</v>
          </cell>
          <cell r="D479">
            <v>-7.3901288352977712E-3</v>
          </cell>
          <cell r="E479">
            <v>0.83812528680596277</v>
          </cell>
          <cell r="F479">
            <v>1.1847181961550015</v>
          </cell>
          <cell r="H479">
            <v>39142</v>
          </cell>
          <cell r="I479">
            <v>173.74</v>
          </cell>
          <cell r="J479">
            <v>1.2116975416521125E-2</v>
          </cell>
          <cell r="K479">
            <v>0.97623194920492229</v>
          </cell>
          <cell r="L479"/>
          <cell r="N479">
            <v>39142</v>
          </cell>
          <cell r="O479">
            <v>126.4434</v>
          </cell>
          <cell r="P479">
            <v>4.4006882231546474E-3</v>
          </cell>
          <cell r="Q479">
            <v>0.96405918694575143</v>
          </cell>
          <cell r="R479">
            <v>1.0329608924855831</v>
          </cell>
        </row>
        <row r="480">
          <cell r="B480">
            <v>39173</v>
          </cell>
          <cell r="C480">
            <v>639.92579999999998</v>
          </cell>
          <cell r="D480">
            <v>1.4100001537173501E-2</v>
          </cell>
          <cell r="E480">
            <v>0.84994285463827079</v>
          </cell>
          <cell r="F480">
            <v>1.1940197304784992</v>
          </cell>
          <cell r="H480">
            <v>39173</v>
          </cell>
          <cell r="I480">
            <v>175.3</v>
          </cell>
          <cell r="J480">
            <v>8.9789340393691131E-3</v>
          </cell>
          <cell r="K480">
            <v>0.984997471483958</v>
          </cell>
          <cell r="L480"/>
          <cell r="N480">
            <v>39173</v>
          </cell>
          <cell r="O480">
            <v>126.77209999999999</v>
          </cell>
          <cell r="P480">
            <v>2.5995821055111445E-3</v>
          </cell>
          <cell r="Q480">
            <v>0.96656533795678934</v>
          </cell>
          <cell r="R480">
            <v>1.0344047926002564</v>
          </cell>
        </row>
        <row r="481">
          <cell r="B481">
            <v>39203</v>
          </cell>
          <cell r="C481">
            <v>651.0222</v>
          </cell>
          <cell r="D481">
            <v>1.7340135371944676E-2</v>
          </cell>
          <cell r="E481">
            <v>0.86468097879611561</v>
          </cell>
          <cell r="F481">
            <v>1.1953239639777262</v>
          </cell>
          <cell r="H481">
            <v>39203</v>
          </cell>
          <cell r="I481">
            <v>175.83009999999999</v>
          </cell>
          <cell r="J481">
            <v>3.0239589275526946E-3</v>
          </cell>
          <cell r="K481">
            <v>0.98797606338146871</v>
          </cell>
          <cell r="L481"/>
          <cell r="N481">
            <v>39203</v>
          </cell>
          <cell r="O481">
            <v>127.10169999999999</v>
          </cell>
          <cell r="P481">
            <v>2.5999411542445561E-3</v>
          </cell>
          <cell r="Q481">
            <v>0.9690783509572094</v>
          </cell>
          <cell r="R481">
            <v>1.0357479002142365</v>
          </cell>
        </row>
        <row r="482">
          <cell r="B482">
            <v>39234</v>
          </cell>
          <cell r="C482">
            <v>662.51919999999996</v>
          </cell>
          <cell r="D482">
            <v>1.7659920045737243E-2</v>
          </cell>
          <cell r="E482">
            <v>0.87995117574672477</v>
          </cell>
          <cell r="F482">
            <v>1.1942912190683033</v>
          </cell>
          <cell r="H482">
            <v>39234</v>
          </cell>
          <cell r="I482">
            <v>176.05</v>
          </cell>
          <cell r="J482">
            <v>1.2506391112785398E-3</v>
          </cell>
          <cell r="K482">
            <v>0.98921166488734058</v>
          </cell>
          <cell r="L482"/>
          <cell r="N482">
            <v>39234</v>
          </cell>
          <cell r="O482">
            <v>127.47029999999999</v>
          </cell>
          <cell r="P482">
            <v>2.9000398893170853E-3</v>
          </cell>
          <cell r="Q482">
            <v>0.97188871683085887</v>
          </cell>
          <cell r="R482">
            <v>1.0394792422673265</v>
          </cell>
        </row>
        <row r="483">
          <cell r="B483">
            <v>39264</v>
          </cell>
          <cell r="C483">
            <v>665.81859999999995</v>
          </cell>
          <cell r="D483">
            <v>4.9800820866776618E-3</v>
          </cell>
          <cell r="E483">
            <v>0.88433340483421197</v>
          </cell>
          <cell r="F483">
            <v>1.1721425861587875</v>
          </cell>
          <cell r="H483">
            <v>39264</v>
          </cell>
          <cell r="I483">
            <v>176.34</v>
          </cell>
          <cell r="J483">
            <v>1.6472593013348025E-3</v>
          </cell>
          <cell r="K483">
            <v>0.99084115300331521</v>
          </cell>
          <cell r="L483"/>
          <cell r="N483">
            <v>39264</v>
          </cell>
          <cell r="O483">
            <v>127.87820000000001</v>
          </cell>
          <cell r="P483">
            <v>3.199961088975245E-3</v>
          </cell>
          <cell r="Q483">
            <v>0.97499872290753176</v>
          </cell>
          <cell r="R483">
            <v>1.0416596409856644</v>
          </cell>
        </row>
        <row r="484">
          <cell r="B484">
            <v>39295</v>
          </cell>
          <cell r="C484">
            <v>672.9162</v>
          </cell>
          <cell r="D484">
            <v>1.0659960535797763E-2</v>
          </cell>
          <cell r="E484">
            <v>0.89376036403023229</v>
          </cell>
          <cell r="F484">
            <v>1.1591365372779432</v>
          </cell>
          <cell r="H484">
            <v>39295</v>
          </cell>
          <cell r="I484">
            <v>176.1</v>
          </cell>
          <cell r="J484">
            <v>-1.3610071452875294E-3</v>
          </cell>
          <cell r="K484">
            <v>0.9894926111142327</v>
          </cell>
          <cell r="L484"/>
          <cell r="N484">
            <v>39295</v>
          </cell>
          <cell r="O484">
            <v>128.6327</v>
          </cell>
          <cell r="P484">
            <v>5.9001456073044523E-3</v>
          </cell>
          <cell r="Q484">
            <v>0.98075135733962204</v>
          </cell>
          <cell r="R484">
            <v>1.0480147369141448</v>
          </cell>
        </row>
        <row r="485">
          <cell r="B485">
            <v>39326</v>
          </cell>
          <cell r="C485">
            <v>681.81213000000002</v>
          </cell>
          <cell r="D485">
            <v>1.3219967062763516E-2</v>
          </cell>
          <cell r="E485">
            <v>0.90557584660471557</v>
          </cell>
          <cell r="F485">
            <v>1.1526181446390009</v>
          </cell>
          <cell r="H485">
            <v>39326</v>
          </cell>
          <cell r="I485">
            <v>176.25</v>
          </cell>
          <cell r="J485">
            <v>8.5178875638836082E-4</v>
          </cell>
          <cell r="K485">
            <v>0.99033544979490928</v>
          </cell>
          <cell r="L485"/>
          <cell r="N485">
            <v>39326</v>
          </cell>
          <cell r="O485">
            <v>128.95429999999999</v>
          </cell>
          <cell r="P485">
            <v>2.5001418768322292E-3</v>
          </cell>
          <cell r="Q485">
            <v>0.98320337487886678</v>
          </cell>
          <cell r="R485">
            <v>1.0489564471862549</v>
          </cell>
        </row>
        <row r="486">
          <cell r="B486">
            <v>39356</v>
          </cell>
          <cell r="C486">
            <v>698.50969999999995</v>
          </cell>
          <cell r="D486">
            <v>2.4489986706455191E-2</v>
          </cell>
          <cell r="E486">
            <v>0.92775338704975197</v>
          </cell>
          <cell r="F486">
            <v>1.1721251533725858</v>
          </cell>
          <cell r="H486">
            <v>39356</v>
          </cell>
          <cell r="I486">
            <v>176.26</v>
          </cell>
          <cell r="J486">
            <v>5.6737588652433502E-5</v>
          </cell>
          <cell r="K486">
            <v>0.9903916390402876</v>
          </cell>
          <cell r="L486"/>
          <cell r="N486">
            <v>39356</v>
          </cell>
          <cell r="O486">
            <v>129.34110000000001</v>
          </cell>
          <cell r="P486">
            <v>2.9995122303019262E-3</v>
          </cell>
          <cell r="Q486">
            <v>0.98615250542669008</v>
          </cell>
          <cell r="R486">
            <v>1.0475983360385668</v>
          </cell>
        </row>
        <row r="487">
          <cell r="B487">
            <v>39387</v>
          </cell>
          <cell r="C487">
            <v>728.90890000000002</v>
          </cell>
          <cell r="D487">
            <v>4.3520082827769091E-2</v>
          </cell>
          <cell r="E487">
            <v>0.96812929129790037</v>
          </cell>
          <cell r="F487">
            <v>1.2073323217417706</v>
          </cell>
          <cell r="H487">
            <v>39387</v>
          </cell>
          <cell r="I487">
            <v>177.09</v>
          </cell>
          <cell r="J487">
            <v>4.708952683535772E-3</v>
          </cell>
          <cell r="K487">
            <v>0.99505534640669779</v>
          </cell>
          <cell r="L487"/>
          <cell r="N487">
            <v>39387</v>
          </cell>
          <cell r="O487">
            <v>129.8973</v>
          </cell>
          <cell r="P487">
            <v>4.300257226821147E-3</v>
          </cell>
          <cell r="Q487">
            <v>0.99039321486489895</v>
          </cell>
          <cell r="R487">
            <v>1.0477033526397592</v>
          </cell>
        </row>
        <row r="488">
          <cell r="B488">
            <v>39417</v>
          </cell>
          <cell r="C488">
            <v>752.90449999999998</v>
          </cell>
          <cell r="D488">
            <v>3.2919888891465021E-2</v>
          </cell>
          <cell r="E488">
            <v>1</v>
          </cell>
          <cell r="F488">
            <v>1.2245698742322695</v>
          </cell>
          <cell r="H488">
            <v>39417</v>
          </cell>
          <cell r="I488">
            <v>177.97</v>
          </cell>
          <cell r="J488">
            <v>4.969224688011753E-3</v>
          </cell>
          <cell r="K488">
            <v>1</v>
          </cell>
          <cell r="L488"/>
          <cell r="N488">
            <v>39417</v>
          </cell>
          <cell r="O488">
            <v>131.15729999999999</v>
          </cell>
          <cell r="P488">
            <v>9.6999706691363041E-3</v>
          </cell>
          <cell r="Q488">
            <v>1</v>
          </cell>
          <cell r="R488">
            <v>1.0513476380262858</v>
          </cell>
        </row>
        <row r="490">
          <cell r="B490">
            <v>38718</v>
          </cell>
          <cell r="C490">
            <v>529.74369999999999</v>
          </cell>
          <cell r="D490">
            <v>7.7899906192135937E-3</v>
          </cell>
          <cell r="E490">
            <v>0.86160751607187513</v>
          </cell>
          <cell r="F490">
            <v>1.1308436332586189</v>
          </cell>
          <cell r="H490">
            <v>38718</v>
          </cell>
          <cell r="I490">
            <v>162.04</v>
          </cell>
          <cell r="J490">
            <v>5.4604120129064793E-3</v>
          </cell>
          <cell r="K490">
            <v>0.96234707209882409</v>
          </cell>
          <cell r="L490"/>
          <cell r="N490">
            <v>38718</v>
          </cell>
          <cell r="O490">
            <v>121.79900000000001</v>
          </cell>
          <cell r="P490">
            <v>3.8001316983400368E-3</v>
          </cell>
          <cell r="Q490">
            <v>0.97633216728282446</v>
          </cell>
          <cell r="R490">
            <v>1.0388000992753073</v>
          </cell>
        </row>
        <row r="491">
          <cell r="B491">
            <v>38749</v>
          </cell>
          <cell r="C491">
            <v>527.84199999999998</v>
          </cell>
          <cell r="D491">
            <v>-3.5898492044360575E-3</v>
          </cell>
          <cell r="E491">
            <v>0.8585144750157685</v>
          </cell>
          <cell r="F491">
            <v>1.1248630793819925</v>
          </cell>
          <cell r="H491">
            <v>38749</v>
          </cell>
          <cell r="I491">
            <v>163.1</v>
          </cell>
          <cell r="J491">
            <v>6.5415946679832082E-3</v>
          </cell>
          <cell r="K491">
            <v>0.968642356574415</v>
          </cell>
          <cell r="L491"/>
          <cell r="N491">
            <v>38749</v>
          </cell>
          <cell r="O491">
            <v>122.0791</v>
          </cell>
          <cell r="P491">
            <v>2.2996904736491963E-3</v>
          </cell>
          <cell r="Q491">
            <v>0.97857742906704204</v>
          </cell>
          <cell r="R491">
            <v>1.0366278437846026</v>
          </cell>
        </row>
        <row r="492">
          <cell r="B492">
            <v>38777</v>
          </cell>
          <cell r="C492">
            <v>532.64</v>
          </cell>
          <cell r="D492">
            <v>9.0898412782614013E-3</v>
          </cell>
          <cell r="E492">
            <v>0.86631823532875163</v>
          </cell>
          <cell r="F492">
            <v>1.1214632923108472</v>
          </cell>
          <cell r="H492">
            <v>38777</v>
          </cell>
          <cell r="I492">
            <v>164.25</v>
          </cell>
          <cell r="J492">
            <v>7.0508890251379519E-3</v>
          </cell>
          <cell r="K492">
            <v>0.97547214633566937</v>
          </cell>
          <cell r="L492"/>
          <cell r="N492">
            <v>38777</v>
          </cell>
          <cell r="O492">
            <v>122.4087</v>
          </cell>
          <cell r="P492">
            <v>2.6998888425620038E-3</v>
          </cell>
          <cell r="Q492">
            <v>0.98121947934936304</v>
          </cell>
          <cell r="R492">
            <v>1.031893702270932</v>
          </cell>
        </row>
        <row r="493">
          <cell r="B493">
            <v>38808</v>
          </cell>
          <cell r="C493">
            <v>535.94240000000002</v>
          </cell>
          <cell r="D493">
            <v>6.200060078101588E-3</v>
          </cell>
          <cell r="E493">
            <v>0.87168946043454487</v>
          </cell>
          <cell r="F493">
            <v>1.1136385156869624</v>
          </cell>
          <cell r="H493">
            <v>38808</v>
          </cell>
          <cell r="I493">
            <v>164.98</v>
          </cell>
          <cell r="J493">
            <v>4.4444444444444731E-3</v>
          </cell>
          <cell r="K493">
            <v>0.97980757809716112</v>
          </cell>
          <cell r="L493"/>
          <cell r="N493">
            <v>38808</v>
          </cell>
          <cell r="O493">
            <v>122.5556</v>
          </cell>
          <cell r="P493">
            <v>1.2000780990240045E-3</v>
          </cell>
          <cell r="Q493">
            <v>0.98239701935686596</v>
          </cell>
          <cell r="R493">
            <v>1.0238152521870467</v>
          </cell>
        </row>
        <row r="494">
          <cell r="B494">
            <v>38838</v>
          </cell>
          <cell r="C494">
            <v>544.64080000000001</v>
          </cell>
          <cell r="D494">
            <v>1.6230102339355845E-2</v>
          </cell>
          <cell r="E494">
            <v>0.88583706958553543</v>
          </cell>
          <cell r="F494">
            <v>1.1037406018846896</v>
          </cell>
          <cell r="H494">
            <v>38838</v>
          </cell>
          <cell r="I494">
            <v>165.52</v>
          </cell>
          <cell r="J494">
            <v>3.2731240150323249E-3</v>
          </cell>
          <cell r="K494">
            <v>0.98301460981114153</v>
          </cell>
          <cell r="L494"/>
          <cell r="N494">
            <v>38838</v>
          </cell>
          <cell r="O494">
            <v>122.7149</v>
          </cell>
          <cell r="P494">
            <v>1.2998182049617224E-3</v>
          </cell>
          <cell r="Q494">
            <v>0.98367395688712611</v>
          </cell>
          <cell r="R494">
            <v>1.0180201704458254</v>
          </cell>
        </row>
        <row r="495">
          <cell r="B495">
            <v>38869</v>
          </cell>
          <cell r="C495">
            <v>554.73839999999996</v>
          </cell>
          <cell r="D495">
            <v>1.8539925763916276E-2</v>
          </cell>
          <cell r="E495">
            <v>0.90226042309457632</v>
          </cell>
          <cell r="F495">
            <v>1.1178578272742055</v>
          </cell>
          <cell r="H495">
            <v>38869</v>
          </cell>
          <cell r="I495">
            <v>166.03</v>
          </cell>
          <cell r="J495">
            <v>3.0811986466892094E-3</v>
          </cell>
          <cell r="K495">
            <v>0.98604347309656737</v>
          </cell>
          <cell r="L495"/>
          <cell r="N495">
            <v>38869</v>
          </cell>
          <cell r="O495">
            <v>122.629</v>
          </cell>
          <cell r="P495">
            <v>-6.9999649594298941E-4</v>
          </cell>
          <cell r="Q495">
            <v>0.98298538856415474</v>
          </cell>
          <cell r="R495">
            <v>1.018427856134992</v>
          </cell>
        </row>
        <row r="496">
          <cell r="B496">
            <v>38899</v>
          </cell>
          <cell r="C496">
            <v>568.03549999999996</v>
          </cell>
          <cell r="D496">
            <v>2.3970037048093307E-2</v>
          </cell>
          <cell r="E496">
            <v>0.92388763886318159</v>
          </cell>
          <cell r="F496">
            <v>1.134822695035461</v>
          </cell>
          <cell r="H496">
            <v>38899</v>
          </cell>
          <cell r="I496">
            <v>166.71</v>
          </cell>
          <cell r="J496">
            <v>4.0956453652953861E-3</v>
          </cell>
          <cell r="K496">
            <v>0.99008195747713512</v>
          </cell>
          <cell r="L496"/>
          <cell r="N496">
            <v>38899</v>
          </cell>
          <cell r="O496">
            <v>122.76390000000001</v>
          </cell>
          <cell r="P496">
            <v>1.1000660528912576E-3</v>
          </cell>
          <cell r="Q496">
            <v>0.98406673742060236</v>
          </cell>
          <cell r="R496">
            <v>1.0192426162054096</v>
          </cell>
        </row>
        <row r="497">
          <cell r="B497">
            <v>38930</v>
          </cell>
          <cell r="C497">
            <v>580.53229999999996</v>
          </cell>
          <cell r="D497">
            <v>2.2000033448613676E-2</v>
          </cell>
          <cell r="E497">
            <v>0.94421319782093238</v>
          </cell>
          <cell r="F497">
            <v>1.1487752323196903</v>
          </cell>
          <cell r="H497">
            <v>38930</v>
          </cell>
          <cell r="I497">
            <v>167.37</v>
          </cell>
          <cell r="J497">
            <v>3.9589706676264047E-3</v>
          </cell>
          <cell r="K497">
            <v>0.99400166290533321</v>
          </cell>
          <cell r="L497"/>
          <cell r="N497">
            <v>38930</v>
          </cell>
          <cell r="O497">
            <v>122.7394</v>
          </cell>
          <cell r="P497">
            <v>-1.9957006905124697E-4</v>
          </cell>
          <cell r="Q497">
            <v>0.98387034715386423</v>
          </cell>
          <cell r="R497">
            <v>1.0190392058861135</v>
          </cell>
        </row>
        <row r="498">
          <cell r="B498">
            <v>38961</v>
          </cell>
          <cell r="C498">
            <v>591.53340000000003</v>
          </cell>
          <cell r="D498">
            <v>1.8950022246824183E-2</v>
          </cell>
          <cell r="E498">
            <v>0.96210605892538414</v>
          </cell>
          <cell r="F498">
            <v>1.1534276315237859</v>
          </cell>
          <cell r="H498">
            <v>38961</v>
          </cell>
          <cell r="I498">
            <v>167.85</v>
          </cell>
          <cell r="J498">
            <v>2.8678974726652484E-3</v>
          </cell>
          <cell r="K498">
            <v>0.99685235776220449</v>
          </cell>
          <cell r="L498"/>
          <cell r="N498">
            <v>38961</v>
          </cell>
          <cell r="O498">
            <v>122.9358</v>
          </cell>
          <cell r="P498">
            <v>1.6001381789383373E-3</v>
          </cell>
          <cell r="Q498">
            <v>0.98544467565947058</v>
          </cell>
          <cell r="R498">
            <v>1.0191408384033742</v>
          </cell>
        </row>
        <row r="499">
          <cell r="B499">
            <v>38991</v>
          </cell>
          <cell r="C499">
            <v>595.93439999999998</v>
          </cell>
          <cell r="D499">
            <v>7.4399856373281725E-3</v>
          </cell>
          <cell r="E499">
            <v>0.9692641141853755</v>
          </cell>
          <cell r="F499">
            <v>1.1548031525023221</v>
          </cell>
          <cell r="H499">
            <v>38991</v>
          </cell>
          <cell r="I499">
            <v>167.6</v>
          </cell>
          <cell r="J499">
            <v>-1.4894250819184052E-3</v>
          </cell>
          <cell r="K499">
            <v>0.99536762085758401</v>
          </cell>
          <cell r="L499"/>
          <cell r="N499">
            <v>38991</v>
          </cell>
          <cell r="O499">
            <v>123.4644</v>
          </cell>
          <cell r="P499">
            <v>4.2998052642111428E-3</v>
          </cell>
          <cell r="Q499">
            <v>0.98968189586345989</v>
          </cell>
          <cell r="R499">
            <v>1.0176210473392047</v>
          </cell>
        </row>
        <row r="500">
          <cell r="B500">
            <v>39022</v>
          </cell>
          <cell r="C500">
            <v>603.73509999999999</v>
          </cell>
          <cell r="D500">
            <v>1.3089863582300243E-2</v>
          </cell>
          <cell r="E500">
            <v>0.98195164921528122</v>
          </cell>
          <cell r="F500">
            <v>1.1575794516954858</v>
          </cell>
          <cell r="H500">
            <v>39022</v>
          </cell>
          <cell r="I500">
            <v>168</v>
          </cell>
          <cell r="J500">
            <v>2.3866348448686736E-3</v>
          </cell>
          <cell r="K500">
            <v>0.99774319990497684</v>
          </cell>
          <cell r="L500"/>
          <cell r="N500">
            <v>39022</v>
          </cell>
          <cell r="O500">
            <v>123.9829</v>
          </cell>
          <cell r="P500">
            <v>4.1995911372023631E-3</v>
          </cell>
          <cell r="Q500">
            <v>0.99383815518197771</v>
          </cell>
          <cell r="R500">
            <v>1.0218390529871899</v>
          </cell>
        </row>
        <row r="501">
          <cell r="B501">
            <v>39052</v>
          </cell>
          <cell r="C501">
            <v>614.83180000000004</v>
          </cell>
          <cell r="D501">
            <v>1.8380080932846266E-2</v>
          </cell>
          <cell r="E501">
            <v>1</v>
          </cell>
          <cell r="F501">
            <v>1.1696624876414656</v>
          </cell>
          <cell r="H501">
            <v>39052</v>
          </cell>
          <cell r="I501">
            <v>168.38</v>
          </cell>
          <cell r="J501">
            <v>2.2619047619047983E-3</v>
          </cell>
          <cell r="K501">
            <v>1</v>
          </cell>
          <cell r="L501"/>
          <cell r="N501">
            <v>39052</v>
          </cell>
          <cell r="O501">
            <v>124.7516</v>
          </cell>
          <cell r="P501">
            <v>6.2000485550830486E-3</v>
          </cell>
          <cell r="Q501">
            <v>1</v>
          </cell>
          <cell r="R501">
            <v>1.0281338312266817</v>
          </cell>
        </row>
        <row r="502">
          <cell r="D502"/>
          <cell r="E502"/>
          <cell r="F502"/>
          <cell r="J502"/>
          <cell r="K502"/>
          <cell r="L502"/>
          <cell r="P502"/>
          <cell r="Q502"/>
          <cell r="R502"/>
        </row>
        <row r="503">
          <cell r="B503">
            <v>38353</v>
          </cell>
          <cell r="C503">
            <v>468.45</v>
          </cell>
          <cell r="D503">
            <v>1.9143449580300897E-2</v>
          </cell>
          <cell r="E503">
            <v>0.99829515183803941</v>
          </cell>
          <cell r="F503"/>
        </row>
        <row r="504">
          <cell r="B504">
            <v>38384</v>
          </cell>
          <cell r="C504">
            <v>469.25</v>
          </cell>
          <cell r="D504">
            <v>1.7077596328316513E-3</v>
          </cell>
          <cell r="E504">
            <v>1</v>
          </cell>
          <cell r="F504"/>
        </row>
        <row r="505">
          <cell r="B505">
            <v>38412</v>
          </cell>
          <cell r="C505">
            <v>474.95089999999999</v>
          </cell>
          <cell r="D505">
            <v>1.2148961108151335E-2</v>
          </cell>
          <cell r="E505">
            <v>1.0121489611081513</v>
          </cell>
          <cell r="F505"/>
        </row>
        <row r="519">
          <cell r="B519" t="str">
            <v>Fecha</v>
          </cell>
          <cell r="C519" t="str">
            <v>Índice</v>
          </cell>
          <cell r="D519" t="str">
            <v>Mensual</v>
          </cell>
          <cell r="E519" t="str">
            <v>YTD</v>
          </cell>
          <cell r="F519" t="str">
            <v>LTM</v>
          </cell>
          <cell r="H519" t="str">
            <v>Fecha</v>
          </cell>
          <cell r="I519" t="str">
            <v>Índice</v>
          </cell>
          <cell r="J519" t="str">
            <v>Mensual</v>
          </cell>
          <cell r="K519" t="str">
            <v>YTD</v>
          </cell>
          <cell r="L519" t="str">
            <v>LTM</v>
          </cell>
          <cell r="N519" t="str">
            <v>Fecha</v>
          </cell>
          <cell r="O519" t="str">
            <v>Índice</v>
          </cell>
          <cell r="P519" t="str">
            <v>Mensual</v>
          </cell>
          <cell r="Q519" t="str">
            <v>YTD</v>
          </cell>
          <cell r="R519" t="str">
            <v>LTM</v>
          </cell>
        </row>
        <row r="520">
          <cell r="C520"/>
          <cell r="D520"/>
          <cell r="E520"/>
          <cell r="F520"/>
          <cell r="I520"/>
          <cell r="J520"/>
          <cell r="K520">
            <v>-1.0152285099476912</v>
          </cell>
          <cell r="L520">
            <v>-1.0116457519629389</v>
          </cell>
          <cell r="O520"/>
          <cell r="P520"/>
          <cell r="Q520"/>
          <cell r="R520"/>
        </row>
        <row r="521">
          <cell r="B521">
            <v>44197</v>
          </cell>
          <cell r="C521">
            <v>3048.0248999999999</v>
          </cell>
          <cell r="D521">
            <v>4.2490654776000003E-2</v>
          </cell>
          <cell r="E521">
            <v>1.0424906664815425</v>
          </cell>
          <cell r="F521">
            <v>1.3683924312713904</v>
          </cell>
          <cell r="H521">
            <v>44197</v>
          </cell>
          <cell r="I521">
            <v>179.48779999999999</v>
          </cell>
          <cell r="J521">
            <v>3.13303476780602E-4</v>
          </cell>
          <cell r="K521">
            <v>1.0003132112738224</v>
          </cell>
          <cell r="L521">
            <v>0.98384844086422285</v>
          </cell>
          <cell r="N521">
            <v>44197</v>
          </cell>
          <cell r="O521">
            <v>764.71079999999995</v>
          </cell>
          <cell r="P521">
            <v>4.4131643802933799E-3</v>
          </cell>
          <cell r="Q521">
            <v>1.0044132040026466</v>
          </cell>
          <cell r="R521">
            <v>1.0321220680696956</v>
          </cell>
        </row>
        <row r="522">
          <cell r="B522">
            <v>44228</v>
          </cell>
          <cell r="C522">
            <v>3198.2385650906267</v>
          </cell>
          <cell r="D522">
            <v>4.9282731567545035E-2</v>
          </cell>
          <cell r="E522">
            <v>1.0938669999999999</v>
          </cell>
          <cell r="F522">
            <v>1.4091382119557765</v>
          </cell>
          <cell r="H522">
            <v>44228</v>
          </cell>
          <cell r="I522">
            <v>179.52449999999999</v>
          </cell>
          <cell r="J522">
            <v>2.0368676727491999E-4</v>
          </cell>
          <cell r="K522">
            <v>1.0005177460380446</v>
          </cell>
          <cell r="L522">
            <v>0.98301558975897774</v>
          </cell>
          <cell r="N522">
            <v>44228</v>
          </cell>
          <cell r="O522">
            <v>771.2826</v>
          </cell>
          <cell r="P522">
            <v>8.5943732084305946E-3</v>
          </cell>
          <cell r="Q522">
            <v>1.013044967401391</v>
          </cell>
          <cell r="R522">
            <v>1.037665427485287</v>
          </cell>
        </row>
        <row r="523">
          <cell r="B523">
            <v>44256</v>
          </cell>
          <cell r="C523">
            <v>3321.1488940422082</v>
          </cell>
          <cell r="D523">
            <v>3.8429804388781186E-2</v>
          </cell>
          <cell r="E523">
            <v>1.1359049999999999</v>
          </cell>
          <cell r="F523">
            <v>1.4373194290095392</v>
          </cell>
          <cell r="H523">
            <v>44256</v>
          </cell>
          <cell r="I523">
            <v>180.06091559549418</v>
          </cell>
          <cell r="J523">
            <v>2.9879798885066311E-3</v>
          </cell>
          <cell r="K523">
            <v>1.0035072729413002</v>
          </cell>
          <cell r="L523">
            <v>0.98813549556885649</v>
          </cell>
          <cell r="N523">
            <v>44256</v>
          </cell>
          <cell r="O523">
            <v>774.15215599769351</v>
          </cell>
          <cell r="P523">
            <v>3.7194494672168066E-3</v>
          </cell>
          <cell r="Q523">
            <v>1.0168140000000001</v>
          </cell>
          <cell r="R523">
            <v>1.0350535501478386</v>
          </cell>
        </row>
        <row r="524">
          <cell r="B524">
            <v>44287</v>
          </cell>
          <cell r="C524">
            <v>3413.1430562319547</v>
          </cell>
          <cell r="D524">
            <v>2.7699499518005322E-2</v>
          </cell>
          <cell r="E524">
            <v>1.1673689999999999</v>
          </cell>
          <cell r="F524">
            <v>1.4289670915228061</v>
          </cell>
          <cell r="H524">
            <v>44287</v>
          </cell>
          <cell r="I524">
            <v>182.0324</v>
          </cell>
          <cell r="J524">
            <v>1.0948985780649512E-2</v>
          </cell>
          <cell r="K524">
            <v>1.0144946598035127</v>
          </cell>
          <cell r="L524">
            <v>1.0038564387858586</v>
          </cell>
          <cell r="N524">
            <v>44287</v>
          </cell>
          <cell r="O524">
            <v>777.35744288079127</v>
          </cell>
          <cell r="P524">
            <v>4.1405605139017698E-3</v>
          </cell>
          <cell r="Q524">
            <v>1.0210239999999999</v>
          </cell>
          <cell r="R524">
            <v>1.0470399673301218</v>
          </cell>
        </row>
        <row r="525">
          <cell r="B525">
            <v>44317</v>
          </cell>
          <cell r="C525">
            <v>3532.1969047637467</v>
          </cell>
          <cell r="D525">
            <v>3.4881001637014686E-2</v>
          </cell>
          <cell r="E525">
            <v>1.2080880000000001</v>
          </cell>
          <cell r="F525">
            <v>1.4604298309945065</v>
          </cell>
          <cell r="H525">
            <v>44317</v>
          </cell>
          <cell r="I525">
            <v>182.262</v>
          </cell>
          <cell r="J525">
            <v>1.2613139199395551E-3</v>
          </cell>
          <cell r="K525">
            <v>1.0157742560396272</v>
          </cell>
          <cell r="L525">
            <v>0.9994276421910947</v>
          </cell>
          <cell r="N525">
            <v>44317</v>
          </cell>
          <cell r="O525">
            <v>778.39364132447224</v>
          </cell>
          <cell r="P525">
            <v>1.3320000000000001E-3</v>
          </cell>
          <cell r="Q525">
            <v>1.0223850000000001</v>
          </cell>
          <cell r="R525">
            <v>1.0535320901902656</v>
          </cell>
        </row>
        <row r="526">
          <cell r="B526">
            <v>44348</v>
          </cell>
          <cell r="C526">
            <v>3641.087655540276</v>
          </cell>
          <cell r="D526">
            <v>3.0828000000000001E-2</v>
          </cell>
          <cell r="E526">
            <v>1.245331</v>
          </cell>
          <cell r="F526">
            <v>1.4712679795974792</v>
          </cell>
          <cell r="H526">
            <v>44348</v>
          </cell>
          <cell r="I526">
            <v>182.29560000000001</v>
          </cell>
          <cell r="J526">
            <v>1.8435000164607196E-4</v>
          </cell>
          <cell r="K526">
            <v>1.0159615140254001</v>
          </cell>
          <cell r="L526">
            <v>1.0005889100254814</v>
          </cell>
          <cell r="N526">
            <v>44348</v>
          </cell>
          <cell r="O526">
            <v>786.48872306820067</v>
          </cell>
          <cell r="P526">
            <v>1.0399727482298449E-2</v>
          </cell>
          <cell r="Q526">
            <v>1.0330165253819898</v>
          </cell>
          <cell r="R526">
            <v>1.0602000965138259</v>
          </cell>
        </row>
        <row r="527">
          <cell r="B527">
            <v>44378</v>
          </cell>
          <cell r="C527">
            <v>3773.7517514974829</v>
          </cell>
          <cell r="D527">
            <v>3.6435000000000002E-2</v>
          </cell>
          <cell r="E527">
            <v>1.290705</v>
          </cell>
          <cell r="F527">
            <v>1.5038871895689421</v>
          </cell>
          <cell r="H527">
            <v>44378</v>
          </cell>
          <cell r="I527">
            <v>182.65190000000001</v>
          </cell>
          <cell r="J527">
            <v>1.9535178270896634E-3</v>
          </cell>
          <cell r="K527">
            <v>1.0179472289161999</v>
          </cell>
          <cell r="L527">
            <v>1.0088200071687417</v>
          </cell>
          <cell r="N527">
            <v>44378</v>
          </cell>
          <cell r="O527">
            <v>791.74012091133807</v>
          </cell>
          <cell r="P527">
            <v>6.6770160704288095E-3</v>
          </cell>
          <cell r="Q527">
            <v>1.0399149999999999</v>
          </cell>
          <cell r="R527">
            <v>1.0575000867688975</v>
          </cell>
        </row>
        <row r="528">
          <cell r="B528">
            <v>44409</v>
          </cell>
          <cell r="C528">
            <v>3882.3676659135422</v>
          </cell>
          <cell r="D528">
            <v>2.8781999999999999E-2</v>
          </cell>
          <cell r="E528">
            <v>1.3278539999999999</v>
          </cell>
          <cell r="F528">
            <v>1.4948518343342356</v>
          </cell>
          <cell r="H528">
            <v>44409</v>
          </cell>
          <cell r="I528">
            <v>182.87180000000001</v>
          </cell>
          <cell r="J528">
            <v>1.2039294417414137E-3</v>
          </cell>
          <cell r="K528">
            <v>1.0191727655552312</v>
          </cell>
          <cell r="L528">
            <v>1.0105350568501916</v>
          </cell>
          <cell r="N528">
            <v>44409</v>
          </cell>
          <cell r="O528">
            <v>790.67616361735861</v>
          </cell>
          <cell r="P528">
            <v>-1.3438213700156521E-3</v>
          </cell>
          <cell r="Q528">
            <v>1.03851754</v>
          </cell>
          <cell r="R528">
            <v>1.0558000435452481</v>
          </cell>
        </row>
        <row r="529">
          <cell r="B529">
            <v>44440</v>
          </cell>
          <cell r="C529">
            <v>3973.2684302435459</v>
          </cell>
          <cell r="D529">
            <v>2.3414000000000001E-2</v>
          </cell>
          <cell r="E529">
            <v>1.3589440342021704</v>
          </cell>
          <cell r="F529">
            <v>1.4827094152298066</v>
          </cell>
          <cell r="H529">
            <v>44440</v>
          </cell>
          <cell r="I529">
            <v>182.9716</v>
          </cell>
          <cell r="J529">
            <v>5.4573750572806112E-4</v>
          </cell>
          <cell r="K529">
            <v>1.0197289663582112</v>
          </cell>
          <cell r="L529">
            <v>1.0257786799108379</v>
          </cell>
          <cell r="N529">
            <v>44440</v>
          </cell>
          <cell r="O529">
            <v>798.00451532324541</v>
          </cell>
          <cell r="P529">
            <v>9.2689999999999995E-3</v>
          </cell>
          <cell r="Q529">
            <v>1.048143</v>
          </cell>
          <cell r="R529">
            <v>1.058699966363466</v>
          </cell>
        </row>
        <row r="530">
          <cell r="B530">
            <v>44470</v>
          </cell>
          <cell r="C530">
            <v>4112.0665398631636</v>
          </cell>
          <cell r="D530">
            <v>3.4932999999999999E-2</v>
          </cell>
          <cell r="E530">
            <v>1.4064160000000001</v>
          </cell>
          <cell r="F530">
            <v>1.514203701467286</v>
          </cell>
          <cell r="H530">
            <v>44470</v>
          </cell>
          <cell r="I530">
            <v>183.29079999999999</v>
          </cell>
          <cell r="J530">
            <v>1.7445330313556884E-3</v>
          </cell>
          <cell r="K530">
            <v>1.0215079172230532</v>
          </cell>
          <cell r="L530">
            <v>1.0274180598174731</v>
          </cell>
          <cell r="N530">
            <v>44470</v>
          </cell>
          <cell r="O530">
            <v>803.23269668992828</v>
          </cell>
          <cell r="P530">
            <v>6.5519999999999997E-3</v>
          </cell>
          <cell r="Q530">
            <v>1.0550099808215301</v>
          </cell>
          <cell r="R530">
            <v>1.0611999621528057</v>
          </cell>
        </row>
        <row r="531">
          <cell r="B531">
            <v>44501</v>
          </cell>
          <cell r="C531">
            <v>4260.8173342810869</v>
          </cell>
          <cell r="D531">
            <v>3.6173999999999998E-2</v>
          </cell>
          <cell r="E531">
            <v>1.457292</v>
          </cell>
          <cell r="F531">
            <v>1.5060759480260384</v>
          </cell>
          <cell r="H531">
            <v>44501</v>
          </cell>
          <cell r="I531">
            <v>183.66560000000001</v>
          </cell>
          <cell r="J531">
            <v>2.0448380387887433E-3</v>
          </cell>
          <cell r="K531">
            <v>1.0235967354691147</v>
          </cell>
          <cell r="L531">
            <v>1.0298556549875173</v>
          </cell>
          <cell r="N531">
            <v>44501</v>
          </cell>
          <cell r="O531">
            <v>813.74462502212475</v>
          </cell>
          <cell r="P531">
            <v>1.3087E-2</v>
          </cell>
          <cell r="Q531">
            <v>1.0688169253767628</v>
          </cell>
          <cell r="R531">
            <v>1.0704999864969795</v>
          </cell>
        </row>
        <row r="532">
          <cell r="B532">
            <v>44531</v>
          </cell>
          <cell r="C532">
            <v>4413.2180006937851</v>
          </cell>
          <cell r="D532">
            <v>3.5768000000000001E-2</v>
          </cell>
          <cell r="E532">
            <v>1.5094163354346599</v>
          </cell>
          <cell r="F532">
            <v>1.509416335434663</v>
          </cell>
          <cell r="H532">
            <v>44531</v>
          </cell>
          <cell r="I532">
            <v>184.10068758174995</v>
          </cell>
          <cell r="J532">
            <v>2.3689116620093653E-3</v>
          </cell>
          <cell r="K532">
            <v>1.0260215457129622</v>
          </cell>
          <cell r="L532">
            <v>1.0260215457129622</v>
          </cell>
          <cell r="N532">
            <v>44531</v>
          </cell>
          <cell r="O532">
            <v>817.34897701210184</v>
          </cell>
          <cell r="P532">
            <v>4.4289999999999998E-3</v>
          </cell>
          <cell r="Q532">
            <v>1.0735510794263803</v>
          </cell>
          <cell r="R532">
            <v>1.0735510794263803</v>
          </cell>
        </row>
        <row r="533">
          <cell r="B533"/>
          <cell r="C533"/>
          <cell r="D533"/>
          <cell r="E533"/>
          <cell r="F533"/>
          <cell r="H533"/>
          <cell r="I533"/>
          <cell r="J533"/>
          <cell r="K533"/>
          <cell r="L533"/>
          <cell r="N533"/>
          <cell r="O533"/>
          <cell r="P533"/>
          <cell r="Q533"/>
          <cell r="R533"/>
        </row>
        <row r="534">
          <cell r="B534">
            <v>43831</v>
          </cell>
          <cell r="C534">
            <v>2227.4494</v>
          </cell>
          <cell r="D534">
            <v>3.7168078570889898E-2</v>
          </cell>
          <cell r="E534">
            <v>1.0371680585211682</v>
          </cell>
          <cell r="F534">
            <v>1.5555266130636196</v>
          </cell>
          <cell r="H534">
            <v>43831</v>
          </cell>
          <cell r="I534">
            <v>182.43440000000001</v>
          </cell>
          <cell r="J534">
            <v>9.3804577510492304E-4</v>
          </cell>
          <cell r="K534">
            <v>1.0009382026232365</v>
          </cell>
          <cell r="L534">
            <v>1.0045797777235692</v>
          </cell>
          <cell r="N534">
            <v>43831</v>
          </cell>
          <cell r="O534">
            <v>740.91120000000001</v>
          </cell>
          <cell r="P534">
            <v>3.80850737509166E-3</v>
          </cell>
          <cell r="Q534">
            <v>1.0038085620094077</v>
          </cell>
          <cell r="R534">
            <v>1.0250177186070759</v>
          </cell>
        </row>
        <row r="535">
          <cell r="B535">
            <v>43862</v>
          </cell>
          <cell r="C535">
            <v>2269.6415000000002</v>
          </cell>
          <cell r="D535">
            <v>1.8941854380971179E-2</v>
          </cell>
          <cell r="E535">
            <v>1.0568139810915895</v>
          </cell>
          <cell r="F535">
            <v>1.5351934429445198</v>
          </cell>
          <cell r="H535">
            <v>43862</v>
          </cell>
          <cell r="I535">
            <v>182.62629999999999</v>
          </cell>
          <cell r="J535">
            <v>1.0517719101648115E-3</v>
          </cell>
          <cell r="K535">
            <v>1.0019910744559797</v>
          </cell>
          <cell r="L535">
            <v>1.0067873939262966</v>
          </cell>
          <cell r="N535">
            <v>43862</v>
          </cell>
          <cell r="O535">
            <v>743.28639999999996</v>
          </cell>
          <cell r="P535">
            <v>3.2058346454095776E-3</v>
          </cell>
          <cell r="Q535">
            <v>1.0070265537154106</v>
          </cell>
          <cell r="R535">
            <v>1.0337443816153966</v>
          </cell>
        </row>
        <row r="536">
          <cell r="B536">
            <v>43891</v>
          </cell>
          <cell r="C536">
            <v>2310.6547</v>
          </cell>
          <cell r="D536">
            <v>1.8070350727928952E-2</v>
          </cell>
          <cell r="E536">
            <v>1.0759109720345668</v>
          </cell>
          <cell r="F536">
            <v>1.4937412198882287</v>
          </cell>
          <cell r="H536">
            <v>43891</v>
          </cell>
          <cell r="I536">
            <v>182.22290000000001</v>
          </cell>
          <cell r="J536">
            <v>-2.2088080778850383E-3</v>
          </cell>
          <cell r="K536">
            <v>0.99977779411554935</v>
          </cell>
          <cell r="L536">
            <v>1.0000384159669931</v>
          </cell>
          <cell r="N536">
            <v>43891</v>
          </cell>
          <cell r="O536">
            <v>747.93439999999998</v>
          </cell>
          <cell r="P536">
            <v>6.2532677553566174E-3</v>
          </cell>
          <cell r="Q536">
            <v>1.0133238025574038</v>
          </cell>
          <cell r="R536">
            <v>1.0416832403535572</v>
          </cell>
        </row>
        <row r="537">
          <cell r="B537">
            <v>43922</v>
          </cell>
          <cell r="C537">
            <v>2388.5385999999999</v>
          </cell>
          <cell r="D537">
            <v>3.3706419254480258E-2</v>
          </cell>
          <cell r="E537">
            <v>1.1121760801681373</v>
          </cell>
          <cell r="F537">
            <v>1.4621854706841908</v>
          </cell>
          <cell r="H537">
            <v>43922</v>
          </cell>
          <cell r="I537">
            <v>181.3331</v>
          </cell>
          <cell r="J537">
            <v>3.75223176487749E-4</v>
          </cell>
          <cell r="K537">
            <v>0.99489584853569069</v>
          </cell>
          <cell r="L537">
            <v>0.98793716275704557</v>
          </cell>
          <cell r="N537">
            <v>43922</v>
          </cell>
          <cell r="O537">
            <v>742.43340000000001</v>
          </cell>
          <cell r="P537">
            <v>-7.3549056772405086E-3</v>
          </cell>
          <cell r="Q537">
            <v>1.0058708839085648</v>
          </cell>
          <cell r="R537">
            <v>1.0258135811387012</v>
          </cell>
        </row>
        <row r="538">
          <cell r="B538">
            <v>43952</v>
          </cell>
          <cell r="C538">
            <v>2418.6009007762</v>
          </cell>
          <cell r="D538">
            <v>1.2586137445871781E-2</v>
          </cell>
          <cell r="E538">
            <v>1.126174</v>
          </cell>
          <cell r="F538">
            <v>1.4483704286393975</v>
          </cell>
          <cell r="H538">
            <v>43952</v>
          </cell>
          <cell r="I538">
            <v>182.36637882099998</v>
          </cell>
          <cell r="J538">
            <v>4.1214064968930802E-4</v>
          </cell>
          <cell r="K538">
            <v>1.0005649999999999</v>
          </cell>
          <cell r="L538">
            <v>0.99208783130635925</v>
          </cell>
          <cell r="N538">
            <v>43952</v>
          </cell>
          <cell r="O538">
            <v>738.84189060049994</v>
          </cell>
          <cell r="P538">
            <v>-4.8370000000000002E-3</v>
          </cell>
          <cell r="Q538">
            <v>1.0010049999999999</v>
          </cell>
          <cell r="R538">
            <v>1.0236949365311869</v>
          </cell>
        </row>
        <row r="539">
          <cell r="B539">
            <v>43983</v>
          </cell>
          <cell r="C539">
            <v>2474.7956905419996</v>
          </cell>
          <cell r="D539">
            <v>2.3234000000000001E-2</v>
          </cell>
          <cell r="E539">
            <v>1.1523399999999999</v>
          </cell>
          <cell r="F539">
            <v>1.4434137661377502</v>
          </cell>
          <cell r="H539">
            <v>43983</v>
          </cell>
          <cell r="I539">
            <v>182.18830747920001</v>
          </cell>
          <cell r="J539">
            <v>-9.7684162668676389E-4</v>
          </cell>
          <cell r="K539">
            <v>0.99958800000000003</v>
          </cell>
          <cell r="L539">
            <v>0.99210354413456014</v>
          </cell>
          <cell r="N539">
            <v>43983</v>
          </cell>
          <cell r="O539">
            <v>741.83045790539995</v>
          </cell>
          <cell r="P539">
            <v>4.045E-3</v>
          </cell>
          <cell r="Q539">
            <v>1.0050539999999999</v>
          </cell>
          <cell r="R539">
            <v>1.0343276691723473</v>
          </cell>
        </row>
        <row r="540">
          <cell r="B540">
            <v>44013</v>
          </cell>
          <cell r="C540">
            <v>2509.3316690722995</v>
          </cell>
          <cell r="D540">
            <v>1.3955E-2</v>
          </cell>
          <cell r="E540">
            <v>1.1684209999999999</v>
          </cell>
          <cell r="F540">
            <v>1.4295599907551195</v>
          </cell>
          <cell r="H540">
            <v>44013</v>
          </cell>
          <cell r="I540">
            <v>181.05499365799997</v>
          </cell>
          <cell r="J540">
            <v>-6.221E-3</v>
          </cell>
          <cell r="K540">
            <v>0.99336999999999986</v>
          </cell>
          <cell r="L540">
            <v>0.99333076018842303</v>
          </cell>
          <cell r="N540">
            <v>44013</v>
          </cell>
          <cell r="O540">
            <v>748.69036023479998</v>
          </cell>
          <cell r="P540">
            <v>9.247E-3</v>
          </cell>
          <cell r="Q540">
            <v>1.014348</v>
          </cell>
          <cell r="R540">
            <v>1.0395580901137822</v>
          </cell>
        </row>
        <row r="541">
          <cell r="B541">
            <v>44044</v>
          </cell>
          <cell r="C541">
            <v>2597.1588466108001</v>
          </cell>
          <cell r="D541">
            <v>3.5000000000000003E-2</v>
          </cell>
          <cell r="E541">
            <v>1.2093160000000001</v>
          </cell>
          <cell r="F541">
            <v>1.4551438017219176</v>
          </cell>
          <cell r="H541">
            <v>44044</v>
          </cell>
          <cell r="I541">
            <v>180.96532006519999</v>
          </cell>
          <cell r="J541">
            <v>-4.95E-4</v>
          </cell>
          <cell r="K541">
            <v>0.99287800000000004</v>
          </cell>
          <cell r="L541">
            <v>0.98524795747922</v>
          </cell>
          <cell r="N541">
            <v>44044</v>
          </cell>
          <cell r="O541">
            <v>748.88817106160002</v>
          </cell>
          <cell r="P541">
            <v>2.6400000000000002E-4</v>
          </cell>
          <cell r="Q541">
            <v>1.014616</v>
          </cell>
          <cell r="R541">
            <v>1.0327245660655606</v>
          </cell>
        </row>
        <row r="542">
          <cell r="B542">
            <v>44075</v>
          </cell>
          <cell r="C542">
            <v>2679.7350778457999</v>
          </cell>
          <cell r="D542">
            <v>3.1794999999999997E-2</v>
          </cell>
          <cell r="E542">
            <v>1.2477659999999999</v>
          </cell>
          <cell r="F542">
            <v>1.4199036753631999</v>
          </cell>
          <cell r="H542">
            <v>44075</v>
          </cell>
          <cell r="I542">
            <v>178.37336999039999</v>
          </cell>
          <cell r="J542">
            <v>-1.4324E-2</v>
          </cell>
          <cell r="K542">
            <v>0.97865709731300965</v>
          </cell>
          <cell r="L542">
            <v>0.97861843868621701</v>
          </cell>
          <cell r="N542">
            <v>44075</v>
          </cell>
          <cell r="O542">
            <v>753.75889362149996</v>
          </cell>
          <cell r="P542">
            <v>6.5040000000000002E-3</v>
          </cell>
          <cell r="Q542">
            <v>1.021215</v>
          </cell>
          <cell r="R542">
            <v>1.0436884471615331</v>
          </cell>
        </row>
        <row r="543">
          <cell r="B543">
            <v>44105</v>
          </cell>
          <cell r="C543">
            <v>2715.6627182184998</v>
          </cell>
          <cell r="D543">
            <v>1.3407000000000001E-2</v>
          </cell>
          <cell r="E543">
            <v>1.2644949999999999</v>
          </cell>
          <cell r="F543">
            <v>1.3341648752206852</v>
          </cell>
          <cell r="H543">
            <v>44105</v>
          </cell>
          <cell r="I543">
            <v>178.3994336566</v>
          </cell>
          <cell r="J543">
            <v>1.4624327051371299E-4</v>
          </cell>
          <cell r="K543">
            <v>0.97880009731300965</v>
          </cell>
          <cell r="L543">
            <v>0.97700168871006343</v>
          </cell>
          <cell r="N543">
            <v>44105</v>
          </cell>
          <cell r="O543">
            <v>756.90984294840007</v>
          </cell>
          <cell r="P543">
            <v>4.1799999999999997E-3</v>
          </cell>
          <cell r="Q543">
            <v>1.0254840000000001</v>
          </cell>
          <cell r="R543">
            <v>1.042401807616637</v>
          </cell>
        </row>
        <row r="544">
          <cell r="B544">
            <v>44136</v>
          </cell>
          <cell r="C544">
            <v>2829.0853060003997</v>
          </cell>
          <cell r="D544">
            <v>4.1765999999999998E-2</v>
          </cell>
          <cell r="E544">
            <v>1.3173079999999999</v>
          </cell>
          <cell r="F544">
            <v>1.3793391589845951</v>
          </cell>
          <cell r="H544">
            <v>44136</v>
          </cell>
          <cell r="I544">
            <v>178.3411093686</v>
          </cell>
          <cell r="J544">
            <v>-3.2699999999999998E-4</v>
          </cell>
          <cell r="K544">
            <v>0.97848009731300967</v>
          </cell>
          <cell r="L544">
            <v>0.97726832007009734</v>
          </cell>
          <cell r="N544">
            <v>44136</v>
          </cell>
          <cell r="O544">
            <v>760.15379288789995</v>
          </cell>
          <cell r="P544">
            <v>4.2859999999999999E-3</v>
          </cell>
          <cell r="Q544">
            <v>1.029879</v>
          </cell>
          <cell r="R544">
            <v>1.0383773457804579</v>
          </cell>
        </row>
        <row r="545">
          <cell r="B545">
            <v>44166</v>
          </cell>
          <cell r="C545">
            <v>2923.7910688325242</v>
          </cell>
          <cell r="D545">
            <v>3.3475999999999999E-2</v>
          </cell>
          <cell r="E545">
            <v>1.3614058781234539</v>
          </cell>
          <cell r="F545">
            <v>1.3614058781234539</v>
          </cell>
          <cell r="H545">
            <v>44166</v>
          </cell>
          <cell r="I545">
            <v>179.4316</v>
          </cell>
          <cell r="J545">
            <v>6.1159999999999999E-3</v>
          </cell>
          <cell r="K545">
            <v>0.98446299999999998</v>
          </cell>
          <cell r="L545">
            <v>0.98446299999999998</v>
          </cell>
          <cell r="N545">
            <v>44166</v>
          </cell>
          <cell r="O545">
            <v>761.35080358619518</v>
          </cell>
          <cell r="P545">
            <v>1.575E-3</v>
          </cell>
          <cell r="Q545">
            <v>1.0315007457473522</v>
          </cell>
          <cell r="R545">
            <v>1.0315007457473522</v>
          </cell>
        </row>
        <row r="546">
          <cell r="C546"/>
          <cell r="D546"/>
          <cell r="E546"/>
          <cell r="F546"/>
          <cell r="I546"/>
          <cell r="J546">
            <v>-1.004262</v>
          </cell>
          <cell r="K546">
            <v>-1.0042619804803157</v>
          </cell>
          <cell r="L546">
            <v>-1.004594364531199</v>
          </cell>
          <cell r="O546"/>
          <cell r="P546"/>
          <cell r="Q546"/>
          <cell r="R546"/>
        </row>
        <row r="547">
          <cell r="B547">
            <v>43466</v>
          </cell>
          <cell r="C547">
            <v>1431.9584</v>
          </cell>
          <cell r="D547">
            <v>2.5697999999999999E-2</v>
          </cell>
          <cell r="E547">
            <v>1.0256979909273232</v>
          </cell>
          <cell r="F547">
            <v>1.4641951452545301</v>
          </cell>
          <cell r="H547">
            <v>43466</v>
          </cell>
          <cell r="I547">
            <v>181.6027</v>
          </cell>
          <cell r="J547">
            <v>-4.261999999999988E-3</v>
          </cell>
          <cell r="K547">
            <v>-1.0042619804803157</v>
          </cell>
          <cell r="L547">
            <v>-1.004594364531199</v>
          </cell>
          <cell r="N547">
            <v>43466</v>
          </cell>
          <cell r="O547">
            <v>722.82770000000005</v>
          </cell>
          <cell r="P547">
            <v>7.009000000000043E-3</v>
          </cell>
          <cell r="Q547">
            <v>1.0070089483554328</v>
          </cell>
          <cell r="R547">
            <v>1.0494475874882419</v>
          </cell>
        </row>
        <row r="548">
          <cell r="B548">
            <v>43497</v>
          </cell>
          <cell r="C548">
            <v>1478.4075</v>
          </cell>
          <cell r="D548">
            <v>3.2437432233436425E-2</v>
          </cell>
          <cell r="E548">
            <v>1.0589690332637363</v>
          </cell>
          <cell r="F548">
            <v>1.5099832119398375</v>
          </cell>
          <cell r="H548">
            <v>43497</v>
          </cell>
          <cell r="I548">
            <v>181.39510000000001</v>
          </cell>
          <cell r="J548">
            <v>-1.1428904966720443E-3</v>
          </cell>
          <cell r="K548">
            <v>0.9945997368132472</v>
          </cell>
          <cell r="L548">
            <v>0.99240412838139114</v>
          </cell>
          <cell r="N548">
            <v>43497</v>
          </cell>
          <cell r="O548">
            <v>719.02340000000004</v>
          </cell>
          <cell r="P548">
            <v>-5.2630598408168749E-3</v>
          </cell>
          <cell r="Q548">
            <v>1.0017089797152872</v>
          </cell>
          <cell r="R548">
            <v>1.0390272824656197</v>
          </cell>
        </row>
        <row r="549">
          <cell r="B549">
            <v>43525</v>
          </cell>
          <cell r="C549">
            <v>1546.8909000000001</v>
          </cell>
          <cell r="D549">
            <v>4.632238072635575E-2</v>
          </cell>
          <cell r="E549">
            <v>1.1080230321731126</v>
          </cell>
          <cell r="F549">
            <v>1.532646939141699</v>
          </cell>
          <cell r="H549">
            <v>43525</v>
          </cell>
          <cell r="I549">
            <v>182.2159</v>
          </cell>
          <cell r="J549">
            <v>4.5246977454185267E-3</v>
          </cell>
          <cell r="K549">
            <v>0.99910023028840889</v>
          </cell>
          <cell r="L549">
            <v>0.99303627317995125</v>
          </cell>
          <cell r="N549">
            <v>43525</v>
          </cell>
          <cell r="O549">
            <v>718.00559999999996</v>
          </cell>
          <cell r="P549">
            <v>-1.4155605510196567E-3</v>
          </cell>
          <cell r="Q549">
            <v>1.0002910294795169</v>
          </cell>
          <cell r="R549">
            <v>1.0351668523128301</v>
          </cell>
        </row>
        <row r="550">
          <cell r="B550">
            <v>43556</v>
          </cell>
          <cell r="C550">
            <v>1633.5400999999999</v>
          </cell>
          <cell r="D550">
            <v>5.6015052056418213E-2</v>
          </cell>
          <cell r="E550">
            <v>1.1700890184164698</v>
          </cell>
          <cell r="F550">
            <v>1.5826795837020267</v>
          </cell>
          <cell r="H550">
            <v>43556</v>
          </cell>
          <cell r="I550">
            <v>183.5472</v>
          </cell>
          <cell r="J550">
            <v>7.3063437383893426E-3</v>
          </cell>
          <cell r="K550">
            <v>1.0063998245421648</v>
          </cell>
          <cell r="L550">
            <v>1.0012852432688384</v>
          </cell>
          <cell r="N550">
            <v>43556</v>
          </cell>
          <cell r="O550">
            <v>723.75080000000003</v>
          </cell>
          <cell r="P550">
            <v>8.0016418068327155E-3</v>
          </cell>
          <cell r="Q550">
            <v>1.0082949670846912</v>
          </cell>
          <cell r="R550">
            <v>1.0406812079567054</v>
          </cell>
        </row>
        <row r="551">
          <cell r="B551">
            <v>43586</v>
          </cell>
          <cell r="C551">
            <v>1669.8773000000001</v>
          </cell>
          <cell r="D551">
            <v>2.2244445656583567E-2</v>
          </cell>
          <cell r="E551">
            <v>1.1961170043104206</v>
          </cell>
          <cell r="F551">
            <v>1.5686526172073922</v>
          </cell>
          <cell r="H551">
            <v>43586</v>
          </cell>
          <cell r="I551">
            <v>183.82079999999999</v>
          </cell>
          <cell r="J551">
            <v>1.490635651211214E-3</v>
          </cell>
          <cell r="K551">
            <v>1.0078999890338853</v>
          </cell>
          <cell r="L551">
            <v>0.99989719304372227</v>
          </cell>
          <cell r="N551">
            <v>43586</v>
          </cell>
          <cell r="O551">
            <v>721.74030000000005</v>
          </cell>
          <cell r="P551">
            <v>-2.7779242941078364E-3</v>
          </cell>
          <cell r="Q551">
            <v>1.0054940347315613</v>
          </cell>
          <cell r="R551">
            <v>1.0482430672694247</v>
          </cell>
        </row>
        <row r="552">
          <cell r="B552">
            <v>43617</v>
          </cell>
          <cell r="C552">
            <v>1714.5435</v>
          </cell>
          <cell r="D552">
            <v>2.6748215746689619E-2</v>
          </cell>
          <cell r="E552">
            <v>1.2281109725725978</v>
          </cell>
          <cell r="F552">
            <v>1.588124207521117</v>
          </cell>
          <cell r="H552">
            <v>43617</v>
          </cell>
          <cell r="I552">
            <v>183.63839999999999</v>
          </cell>
          <cell r="J552">
            <v>-9.9215105145877835E-4</v>
          </cell>
          <cell r="K552">
            <v>1.0068998793727382</v>
          </cell>
          <cell r="L552">
            <v>1.0007885829322751</v>
          </cell>
          <cell r="N552">
            <v>43617</v>
          </cell>
          <cell r="O552">
            <v>717.21029999999996</v>
          </cell>
          <cell r="P552">
            <v>-6.276551141594866E-3</v>
          </cell>
          <cell r="Q552">
            <v>0.99918305559220311</v>
          </cell>
          <cell r="R552">
            <v>1.0415073642168069</v>
          </cell>
        </row>
        <row r="553">
          <cell r="B553">
            <v>43647</v>
          </cell>
          <cell r="C553">
            <v>1755.3175000000001</v>
          </cell>
          <cell r="D553">
            <v>2.3781260879236932E-2</v>
          </cell>
          <cell r="E553">
            <v>1.257316995514375</v>
          </cell>
          <cell r="F553">
            <v>1.5422250290619495</v>
          </cell>
          <cell r="H553">
            <v>43647</v>
          </cell>
          <cell r="I553">
            <v>182.2706</v>
          </cell>
          <cell r="J553">
            <v>-7.44848571976231E-3</v>
          </cell>
          <cell r="K553">
            <v>0.99940015352560596</v>
          </cell>
          <cell r="L553">
            <v>0.98930907081675401</v>
          </cell>
          <cell r="N553">
            <v>43647</v>
          </cell>
          <cell r="O553">
            <v>720.20060000000001</v>
          </cell>
          <cell r="P553">
            <v>4.1693505354010174E-3</v>
          </cell>
          <cell r="Q553">
            <v>1.0033489984002435</v>
          </cell>
          <cell r="R553">
            <v>1.0361334329278959</v>
          </cell>
        </row>
        <row r="554">
          <cell r="B554">
            <v>43678</v>
          </cell>
          <cell r="C554">
            <v>1784.8125</v>
          </cell>
          <cell r="D554">
            <v>1.680324417867407E-2</v>
          </cell>
          <cell r="E554">
            <v>1.278443979540169</v>
          </cell>
          <cell r="F554">
            <v>1.5303329711307727</v>
          </cell>
          <cell r="H554">
            <v>43678</v>
          </cell>
          <cell r="I554">
            <v>183.67490000000001</v>
          </cell>
          <cell r="J554">
            <v>7.7044679723445864E-3</v>
          </cell>
          <cell r="K554">
            <v>1.0071000109661148</v>
          </cell>
          <cell r="L554">
            <v>1.0000941970275121</v>
          </cell>
          <cell r="N554">
            <v>43678</v>
          </cell>
          <cell r="O554">
            <v>725.15769999999998</v>
          </cell>
          <cell r="P554">
            <v>6.8829506091774295E-3</v>
          </cell>
          <cell r="Q554">
            <v>1.0102549928134248</v>
          </cell>
          <cell r="R554">
            <v>1.0361579047013478</v>
          </cell>
        </row>
        <row r="555">
          <cell r="B555">
            <v>43709</v>
          </cell>
          <cell r="C555">
            <v>1887.2654</v>
          </cell>
          <cell r="D555">
            <v>5.740260944889175E-2</v>
          </cell>
          <cell r="E555">
            <v>1.3518300036695556</v>
          </cell>
          <cell r="F555">
            <v>1.545784961995992</v>
          </cell>
          <cell r="H555">
            <v>43709</v>
          </cell>
          <cell r="I555">
            <v>182.2706</v>
          </cell>
          <cell r="J555">
            <v>-7.6457262260658521E-3</v>
          </cell>
          <cell r="K555">
            <v>0.99940015352560596</v>
          </cell>
          <cell r="L555">
            <v>0.99058170601009976</v>
          </cell>
          <cell r="N555">
            <v>43709</v>
          </cell>
          <cell r="O555">
            <v>722.20680000000004</v>
          </cell>
          <cell r="P555">
            <v>-4.0692625551655981E-3</v>
          </cell>
          <cell r="Q555">
            <v>1.0061439401992236</v>
          </cell>
          <cell r="R555">
            <v>1.0254721358756247</v>
          </cell>
        </row>
        <row r="556">
          <cell r="B556">
            <v>43739</v>
          </cell>
          <cell r="C556">
            <v>2035.4775999999999</v>
          </cell>
          <cell r="D556">
            <v>7.8532800753248644E-2</v>
          </cell>
          <cell r="E556">
            <v>1.4579929730483578</v>
          </cell>
          <cell r="F556">
            <v>1.5260724722586134</v>
          </cell>
          <cell r="H556">
            <v>43739</v>
          </cell>
          <cell r="I556">
            <v>182.59889999999999</v>
          </cell>
          <cell r="J556">
            <v>1.8009267539582652E-3</v>
          </cell>
          <cell r="K556">
            <v>1.0012002412545236</v>
          </cell>
          <cell r="L556">
            <v>0.99374308157994118</v>
          </cell>
          <cell r="N556">
            <v>43739</v>
          </cell>
          <cell r="O556">
            <v>726.12099999999998</v>
          </cell>
          <cell r="P556">
            <v>5.4197611126065581E-3</v>
          </cell>
          <cell r="Q556">
            <v>1.0115970162582246</v>
          </cell>
          <cell r="R556">
            <v>1.0283285633542396</v>
          </cell>
        </row>
        <row r="557">
          <cell r="B557">
            <v>43770</v>
          </cell>
          <cell r="C557">
            <v>2051.0439999999999</v>
          </cell>
          <cell r="D557">
            <v>7.6475176202870365E-3</v>
          </cell>
          <cell r="E557">
            <v>1.469143035233105</v>
          </cell>
          <cell r="F557">
            <v>1.4748949995804079</v>
          </cell>
          <cell r="H557">
            <v>43770</v>
          </cell>
          <cell r="I557">
            <v>182.48939999999999</v>
          </cell>
          <cell r="J557">
            <v>-5.9952168386567806E-4</v>
          </cell>
          <cell r="K557">
            <v>1.0005998464743942</v>
          </cell>
          <cell r="L557">
            <v>0.99118257937525256</v>
          </cell>
          <cell r="N557">
            <v>43770</v>
          </cell>
          <cell r="O557">
            <v>732.05930000000001</v>
          </cell>
          <cell r="P557">
            <v>8.1781416995241329E-3</v>
          </cell>
          <cell r="Q557">
            <v>1.0198699715392952</v>
          </cell>
          <cell r="R557">
            <v>1.030415340571837</v>
          </cell>
        </row>
        <row r="558">
          <cell r="B558">
            <v>43800</v>
          </cell>
          <cell r="C558">
            <v>2147.6262999999999</v>
          </cell>
          <cell r="D558">
            <v>4.7089346150190892E-2</v>
          </cell>
          <cell r="E558">
            <v>1.5383240052034197</v>
          </cell>
          <cell r="F558">
            <v>1.5383240052034197</v>
          </cell>
          <cell r="H558">
            <v>43800</v>
          </cell>
          <cell r="I558">
            <v>182.26339999999999</v>
          </cell>
          <cell r="J558">
            <v>-1.2382827939558805E-3</v>
          </cell>
          <cell r="K558">
            <v>0.99936067551266583</v>
          </cell>
          <cell r="L558">
            <v>0.99936067551266583</v>
          </cell>
          <cell r="N558">
            <v>43800</v>
          </cell>
          <cell r="O558">
            <v>738.1001</v>
          </cell>
          <cell r="P558">
            <v>8.2518344975377467E-3</v>
          </cell>
          <cell r="Q558">
            <v>1.0282857249134749</v>
          </cell>
          <cell r="R558">
            <v>1.0282857249134749</v>
          </cell>
        </row>
        <row r="559">
          <cell r="C559"/>
          <cell r="D559"/>
          <cell r="E559"/>
          <cell r="F559"/>
          <cell r="J559"/>
          <cell r="K559"/>
          <cell r="L559"/>
        </row>
        <row r="560">
          <cell r="B560">
            <v>43101</v>
          </cell>
          <cell r="C560">
            <v>977.98329999999999</v>
          </cell>
          <cell r="D560">
            <v>3.4286999999999956E-2</v>
          </cell>
          <cell r="E560">
            <v>1.034286987601458</v>
          </cell>
          <cell r="F560">
            <v>1.2721465902116924</v>
          </cell>
          <cell r="H560">
            <v>43101</v>
          </cell>
          <cell r="I560">
            <v>182.4409</v>
          </cell>
          <cell r="J560">
            <v>1.91800000000009E-3</v>
          </cell>
          <cell r="K560">
            <v>1.0019182653126228</v>
          </cell>
          <cell r="L560">
            <v>1.0057691968440041</v>
          </cell>
          <cell r="N560">
            <v>43101</v>
          </cell>
          <cell r="O560">
            <v>688.76969999999994</v>
          </cell>
          <cell r="P560">
            <v>5.9130000000000571E-3</v>
          </cell>
          <cell r="Q560">
            <v>1.0059130661850688</v>
          </cell>
          <cell r="R560">
            <v>1.0563208817048002</v>
          </cell>
        </row>
        <row r="561">
          <cell r="B561">
            <v>43132</v>
          </cell>
          <cell r="C561">
            <v>979.08870000000002</v>
          </cell>
          <cell r="D561">
            <v>1.1302592148556556E-3</v>
          </cell>
          <cell r="E561">
            <v>1.0354560268233903</v>
          </cell>
          <cell r="F561">
            <v>1.2613850298885096</v>
          </cell>
          <cell r="H561">
            <v>43132</v>
          </cell>
          <cell r="I561">
            <v>182.7835</v>
          </cell>
          <cell r="J561">
            <v>1.8781319320393397E-3</v>
          </cell>
          <cell r="K561">
            <v>1.0037997359570678</v>
          </cell>
          <cell r="L561">
            <v>1.0028095466430829</v>
          </cell>
          <cell r="N561">
            <v>43132</v>
          </cell>
          <cell r="O561">
            <v>692.01589999999999</v>
          </cell>
          <cell r="P561">
            <v>4.7130651487719E-3</v>
          </cell>
          <cell r="Q561">
            <v>1.0106539759484485</v>
          </cell>
          <cell r="R561">
            <v>1.0561260081994395</v>
          </cell>
        </row>
        <row r="562">
          <cell r="B562">
            <v>43160</v>
          </cell>
          <cell r="C562">
            <v>1009.2936999999999</v>
          </cell>
          <cell r="D562">
            <v>3.0850149450197817E-2</v>
          </cell>
          <cell r="E562">
            <v>1.0673999653962698</v>
          </cell>
          <cell r="F562">
            <v>1.2547944936394588</v>
          </cell>
          <cell r="H562">
            <v>43160</v>
          </cell>
          <cell r="I562">
            <v>183.49369999999999</v>
          </cell>
          <cell r="J562">
            <v>3.8855001682318591E-3</v>
          </cell>
          <cell r="K562">
            <v>1.0076999707839351</v>
          </cell>
          <cell r="L562">
            <v>1.0038118808360534</v>
          </cell>
          <cell r="N562">
            <v>43160</v>
          </cell>
          <cell r="O562">
            <v>693.61339999999996</v>
          </cell>
          <cell r="P562">
            <v>2.3084300928637447E-3</v>
          </cell>
          <cell r="Q562">
            <v>1.0129870433340065</v>
          </cell>
          <cell r="R562">
            <v>1.0513293769796357</v>
          </cell>
        </row>
        <row r="563">
          <cell r="B563">
            <v>43191</v>
          </cell>
          <cell r="C563">
            <v>1032.1357</v>
          </cell>
          <cell r="D563">
            <v>2.2631661407972681E-2</v>
          </cell>
          <cell r="E563">
            <v>1.0915570071073015</v>
          </cell>
          <cell r="F563">
            <v>1.2547694421143489</v>
          </cell>
          <cell r="H563">
            <v>43191</v>
          </cell>
          <cell r="I563">
            <v>183.3116</v>
          </cell>
          <cell r="J563">
            <v>-9.9232987290565067E-4</v>
          </cell>
          <cell r="K563">
            <v>1.0066999246533064</v>
          </cell>
          <cell r="L563">
            <v>1.0077110025952551</v>
          </cell>
          <cell r="N563">
            <v>43191</v>
          </cell>
          <cell r="O563">
            <v>695.45870000000002</v>
          </cell>
          <cell r="P563">
            <v>2.660405859806092E-3</v>
          </cell>
          <cell r="Q563">
            <v>1.0156820099985264</v>
          </cell>
          <cell r="R563">
            <v>1.0473248785377363</v>
          </cell>
        </row>
        <row r="564">
          <cell r="B564">
            <v>43221</v>
          </cell>
          <cell r="C564">
            <v>1064.5297</v>
          </cell>
          <cell r="D564">
            <v>3.1385436280132462E-2</v>
          </cell>
          <cell r="E564">
            <v>1.1258159690715412</v>
          </cell>
          <cell r="F564">
            <v>1.2576295342954689</v>
          </cell>
          <cell r="H564">
            <v>43221</v>
          </cell>
          <cell r="I564">
            <v>183.83969999999999</v>
          </cell>
          <cell r="J564">
            <v>2.8807743754351023E-3</v>
          </cell>
          <cell r="K564">
            <v>1.0096001133495449</v>
          </cell>
          <cell r="L564">
            <v>1.0096078756572291</v>
          </cell>
          <cell r="N564">
            <v>43221</v>
          </cell>
          <cell r="O564">
            <v>688.52380000000005</v>
          </cell>
          <cell r="P564">
            <v>-9.9716347230971447E-3</v>
          </cell>
          <cell r="Q564">
            <v>1.0055539417593358</v>
          </cell>
          <cell r="R564">
            <v>1.0406844428872923</v>
          </cell>
        </row>
        <row r="565">
          <cell r="B565">
            <v>43252</v>
          </cell>
          <cell r="C565">
            <v>1079.6029000000001</v>
          </cell>
          <cell r="D565">
            <v>1.4159535276094148E-2</v>
          </cell>
          <cell r="E565">
            <v>1.1417569515213586</v>
          </cell>
          <cell r="F565">
            <v>1.2760719075699016</v>
          </cell>
          <cell r="H565">
            <v>43252</v>
          </cell>
          <cell r="I565">
            <v>183.49369999999999</v>
          </cell>
          <cell r="J565">
            <v>-1.882045499421503E-3</v>
          </cell>
          <cell r="K565">
            <v>1.0076999707839351</v>
          </cell>
          <cell r="L565">
            <v>1.0077077184823784</v>
          </cell>
          <cell r="N565">
            <v>43252</v>
          </cell>
          <cell r="O565">
            <v>688.62720000000002</v>
          </cell>
          <cell r="P565">
            <v>1.5022390584040757E-4</v>
          </cell>
          <cell r="Q565">
            <v>1.00570495219293</v>
          </cell>
          <cell r="R565">
            <v>1.0466710836083284</v>
          </cell>
        </row>
        <row r="566">
          <cell r="B566">
            <v>43282</v>
          </cell>
          <cell r="C566">
            <v>1138.1721</v>
          </cell>
          <cell r="D566">
            <v>5.425064274503133E-2</v>
          </cell>
          <cell r="E566">
            <v>1.2036980515730948</v>
          </cell>
          <cell r="F566">
            <v>1.3254998201296209</v>
          </cell>
          <cell r="H566">
            <v>43282</v>
          </cell>
          <cell r="I566">
            <v>184.24029999999999</v>
          </cell>
          <cell r="J566">
            <v>4.0687003423005574E-3</v>
          </cell>
          <cell r="K566">
            <v>1.0118001050020977</v>
          </cell>
          <cell r="L566">
            <v>1.0156492642012331</v>
          </cell>
          <cell r="N566">
            <v>43282</v>
          </cell>
          <cell r="O566">
            <v>695.08479999999997</v>
          </cell>
          <cell r="P566">
            <v>9.3775493364189888E-3</v>
          </cell>
          <cell r="Q566">
            <v>1.0151359480921349</v>
          </cell>
          <cell r="R566">
            <v>1.0478760635963573</v>
          </cell>
        </row>
        <row r="567">
          <cell r="B567">
            <v>43313</v>
          </cell>
          <cell r="C567">
            <v>1166.2902999999999</v>
          </cell>
          <cell r="D567">
            <v>2.4704657773635619E-2</v>
          </cell>
          <cell r="E567">
            <v>1.2334350505328677</v>
          </cell>
          <cell r="F567">
            <v>1.3309422277485559</v>
          </cell>
          <cell r="H567">
            <v>43313</v>
          </cell>
          <cell r="I567">
            <v>183.6576</v>
          </cell>
          <cell r="J567">
            <v>-3.1627838209121739E-3</v>
          </cell>
          <cell r="K567">
            <v>1.0086000672189162</v>
          </cell>
          <cell r="L567">
            <v>1.0144637263441987</v>
          </cell>
          <cell r="N567">
            <v>43313</v>
          </cell>
          <cell r="O567">
            <v>699.85249999999996</v>
          </cell>
          <cell r="P567">
            <v>6.8592309443396005E-3</v>
          </cell>
          <cell r="Q567">
            <v>1.0220989311119317</v>
          </cell>
          <cell r="R567">
            <v>1.0497618488342337</v>
          </cell>
        </row>
        <row r="568">
          <cell r="B568">
            <v>43344</v>
          </cell>
          <cell r="C568">
            <v>1220.9106999999999</v>
          </cell>
          <cell r="D568">
            <v>4.6832583071298783E-2</v>
          </cell>
          <cell r="E568">
            <v>1.2912000133677</v>
          </cell>
          <cell r="F568">
            <v>1.3762591127473121</v>
          </cell>
          <cell r="H568">
            <v>43344</v>
          </cell>
          <cell r="I568">
            <v>184.00360000000001</v>
          </cell>
          <cell r="J568">
            <v>1.8837325544927008E-3</v>
          </cell>
          <cell r="K568">
            <v>1.0105002097845261</v>
          </cell>
          <cell r="L568">
            <v>1.0086008951157812</v>
          </cell>
          <cell r="N568">
            <v>43344</v>
          </cell>
          <cell r="O568">
            <v>704.26760000000002</v>
          </cell>
          <cell r="P568">
            <v>6.3086543697423725E-3</v>
          </cell>
          <cell r="Q568">
            <v>1.0285469597904782</v>
          </cell>
          <cell r="R568">
            <v>1.0533284196684594</v>
          </cell>
        </row>
        <row r="569">
          <cell r="B569">
            <v>43374</v>
          </cell>
          <cell r="C569">
            <v>1333.8014000000001</v>
          </cell>
          <cell r="D569">
            <v>9.246436291532234E-2</v>
          </cell>
          <cell r="E569">
            <v>1.4105899682178697</v>
          </cell>
          <cell r="F569">
            <v>1.4652294002177959</v>
          </cell>
          <cell r="H569">
            <v>43374</v>
          </cell>
          <cell r="I569">
            <v>183.74860000000001</v>
          </cell>
          <cell r="J569">
            <v>-1.3856600631725335E-3</v>
          </cell>
          <cell r="K569">
            <v>1.0090998156971547</v>
          </cell>
          <cell r="L569">
            <v>1.0043102317446437</v>
          </cell>
          <cell r="N569">
            <v>43374</v>
          </cell>
          <cell r="O569">
            <v>706.11770000000001</v>
          </cell>
          <cell r="P569">
            <v>2.6270460320765299E-3</v>
          </cell>
          <cell r="Q569">
            <v>1.0312489366105226</v>
          </cell>
          <cell r="R569">
            <v>1.0513472198213514</v>
          </cell>
        </row>
        <row r="570">
          <cell r="B570">
            <v>43405</v>
          </cell>
          <cell r="C570">
            <v>1390.6373000000001</v>
          </cell>
          <cell r="D570">
            <v>4.261198019015433E-2</v>
          </cell>
          <cell r="E570">
            <v>1.4706979800812807</v>
          </cell>
          <cell r="F570">
            <v>1.5191484476065151</v>
          </cell>
          <cell r="H570">
            <v>43405</v>
          </cell>
          <cell r="I570">
            <v>184.11279999999999</v>
          </cell>
          <cell r="J570">
            <v>1.9821471292842396E-3</v>
          </cell>
          <cell r="K570">
            <v>1.0110999079584122</v>
          </cell>
          <cell r="L570">
            <v>1.0130231273442756</v>
          </cell>
          <cell r="N570">
            <v>43405</v>
          </cell>
          <cell r="O570">
            <v>710.45069999999998</v>
          </cell>
          <cell r="P570">
            <v>6.1363102203781938E-3</v>
          </cell>
          <cell r="Q570">
            <v>1.0375770624206153</v>
          </cell>
          <cell r="R570">
            <v>1.0478783084757777</v>
          </cell>
        </row>
        <row r="571">
          <cell r="B571">
            <v>43435</v>
          </cell>
          <cell r="C571">
            <v>1396.0818999999999</v>
          </cell>
          <cell r="D571">
            <v>3.9151613701140509E-3</v>
          </cell>
          <cell r="E571">
            <v>1.4764560323227605</v>
          </cell>
          <cell r="F571">
            <v>1.4764560323227605</v>
          </cell>
          <cell r="H571">
            <v>43435</v>
          </cell>
          <cell r="I571">
            <v>182.38</v>
          </cell>
          <cell r="J571">
            <v>-9.4114418204491734E-3</v>
          </cell>
          <cell r="K571">
            <v>1.0015838182541095</v>
          </cell>
          <cell r="L571">
            <v>1.0015838182541095</v>
          </cell>
          <cell r="N571">
            <v>43435</v>
          </cell>
          <cell r="O571">
            <v>717.79669999999999</v>
          </cell>
          <cell r="P571">
            <v>1.0339894710428288E-2</v>
          </cell>
          <cell r="Q571">
            <v>1.0483055212715136</v>
          </cell>
          <cell r="R571">
            <v>1.0483055212715136</v>
          </cell>
        </row>
        <row r="572">
          <cell r="C572"/>
          <cell r="D572"/>
          <cell r="E572"/>
          <cell r="F572"/>
          <cell r="I572"/>
          <cell r="J572"/>
          <cell r="K572"/>
          <cell r="L572"/>
          <cell r="O572"/>
          <cell r="P572"/>
          <cell r="Q572"/>
          <cell r="R572"/>
        </row>
        <row r="573">
          <cell r="B573">
            <v>42736</v>
          </cell>
          <cell r="C573">
            <v>768.76620000000003</v>
          </cell>
          <cell r="D573">
            <v>1.6599999999999948E-2</v>
          </cell>
          <cell r="E573">
            <v>0.81302500479079765</v>
          </cell>
          <cell r="F573">
            <v>1.3663896383014007</v>
          </cell>
          <cell r="H573">
            <v>42736</v>
          </cell>
          <cell r="I573">
            <v>181.39439999999999</v>
          </cell>
          <cell r="J573">
            <v>9.6053308205190646E-4</v>
          </cell>
          <cell r="K573">
            <v>0.9961711578128809</v>
          </cell>
          <cell r="L573">
            <v>1.0165995544533646</v>
          </cell>
          <cell r="N573">
            <v>42736</v>
          </cell>
          <cell r="O573">
            <v>652.04589999999996</v>
          </cell>
          <cell r="P573">
            <v>1.6778179236844437E-2</v>
          </cell>
          <cell r="Q573">
            <v>0.95227982671479716</v>
          </cell>
          <cell r="R573">
            <v>1.0466802586402428</v>
          </cell>
        </row>
        <row r="574">
          <cell r="B574">
            <v>42767</v>
          </cell>
          <cell r="C574">
            <v>776.20129999999995</v>
          </cell>
          <cell r="D574">
            <v>9.6714538658273508E-3</v>
          </cell>
          <cell r="E574">
            <v>0.82088815253730363</v>
          </cell>
          <cell r="F574">
            <v>1.3455766970498599</v>
          </cell>
          <cell r="H574">
            <v>42767</v>
          </cell>
          <cell r="I574">
            <v>182.2714</v>
          </cell>
          <cell r="J574">
            <v>4.8348068766705943E-3</v>
          </cell>
          <cell r="K574">
            <v>1.0009874151251348</v>
          </cell>
          <cell r="L574">
            <v>1.0180854421099961</v>
          </cell>
          <cell r="N574">
            <v>42767</v>
          </cell>
          <cell r="O574">
            <v>655.23990000000003</v>
          </cell>
          <cell r="P574">
            <v>4.8983898829564002E-3</v>
          </cell>
          <cell r="Q574">
            <v>0.95694450103684581</v>
          </cell>
          <cell r="R574">
            <v>1.0480866864626541</v>
          </cell>
        </row>
        <row r="575">
          <cell r="B575">
            <v>42795</v>
          </cell>
          <cell r="C575">
            <v>804.34979999999996</v>
          </cell>
          <cell r="D575">
            <v>3.6264490771273028E-2</v>
          </cell>
          <cell r="E575">
            <v>0.85065719590491495</v>
          </cell>
          <cell r="F575">
            <v>1.3352963392435448</v>
          </cell>
          <cell r="H575">
            <v>42795</v>
          </cell>
          <cell r="I575">
            <v>182.79689999999999</v>
          </cell>
          <cell r="J575">
            <v>2.8833149170097716E-3</v>
          </cell>
          <cell r="K575">
            <v>1.0038733252934238</v>
          </cell>
          <cell r="L575">
            <v>1.0202513276608332</v>
          </cell>
          <cell r="N575">
            <v>42795</v>
          </cell>
          <cell r="O575">
            <v>659.74890000000005</v>
          </cell>
          <cell r="P575">
            <v>6.8814987869327826E-3</v>
          </cell>
          <cell r="Q575">
            <v>0.96352966588284372</v>
          </cell>
          <cell r="R575">
            <v>1.0501039282308677</v>
          </cell>
        </row>
        <row r="576">
          <cell r="B576">
            <v>42826</v>
          </cell>
          <cell r="C576">
            <v>822.57</v>
          </cell>
          <cell r="D576">
            <v>2.265213879819461E-2</v>
          </cell>
          <cell r="E576">
            <v>0.86992635497081738</v>
          </cell>
          <cell r="F576">
            <v>1.329756149134051</v>
          </cell>
          <cell r="H576">
            <v>42826</v>
          </cell>
          <cell r="I576">
            <v>181.90889999999999</v>
          </cell>
          <cell r="J576">
            <v>-4.8575880944878276E-3</v>
          </cell>
          <cell r="K576">
            <v>0.99899665882445976</v>
          </cell>
          <cell r="L576">
            <v>1.0103731754880685</v>
          </cell>
          <cell r="N576">
            <v>42826</v>
          </cell>
          <cell r="O576">
            <v>664.03340000000003</v>
          </cell>
          <cell r="P576">
            <v>6.4940863824098916E-3</v>
          </cell>
          <cell r="Q576">
            <v>0.96978695991315589</v>
          </cell>
          <cell r="R576">
            <v>1.0584317380934012</v>
          </cell>
        </row>
        <row r="577">
          <cell r="B577">
            <v>42856</v>
          </cell>
          <cell r="C577">
            <v>846.45730000000003</v>
          </cell>
          <cell r="D577">
            <v>2.9039841855039716E-2</v>
          </cell>
          <cell r="E577">
            <v>0.89518887587371243</v>
          </cell>
          <cell r="F577">
            <v>1.2213430545505441</v>
          </cell>
          <cell r="H577">
            <v>42856</v>
          </cell>
          <cell r="I577">
            <v>182.09020000000001</v>
          </cell>
          <cell r="J577">
            <v>9.965788563677247E-4</v>
          </cell>
          <cell r="K577">
            <v>0.99999231156187329</v>
          </cell>
          <cell r="L577">
            <v>1.0045574385661584</v>
          </cell>
          <cell r="N577">
            <v>42856</v>
          </cell>
          <cell r="O577">
            <v>661.60670000000005</v>
          </cell>
          <cell r="P577">
            <v>-3.6544261356432628E-3</v>
          </cell>
          <cell r="Q577">
            <v>0.96624288816070902</v>
          </cell>
          <cell r="R577">
            <v>1.0628378865740487</v>
          </cell>
        </row>
        <row r="578">
          <cell r="B578">
            <v>42887</v>
          </cell>
          <cell r="C578">
            <v>846.03610000000003</v>
          </cell>
          <cell r="D578">
            <v>-4.9761279393534252E-4</v>
          </cell>
          <cell r="E578">
            <v>0.89474342687762254</v>
          </cell>
          <cell r="F578">
            <v>1.209016102950045</v>
          </cell>
          <cell r="H578">
            <v>42887</v>
          </cell>
          <cell r="I578">
            <v>182.09020000000001</v>
          </cell>
          <cell r="J578">
            <v>-7.3790214494273698E-8</v>
          </cell>
          <cell r="K578">
            <v>0.99999231156187329</v>
          </cell>
          <cell r="L578">
            <v>1.0055432103128672</v>
          </cell>
          <cell r="N578">
            <v>42887</v>
          </cell>
          <cell r="O578">
            <v>657.92129999999997</v>
          </cell>
          <cell r="P578">
            <v>-5.5703789115195291E-3</v>
          </cell>
          <cell r="Q578">
            <v>0.96086054916682107</v>
          </cell>
          <cell r="R578">
            <v>1.0630298617863558</v>
          </cell>
        </row>
        <row r="579">
          <cell r="B579">
            <v>42917</v>
          </cell>
          <cell r="C579">
            <v>858.6739</v>
          </cell>
          <cell r="D579">
            <v>1.4937690419120297E-2</v>
          </cell>
          <cell r="E579">
            <v>0.90810880038850927</v>
          </cell>
          <cell r="F579">
            <v>1.2029063003168288</v>
          </cell>
          <cell r="H579">
            <v>42917</v>
          </cell>
          <cell r="I579">
            <v>181.4015</v>
          </cell>
          <cell r="J579">
            <v>-3.7819206449091203E-3</v>
          </cell>
          <cell r="K579">
            <v>0.99621014917766659</v>
          </cell>
          <cell r="L579">
            <v>1.0056870188168363</v>
          </cell>
          <cell r="N579">
            <v>42917</v>
          </cell>
          <cell r="O579">
            <v>663.32730000000004</v>
          </cell>
          <cell r="P579">
            <v>8.2168036374563602E-3</v>
          </cell>
          <cell r="Q579">
            <v>0.96875573682649385</v>
          </cell>
          <cell r="R579">
            <v>1.0646363171936746</v>
          </cell>
        </row>
        <row r="580">
          <cell r="B580">
            <v>42948</v>
          </cell>
          <cell r="C580">
            <v>876.28920000000005</v>
          </cell>
          <cell r="D580">
            <v>2.0514485530071624E-2</v>
          </cell>
          <cell r="E580">
            <v>0.92673823462598148</v>
          </cell>
          <cell r="F580">
            <v>1.2164922448906199</v>
          </cell>
          <cell r="H580">
            <v>42948</v>
          </cell>
          <cell r="I580">
            <v>181.03909999999999</v>
          </cell>
          <cell r="J580">
            <v>-1.9977306945334616E-3</v>
          </cell>
          <cell r="K580">
            <v>0.99421994205114339</v>
          </cell>
          <cell r="L580">
            <v>1.0007407198580913</v>
          </cell>
          <cell r="N580">
            <v>42948</v>
          </cell>
          <cell r="O580">
            <v>666.67740000000003</v>
          </cell>
          <cell r="P580">
            <v>5.0504325122755489E-3</v>
          </cell>
          <cell r="Q580">
            <v>0.9736483872480014</v>
          </cell>
          <cell r="R580">
            <v>1.0656284415914479</v>
          </cell>
        </row>
        <row r="581">
          <cell r="B581">
            <v>42979</v>
          </cell>
          <cell r="C581">
            <v>887.12270000000001</v>
          </cell>
          <cell r="D581">
            <v>1.2362884498861693E-2</v>
          </cell>
          <cell r="E581">
            <v>0.93819543239222181</v>
          </cell>
          <cell r="F581">
            <v>1.2511522624452407</v>
          </cell>
          <cell r="H581">
            <v>42979</v>
          </cell>
          <cell r="I581">
            <v>182.43450000000001</v>
          </cell>
          <cell r="J581">
            <v>7.7077558858582584E-3</v>
          </cell>
          <cell r="K581">
            <v>1.0018831181669008</v>
          </cell>
          <cell r="L581">
            <v>1.0097964413542972</v>
          </cell>
          <cell r="N581">
            <v>42979</v>
          </cell>
          <cell r="O581">
            <v>668.61159999999995</v>
          </cell>
          <cell r="P581">
            <v>2.9012532898218266E-3</v>
          </cell>
          <cell r="Q581">
            <v>0.97647318783463444</v>
          </cell>
          <cell r="R581">
            <v>1.0654920218265793</v>
          </cell>
        </row>
        <row r="582">
          <cell r="B582">
            <v>43009</v>
          </cell>
          <cell r="C582">
            <v>910.3021</v>
          </cell>
          <cell r="D582">
            <v>2.6128748715820382E-2</v>
          </cell>
          <cell r="E582">
            <v>0.96270929863146049</v>
          </cell>
          <cell r="F582">
            <v>1.2585699178011811</v>
          </cell>
          <cell r="H582">
            <v>43009</v>
          </cell>
          <cell r="I582">
            <v>182.96</v>
          </cell>
          <cell r="J582">
            <v>2.8807278373894629E-3</v>
          </cell>
          <cell r="K582">
            <v>1.0047690283351896</v>
          </cell>
          <cell r="L582">
            <v>1.0086392576556193</v>
          </cell>
          <cell r="N582">
            <v>43009</v>
          </cell>
          <cell r="O582">
            <v>671.63130000000001</v>
          </cell>
          <cell r="P582">
            <v>4.5164134599220418E-3</v>
          </cell>
          <cell r="Q582">
            <v>0.98088330588419304</v>
          </cell>
          <cell r="R582">
            <v>1.0603320724452807</v>
          </cell>
        </row>
        <row r="583">
          <cell r="B583">
            <v>43040</v>
          </cell>
          <cell r="C583">
            <v>915.4058</v>
          </cell>
          <cell r="D583">
            <v>5.6065874398181226E-3</v>
          </cell>
          <cell r="E583">
            <v>0.96810682484547828</v>
          </cell>
          <cell r="F583">
            <v>1.2202727693604434</v>
          </cell>
          <cell r="H583">
            <v>43040</v>
          </cell>
          <cell r="I583">
            <v>181.74590000000001</v>
          </cell>
          <cell r="J583">
            <v>-6.6360519323637179E-3</v>
          </cell>
          <cell r="K583">
            <v>0.99810150495684591</v>
          </cell>
          <cell r="L583">
            <v>1.0019355571383524</v>
          </cell>
          <cell r="N583">
            <v>43040</v>
          </cell>
          <cell r="O583">
            <v>677.98969999999997</v>
          </cell>
          <cell r="P583">
            <v>9.4670693492098223E-3</v>
          </cell>
          <cell r="Q583">
            <v>0.99016942523588802</v>
          </cell>
          <cell r="R583">
            <v>1.0639526882240147</v>
          </cell>
        </row>
        <row r="584">
          <cell r="B584">
            <v>43070</v>
          </cell>
          <cell r="C584">
            <v>945.56280000000004</v>
          </cell>
          <cell r="D584">
            <v>3.2943870942482523E-2</v>
          </cell>
          <cell r="E584">
            <v>1</v>
          </cell>
          <cell r="F584">
            <v>1.2503919860684771</v>
          </cell>
          <cell r="H584">
            <v>43070</v>
          </cell>
          <cell r="I584">
            <v>182.0916</v>
          </cell>
          <cell r="J584">
            <v>1.9019992531097429E-3</v>
          </cell>
          <cell r="K584">
            <v>1</v>
          </cell>
          <cell r="L584">
            <v>1.0048077995470088</v>
          </cell>
          <cell r="N584">
            <v>43070</v>
          </cell>
          <cell r="O584">
            <v>684.72090000000003</v>
          </cell>
          <cell r="P584">
            <v>9.9282189498217654E-3</v>
          </cell>
          <cell r="Q584">
            <v>1</v>
          </cell>
          <cell r="R584">
            <v>1.067730434908714</v>
          </cell>
        </row>
        <row r="585">
          <cell r="C585"/>
          <cell r="D585"/>
          <cell r="E585"/>
          <cell r="F585"/>
          <cell r="I585"/>
          <cell r="J585"/>
          <cell r="K585"/>
          <cell r="L585"/>
          <cell r="O585"/>
          <cell r="P585"/>
          <cell r="Q585"/>
          <cell r="R585"/>
        </row>
        <row r="586">
          <cell r="B586">
            <v>42370</v>
          </cell>
          <cell r="C586">
            <v>562.6259</v>
          </cell>
          <cell r="D586">
            <v>3.5664920205378481E-2</v>
          </cell>
          <cell r="E586">
            <v>0.74400443472878208</v>
          </cell>
          <cell r="F586">
            <v>1.1873449542589343</v>
          </cell>
          <cell r="H586">
            <v>42370</v>
          </cell>
          <cell r="I586">
            <v>178.4325</v>
          </cell>
          <cell r="J586">
            <v>-9.7476800969276134E-4</v>
          </cell>
          <cell r="K586">
            <v>0.98461635623319066</v>
          </cell>
          <cell r="L586">
            <v>1.0059817952715064</v>
          </cell>
          <cell r="N586">
            <v>42370</v>
          </cell>
          <cell r="O586">
            <v>622.96569999999997</v>
          </cell>
          <cell r="P586">
            <v>4.074542859017205E-3</v>
          </cell>
          <cell r="Q586">
            <v>0.97143148075984154</v>
          </cell>
          <cell r="R586">
            <v>1.0204683142704378</v>
          </cell>
        </row>
        <row r="587">
          <cell r="B587">
            <v>42401</v>
          </cell>
          <cell r="C587">
            <v>576.85400000000004</v>
          </cell>
          <cell r="D587">
            <v>2.5288739818056793E-2</v>
          </cell>
          <cell r="E587">
            <v>0.76281936930211869</v>
          </cell>
          <cell r="F587">
            <v>1.2022179762279901</v>
          </cell>
          <cell r="H587">
            <v>42401</v>
          </cell>
          <cell r="I587">
            <v>179.0335</v>
          </cell>
          <cell r="J587">
            <v>3.3682204755298706E-3</v>
          </cell>
          <cell r="K587">
            <v>0.98793276120479701</v>
          </cell>
          <cell r="L587">
            <v>1.0033682204755299</v>
          </cell>
          <cell r="N587">
            <v>42401</v>
          </cell>
          <cell r="O587">
            <v>625.17719999999997</v>
          </cell>
          <cell r="P587">
            <v>3.5499546764774514E-3</v>
          </cell>
          <cell r="Q587">
            <v>0.97488001848784234</v>
          </cell>
          <cell r="R587">
            <v>1.0309749004855258</v>
          </cell>
        </row>
        <row r="588">
          <cell r="B588">
            <v>42430</v>
          </cell>
          <cell r="C588">
            <v>602.37549999999999</v>
          </cell>
          <cell r="D588">
            <v>4.4242563976326643E-2</v>
          </cell>
          <cell r="E588">
            <v>0.79656845405084886</v>
          </cell>
          <cell r="F588">
            <v>1.2462122317064266</v>
          </cell>
          <cell r="H588">
            <v>42430</v>
          </cell>
          <cell r="I588">
            <v>179.16849999999999</v>
          </cell>
          <cell r="J588">
            <v>7.5404882326490785E-4</v>
          </cell>
          <cell r="K588">
            <v>0.98867771074084831</v>
          </cell>
          <cell r="L588">
            <v>1.0210142528332145</v>
          </cell>
          <cell r="N588">
            <v>42430</v>
          </cell>
          <cell r="O588">
            <v>628.27009999999996</v>
          </cell>
          <cell r="P588">
            <v>4.9472373592638341E-3</v>
          </cell>
          <cell r="Q588">
            <v>0.97970298133610523</v>
          </cell>
          <cell r="R588">
            <v>1.0312207375343638</v>
          </cell>
        </row>
        <row r="589">
          <cell r="B589">
            <v>42461</v>
          </cell>
          <cell r="C589">
            <v>618.58709999999996</v>
          </cell>
          <cell r="D589">
            <v>2.6912781147307552E-2</v>
          </cell>
          <cell r="E589">
            <v>0.81800632652356842</v>
          </cell>
          <cell r="F589">
            <v>1.2582068896501477</v>
          </cell>
          <cell r="H589">
            <v>42461</v>
          </cell>
          <cell r="I589">
            <v>180.04130000000001</v>
          </cell>
          <cell r="J589">
            <v>4.8713920136631561E-3</v>
          </cell>
          <cell r="K589">
            <v>0.99349394744503805</v>
          </cell>
          <cell r="L589">
            <v>1.0001494324898452</v>
          </cell>
          <cell r="N589">
            <v>42461</v>
          </cell>
          <cell r="O589">
            <v>627.37480000000005</v>
          </cell>
          <cell r="P589">
            <v>-1.425024046186385E-3</v>
          </cell>
          <cell r="Q589">
            <v>0.97830688102958085</v>
          </cell>
          <cell r="R589">
            <v>1.0233554291724452</v>
          </cell>
        </row>
        <row r="590">
          <cell r="B590">
            <v>42491</v>
          </cell>
          <cell r="C590">
            <v>693.05449999999996</v>
          </cell>
          <cell r="D590">
            <v>0.12038304710848324</v>
          </cell>
          <cell r="E590">
            <v>0.91648042066449242</v>
          </cell>
          <cell r="F590">
            <v>1.3962164904174297</v>
          </cell>
          <cell r="H590">
            <v>42491</v>
          </cell>
          <cell r="I590">
            <v>181.26410000000001</v>
          </cell>
          <cell r="J590">
            <v>6.7917749982921993E-3</v>
          </cell>
          <cell r="K590">
            <v>1.0002415347982498</v>
          </cell>
          <cell r="L590">
            <v>1.0060910257000879</v>
          </cell>
          <cell r="N590">
            <v>42491</v>
          </cell>
          <cell r="O590">
            <v>622.49069999999995</v>
          </cell>
          <cell r="P590">
            <v>-7.7849795688320622E-3</v>
          </cell>
          <cell r="Q590">
            <v>0.97069078194871772</v>
          </cell>
          <cell r="R590">
            <v>1.0248218018167521</v>
          </cell>
        </row>
        <row r="591">
          <cell r="B591">
            <v>42522</v>
          </cell>
          <cell r="C591">
            <v>699.77239999999995</v>
          </cell>
          <cell r="D591">
            <v>9.6931770878048162E-3</v>
          </cell>
          <cell r="E591">
            <v>0.92536402767949921</v>
          </cell>
          <cell r="F591">
            <v>1.3969740882827419</v>
          </cell>
          <cell r="H591">
            <v>42522</v>
          </cell>
          <cell r="I591">
            <v>181.0864</v>
          </cell>
          <cell r="J591">
            <v>-9.8033752960469123E-4</v>
          </cell>
          <cell r="K591">
            <v>0.99926096048301771</v>
          </cell>
          <cell r="L591">
            <v>1.0002336447307589</v>
          </cell>
          <cell r="N591">
            <v>42522</v>
          </cell>
          <cell r="O591">
            <v>618.91139999999996</v>
          </cell>
          <cell r="P591">
            <v>-5.7499654211701223E-3</v>
          </cell>
          <cell r="Q591">
            <v>0.96510934351786393</v>
          </cell>
          <cell r="R591">
            <v>1.0265181457665407</v>
          </cell>
        </row>
        <row r="592">
          <cell r="B592">
            <v>42552</v>
          </cell>
          <cell r="C592">
            <v>713.83273973528719</v>
          </cell>
          <cell r="D592">
            <v>2.0092732630334176E-2</v>
          </cell>
          <cell r="E592">
            <v>0.94395711967339246</v>
          </cell>
          <cell r="F592">
            <v>1.412225896192679</v>
          </cell>
          <cell r="H592">
            <v>42552</v>
          </cell>
          <cell r="I592">
            <v>180.37569999999999</v>
          </cell>
          <cell r="J592">
            <v>-3.9246459148781776E-3</v>
          </cell>
          <cell r="K592">
            <v>0.99533921503656075</v>
          </cell>
          <cell r="L592">
            <v>0.99921669470648489</v>
          </cell>
          <cell r="N592">
            <v>42552</v>
          </cell>
          <cell r="O592">
            <v>623.05529999999999</v>
          </cell>
          <cell r="P592">
            <v>6.6954656191500206E-3</v>
          </cell>
          <cell r="Q592">
            <v>0.9715711999461083</v>
          </cell>
          <cell r="R592">
            <v>1.0247930200519226</v>
          </cell>
        </row>
        <row r="593">
          <cell r="B593">
            <v>42583</v>
          </cell>
          <cell r="C593">
            <v>720.34096697327573</v>
          </cell>
          <cell r="D593">
            <v>9.1172999999999949E-3</v>
          </cell>
          <cell r="E593">
            <v>0.95256345992059077</v>
          </cell>
          <cell r="F593">
            <v>1.401350236848913</v>
          </cell>
          <cell r="H593">
            <v>42583</v>
          </cell>
          <cell r="I593">
            <v>180.9051</v>
          </cell>
          <cell r="J593">
            <v>2.9349851448947639E-3</v>
          </cell>
          <cell r="K593">
            <v>0.99826052084682437</v>
          </cell>
          <cell r="L593">
            <v>1.0011821253351707</v>
          </cell>
          <cell r="N593">
            <v>42583</v>
          </cell>
          <cell r="O593">
            <v>625.61900000000003</v>
          </cell>
          <cell r="P593">
            <v>4.1147230430429449E-3</v>
          </cell>
          <cell r="Q593">
            <v>0.97556894635048341</v>
          </cell>
          <cell r="R593">
            <v>1.0277189865316394</v>
          </cell>
        </row>
        <row r="594">
          <cell r="B594">
            <v>42614</v>
          </cell>
          <cell r="C594">
            <v>709.04455566920001</v>
          </cell>
          <cell r="D594">
            <v>-1.5682033678496632E-2</v>
          </cell>
          <cell r="E594">
            <v>0.93762532766121076</v>
          </cell>
          <cell r="F594">
            <v>1.3654643869579193</v>
          </cell>
          <cell r="H594">
            <v>42614</v>
          </cell>
          <cell r="I594">
            <v>180.66462955179998</v>
          </cell>
          <cell r="J594">
            <v>-1.3292629572081438E-3</v>
          </cell>
          <cell r="K594">
            <v>0.99693357011481942</v>
          </cell>
          <cell r="L594">
            <v>0.9975023302715923</v>
          </cell>
          <cell r="N594">
            <v>42614</v>
          </cell>
          <cell r="O594">
            <v>627.51441240619999</v>
          </cell>
          <cell r="P594">
            <v>3.0296592753735752E-3</v>
          </cell>
          <cell r="Q594">
            <v>0.97852458785756069</v>
          </cell>
          <cell r="R594">
            <v>1.0280011454474356</v>
          </cell>
        </row>
        <row r="595">
          <cell r="B595">
            <v>42644</v>
          </cell>
          <cell r="C595">
            <v>723.28290000000004</v>
          </cell>
          <cell r="D595">
            <v>2.0081029065037725E-2</v>
          </cell>
          <cell r="E595">
            <v>0.95645380911809119</v>
          </cell>
          <cell r="F595">
            <v>1.3766449040094375</v>
          </cell>
          <cell r="H595">
            <v>42644</v>
          </cell>
          <cell r="I595">
            <v>181.3929</v>
          </cell>
          <cell r="J595">
            <v>4.0310626933823812E-3</v>
          </cell>
          <cell r="K595">
            <v>1.0009522718370898</v>
          </cell>
          <cell r="L595">
            <v>1.0175868783375097</v>
          </cell>
          <cell r="N595">
            <v>42644</v>
          </cell>
          <cell r="O595">
            <v>633.41600000000005</v>
          </cell>
          <cell r="P595">
            <v>9.404704461162039E-3</v>
          </cell>
          <cell r="Q595">
            <v>0.98772732241434136</v>
          </cell>
          <cell r="R595">
            <v>1.0321101328527154</v>
          </cell>
        </row>
        <row r="596">
          <cell r="B596">
            <v>42675</v>
          </cell>
          <cell r="C596">
            <v>750.16489999999999</v>
          </cell>
          <cell r="D596">
            <v>3.7166646688315153E-2</v>
          </cell>
          <cell r="E596">
            <v>0.99200198991527644</v>
          </cell>
          <cell r="F596">
            <v>1.4131391165112555</v>
          </cell>
          <cell r="H596">
            <v>42675</v>
          </cell>
          <cell r="I596">
            <v>181.3948</v>
          </cell>
          <cell r="J596">
            <v>1.0474500380164287E-5</v>
          </cell>
          <cell r="K596">
            <v>1.0009627563120418</v>
          </cell>
          <cell r="L596">
            <v>1.018588938727929</v>
          </cell>
          <cell r="N596">
            <v>42675</v>
          </cell>
          <cell r="O596">
            <v>637.23670000000004</v>
          </cell>
          <cell r="P596">
            <v>6.0318968892481006E-3</v>
          </cell>
          <cell r="Q596">
            <v>0.99368519177783787</v>
          </cell>
          <cell r="R596">
            <v>1.031583045584862</v>
          </cell>
        </row>
        <row r="597">
          <cell r="B597">
            <v>42705</v>
          </cell>
          <cell r="C597">
            <v>756.21310000000005</v>
          </cell>
          <cell r="D597">
            <v>8.0624939929874184E-3</v>
          </cell>
          <cell r="E597">
            <v>1</v>
          </cell>
          <cell r="F597">
            <v>1.3920144448909335</v>
          </cell>
          <cell r="H597">
            <v>42705</v>
          </cell>
          <cell r="I597">
            <v>181.2203289844</v>
          </cell>
          <cell r="J597">
            <v>-9.6183030384555668E-4</v>
          </cell>
          <cell r="K597">
            <v>1</v>
          </cell>
          <cell r="L597">
            <v>1.014634</v>
          </cell>
          <cell r="N597">
            <v>42705</v>
          </cell>
          <cell r="O597">
            <v>641.28629999999998</v>
          </cell>
          <cell r="P597">
            <v>6.3549384396723863E-3</v>
          </cell>
          <cell r="Q597">
            <v>1</v>
          </cell>
          <cell r="R597">
            <v>1.0336030515231425</v>
          </cell>
        </row>
        <row r="598">
          <cell r="C598"/>
          <cell r="D598"/>
          <cell r="E598"/>
          <cell r="F598"/>
          <cell r="I598"/>
          <cell r="J598"/>
          <cell r="K598"/>
          <cell r="L598"/>
          <cell r="O598"/>
          <cell r="P598"/>
          <cell r="Q598"/>
          <cell r="R598"/>
        </row>
        <row r="599">
          <cell r="B599">
            <v>42005</v>
          </cell>
          <cell r="C599">
            <v>473.85210000000001</v>
          </cell>
          <cell r="D599">
            <v>9.9767398389458695E-3</v>
          </cell>
          <cell r="E599">
            <v>0.87225276571101862</v>
          </cell>
          <cell r="F599">
            <v>1.2340354773535898</v>
          </cell>
          <cell r="H599">
            <v>42005</v>
          </cell>
          <cell r="I599">
            <v>177.3715</v>
          </cell>
          <cell r="J599">
            <v>-3.9998023402465499E-3</v>
          </cell>
          <cell r="K599">
            <v>0.99308480201739469</v>
          </cell>
          <cell r="L599">
            <v>1.003062263190635</v>
          </cell>
          <cell r="N599">
            <v>42005</v>
          </cell>
          <cell r="O599">
            <v>610.47040000000004</v>
          </cell>
          <cell r="P599">
            <v>4.9007955973829898E-3</v>
          </cell>
          <cell r="Q599">
            <v>0.98393505101318002</v>
          </cell>
          <cell r="R599">
            <v>1.0399485673226014</v>
          </cell>
        </row>
        <row r="600">
          <cell r="B600">
            <v>42036</v>
          </cell>
          <cell r="C600">
            <v>479.82479999999998</v>
          </cell>
          <cell r="D600">
            <v>1.2604565855041994E-2</v>
          </cell>
          <cell r="E600">
            <v>0.88324713313866576</v>
          </cell>
          <cell r="F600">
            <v>1.1796376255943057</v>
          </cell>
          <cell r="H600">
            <v>42036</v>
          </cell>
          <cell r="I600">
            <v>178.4325</v>
          </cell>
          <cell r="J600">
            <v>5.9817952715064404E-3</v>
          </cell>
          <cell r="K600">
            <v>0.99902523199030724</v>
          </cell>
          <cell r="L600">
            <v>1.0077242907681256</v>
          </cell>
          <cell r="N600">
            <v>42036</v>
          </cell>
          <cell r="O600">
            <v>606.39419999999996</v>
          </cell>
          <cell r="P600">
            <v>-6.677146017235347E-3</v>
          </cell>
          <cell r="Q600">
            <v>0.97736517300608905</v>
          </cell>
          <cell r="R600">
            <v>1.020598307917993</v>
          </cell>
        </row>
        <row r="601">
          <cell r="B601">
            <v>42064</v>
          </cell>
          <cell r="C601">
            <v>483.36509999999998</v>
          </cell>
          <cell r="D601">
            <v>7.3783180861013431E-3</v>
          </cell>
          <cell r="E601">
            <v>0.88976401143560002</v>
          </cell>
          <cell r="F601">
            <v>1.1516529581319859</v>
          </cell>
          <cell r="H601">
            <v>42064</v>
          </cell>
          <cell r="I601">
            <v>175.48089999999999</v>
          </cell>
          <cell r="J601">
            <v>-1.654182954338479E-2</v>
          </cell>
          <cell r="K601">
            <v>0.98249952689318309</v>
          </cell>
          <cell r="L601">
            <v>0.98254353617553547</v>
          </cell>
          <cell r="N601">
            <v>42064</v>
          </cell>
          <cell r="O601">
            <v>609.24890000000005</v>
          </cell>
          <cell r="P601">
            <v>4.7076637606364713E-3</v>
          </cell>
          <cell r="Q601">
            <v>0.98196627961195793</v>
          </cell>
          <cell r="R601">
            <v>1.0293496542781235</v>
          </cell>
        </row>
        <row r="602">
          <cell r="B602">
            <v>42095</v>
          </cell>
          <cell r="C602">
            <v>491.64179999999999</v>
          </cell>
          <cell r="D602">
            <v>1.7123081496781545E-2</v>
          </cell>
          <cell r="E602">
            <v>0.9049995131163151</v>
          </cell>
          <cell r="F602">
            <v>1.1508684619562164</v>
          </cell>
          <cell r="H602">
            <v>42095</v>
          </cell>
          <cell r="I602">
            <v>180.01439999999999</v>
          </cell>
          <cell r="J602">
            <v>2.5834720473852268E-2</v>
          </cell>
          <cell r="K602">
            <v>1.0078821275361605</v>
          </cell>
          <cell r="L602">
            <v>1.005291879901802</v>
          </cell>
          <cell r="N602">
            <v>42095</v>
          </cell>
          <cell r="O602">
            <v>613.0566</v>
          </cell>
          <cell r="P602">
            <v>6.2498266307906558E-3</v>
          </cell>
          <cell r="Q602">
            <v>0.98810339861681529</v>
          </cell>
          <cell r="R602">
            <v>1.0327397116277441</v>
          </cell>
        </row>
        <row r="603">
          <cell r="B603">
            <v>42125</v>
          </cell>
          <cell r="C603">
            <v>496.38040000000001</v>
          </cell>
          <cell r="D603">
            <v>9.6383179786585504E-3</v>
          </cell>
          <cell r="E603">
            <v>0.91372218619426127</v>
          </cell>
          <cell r="F603">
            <v>1.1506318641644457</v>
          </cell>
          <cell r="H603">
            <v>42125</v>
          </cell>
          <cell r="I603">
            <v>180.16669999999999</v>
          </cell>
          <cell r="J603">
            <v>8.460434276369444E-4</v>
          </cell>
          <cell r="K603">
            <v>1.0087348395859952</v>
          </cell>
          <cell r="L603">
            <v>0.99956226393321113</v>
          </cell>
          <cell r="N603">
            <v>42125</v>
          </cell>
          <cell r="O603">
            <v>607.41359999999997</v>
          </cell>
          <cell r="P603">
            <v>-9.204696597345241E-3</v>
          </cell>
          <cell r="Q603">
            <v>0.97900820662574184</v>
          </cell>
          <cell r="R603">
            <v>1.0298764294641152</v>
          </cell>
        </row>
        <row r="604">
          <cell r="B604">
            <v>42156</v>
          </cell>
          <cell r="C604">
            <v>500.92009999999999</v>
          </cell>
          <cell r="D604">
            <v>9.145606877306145E-3</v>
          </cell>
          <cell r="E604">
            <v>0.92207873010426677</v>
          </cell>
          <cell r="F604">
            <v>1.148721207445818</v>
          </cell>
          <cell r="H604">
            <v>42156</v>
          </cell>
          <cell r="I604">
            <v>181.04409999999999</v>
          </cell>
          <cell r="J604">
            <v>4.8699343441378495E-3</v>
          </cell>
          <cell r="K604">
            <v>1.0136473120254235</v>
          </cell>
          <cell r="L604">
            <v>1.00708570881842</v>
          </cell>
          <cell r="N604">
            <v>42156</v>
          </cell>
          <cell r="O604">
            <v>602.923</v>
          </cell>
          <cell r="P604">
            <v>-7.3929856032198815E-3</v>
          </cell>
          <cell r="Q604">
            <v>0.97177041304872358</v>
          </cell>
          <cell r="R604">
            <v>1.0269129846651921</v>
          </cell>
        </row>
        <row r="605">
          <cell r="B605">
            <v>42186</v>
          </cell>
          <cell r="C605">
            <v>505.46640000000002</v>
          </cell>
          <cell r="D605">
            <v>9.0758985315224638E-3</v>
          </cell>
          <cell r="E605">
            <v>0.93044742309676798</v>
          </cell>
          <cell r="F605">
            <v>1.1459245448642845</v>
          </cell>
          <cell r="H605">
            <v>42186</v>
          </cell>
          <cell r="I605">
            <v>180.5171</v>
          </cell>
          <cell r="J605">
            <v>-2.9108929813232987E-3</v>
          </cell>
          <cell r="K605">
            <v>1.0106966931793115</v>
          </cell>
          <cell r="L605">
            <v>0.99631041318956914</v>
          </cell>
          <cell r="N605">
            <v>42186</v>
          </cell>
          <cell r="O605">
            <v>607.98159999999996</v>
          </cell>
          <cell r="P605">
            <v>8.3901261023380247E-3</v>
          </cell>
          <cell r="Q605">
            <v>0.97992368935672347</v>
          </cell>
          <cell r="R605">
            <v>1.0286489082879293</v>
          </cell>
        </row>
        <row r="606">
          <cell r="B606">
            <v>42217</v>
          </cell>
          <cell r="C606">
            <v>514.0335</v>
          </cell>
          <cell r="D606">
            <v>1.6948901054550713E-2</v>
          </cell>
          <cell r="E606">
            <v>0.94621748440729692</v>
          </cell>
          <cell r="F606">
            <v>1.147383655848407</v>
          </cell>
          <cell r="H606">
            <v>42217</v>
          </cell>
          <cell r="I606">
            <v>180.69149999999999</v>
          </cell>
          <cell r="J606">
            <v>9.6611345961128414E-4</v>
          </cell>
          <cell r="K606">
            <v>1.0116731408581765</v>
          </cell>
          <cell r="L606">
            <v>1.0190584742617823</v>
          </cell>
          <cell r="N606">
            <v>42217</v>
          </cell>
          <cell r="O606">
            <v>608.74519999999995</v>
          </cell>
          <cell r="P606">
            <v>1.2559590619189986E-3</v>
          </cell>
          <cell r="Q606">
            <v>0.98115443339436015</v>
          </cell>
          <cell r="R606">
            <v>1.0260742049231724</v>
          </cell>
        </row>
        <row r="607">
          <cell r="B607">
            <v>42248</v>
          </cell>
          <cell r="C607">
            <v>519.26990000000001</v>
          </cell>
          <cell r="D607">
            <v>1.0186884706930632E-2</v>
          </cell>
          <cell r="E607">
            <v>0.95585649282863594</v>
          </cell>
          <cell r="F607">
            <v>1.144883443536314</v>
          </cell>
          <cell r="H607">
            <v>42248</v>
          </cell>
          <cell r="I607">
            <v>181.11699999999999</v>
          </cell>
          <cell r="J607">
            <v>2.3548423694528253E-3</v>
          </cell>
          <cell r="K607">
            <v>1.0140554716343069</v>
          </cell>
          <cell r="L607">
            <v>1.0101349806302069</v>
          </cell>
          <cell r="N607">
            <v>42248</v>
          </cell>
          <cell r="O607">
            <v>610.42190000000005</v>
          </cell>
          <cell r="P607">
            <v>2.754354366983236E-3</v>
          </cell>
          <cell r="Q607">
            <v>0.98385688039266483</v>
          </cell>
          <cell r="R607">
            <v>1.024358347432299</v>
          </cell>
        </row>
        <row r="608">
          <cell r="B608">
            <v>42278</v>
          </cell>
          <cell r="C608">
            <v>525.3954</v>
          </cell>
          <cell r="D608">
            <v>1.1796370249844923E-2</v>
          </cell>
          <cell r="E608">
            <v>0.96713212992376085</v>
          </cell>
          <cell r="F608">
            <v>1.142230460383344</v>
          </cell>
          <cell r="H608">
            <v>42278</v>
          </cell>
          <cell r="I608">
            <v>178.25790000000001</v>
          </cell>
          <cell r="J608">
            <v>-1.578592843300175E-2</v>
          </cell>
          <cell r="K608">
            <v>0.99804766453199389</v>
          </cell>
          <cell r="L608">
            <v>0.98898872963439277</v>
          </cell>
          <cell r="N608">
            <v>42278</v>
          </cell>
          <cell r="O608">
            <v>613.7097</v>
          </cell>
          <cell r="P608">
            <v>5.3861108194184215E-3</v>
          </cell>
          <cell r="Q608">
            <v>0.98915604258090706</v>
          </cell>
          <cell r="R608">
            <v>1.0245051002419912</v>
          </cell>
        </row>
        <row r="609">
          <cell r="B609">
            <v>42309</v>
          </cell>
          <cell r="C609">
            <v>530.85</v>
          </cell>
          <cell r="D609">
            <v>1.038189523547417E-2</v>
          </cell>
          <cell r="E609">
            <v>0.97717279437549021</v>
          </cell>
          <cell r="F609">
            <v>1.1414609539074261</v>
          </cell>
          <cell r="H609">
            <v>42309</v>
          </cell>
          <cell r="I609">
            <v>178.08439999999999</v>
          </cell>
          <cell r="J609">
            <v>-9.7330889682878396E-4</v>
          </cell>
          <cell r="K609">
            <v>0.99707625586064574</v>
          </cell>
          <cell r="L609">
            <v>0.99387493937724725</v>
          </cell>
          <cell r="N609">
            <v>42309</v>
          </cell>
          <cell r="O609">
            <v>617.72699999999998</v>
          </cell>
          <cell r="P609">
            <v>6.5459287998870241E-3</v>
          </cell>
          <cell r="Q609">
            <v>0.99563098760761959</v>
          </cell>
          <cell r="R609">
            <v>1.0244060669650696</v>
          </cell>
        </row>
        <row r="610">
          <cell r="B610">
            <v>42339</v>
          </cell>
          <cell r="C610">
            <v>543.2509</v>
          </cell>
          <cell r="D610">
            <v>2.3360459640199727E-2</v>
          </cell>
          <cell r="E610">
            <v>1</v>
          </cell>
          <cell r="F610">
            <v>1.1578945685722892</v>
          </cell>
          <cell r="H610">
            <v>42339</v>
          </cell>
          <cell r="I610">
            <v>178.60659999999999</v>
          </cell>
          <cell r="J610">
            <v>2.932317485417002E-3</v>
          </cell>
          <cell r="K610">
            <v>1</v>
          </cell>
          <cell r="L610">
            <v>1.0029356965653249</v>
          </cell>
          <cell r="N610">
            <v>42339</v>
          </cell>
          <cell r="O610">
            <v>620.43769999999995</v>
          </cell>
          <cell r="P610">
            <v>4.3881844245110546E-3</v>
          </cell>
          <cell r="Q610">
            <v>1</v>
          </cell>
          <cell r="R610">
            <v>1.0213080574399844</v>
          </cell>
        </row>
        <row r="611">
          <cell r="C611"/>
          <cell r="D611"/>
          <cell r="E611"/>
          <cell r="F611"/>
          <cell r="I611"/>
          <cell r="J611"/>
          <cell r="K611"/>
          <cell r="L611"/>
          <cell r="O611"/>
          <cell r="P611"/>
          <cell r="Q611"/>
          <cell r="R611"/>
        </row>
        <row r="612">
          <cell r="B612">
            <v>41640</v>
          </cell>
          <cell r="C612">
            <v>383.98579999999998</v>
          </cell>
          <cell r="D612">
            <v>1.4163153720333721E-2</v>
          </cell>
          <cell r="E612">
            <v>0.81843411990460624</v>
          </cell>
          <cell r="F612">
            <v>1.1135716928887698</v>
          </cell>
          <cell r="H612">
            <v>41640</v>
          </cell>
          <cell r="I612">
            <v>176.83</v>
          </cell>
          <cell r="J612">
            <v>2.675805647713414E-3</v>
          </cell>
          <cell r="K612">
            <v>0.99295949435041264</v>
          </cell>
          <cell r="L612">
            <v>1.036546727840685</v>
          </cell>
          <cell r="N612">
            <v>41640</v>
          </cell>
          <cell r="O612">
            <v>587.01980000000003</v>
          </cell>
          <cell r="P612">
            <v>5.736272634085271E-3</v>
          </cell>
          <cell r="Q612">
            <v>0.96629855280684629</v>
          </cell>
          <cell r="R612">
            <v>1.0433060489270929</v>
          </cell>
        </row>
        <row r="613">
          <cell r="B613">
            <v>41671</v>
          </cell>
          <cell r="C613">
            <v>406.7561</v>
          </cell>
          <cell r="D613">
            <v>5.9299849109003544E-2</v>
          </cell>
          <cell r="E613">
            <v>0.86696713972060957</v>
          </cell>
          <cell r="F613">
            <v>1.1652405157863015</v>
          </cell>
          <cell r="H613">
            <v>41671</v>
          </cell>
          <cell r="I613">
            <v>177.06479999999999</v>
          </cell>
          <cell r="J613">
            <v>1.3278289882936445E-3</v>
          </cell>
          <cell r="K613">
            <v>0.9942779747512126</v>
          </cell>
          <cell r="L613">
            <v>1.0300897188127935</v>
          </cell>
          <cell r="N613">
            <v>41671</v>
          </cell>
          <cell r="O613">
            <v>594.15560000000005</v>
          </cell>
          <cell r="P613">
            <v>1.2155978384374766E-2</v>
          </cell>
          <cell r="Q613">
            <v>0.97804485712761891</v>
          </cell>
          <cell r="R613">
            <v>1.0499411374069572</v>
          </cell>
        </row>
        <row r="614">
          <cell r="B614">
            <v>41699</v>
          </cell>
          <cell r="C614">
            <v>419.71420000000001</v>
          </cell>
          <cell r="D614">
            <v>3.1857174360753193E-2</v>
          </cell>
          <cell r="E614">
            <v>0.89458626305573263</v>
          </cell>
          <cell r="F614">
            <v>1.2041286127656841</v>
          </cell>
          <cell r="H614">
            <v>41699</v>
          </cell>
          <cell r="I614">
            <v>178.5986</v>
          </cell>
          <cell r="J614">
            <v>8.662365416503004E-3</v>
          </cell>
          <cell r="K614">
            <v>1.0028907738940882</v>
          </cell>
          <cell r="L614">
            <v>1.0333551847816718</v>
          </cell>
          <cell r="N614">
            <v>41699</v>
          </cell>
          <cell r="O614">
            <v>591.87750000000005</v>
          </cell>
          <cell r="P614">
            <v>-3.8341808105486486E-3</v>
          </cell>
          <cell r="Q614">
            <v>0.97429485630456447</v>
          </cell>
          <cell r="R614">
            <v>1.0398663987050984</v>
          </cell>
        </row>
        <row r="615">
          <cell r="B615">
            <v>41730</v>
          </cell>
          <cell r="C615">
            <v>427.19200000000001</v>
          </cell>
          <cell r="D615">
            <v>1.7816409356652629E-2</v>
          </cell>
          <cell r="E615">
            <v>0.91052457812317167</v>
          </cell>
          <cell r="F615">
            <v>1.2139295339355356</v>
          </cell>
          <cell r="H615">
            <v>41730</v>
          </cell>
          <cell r="I615">
            <v>179.0668</v>
          </cell>
          <cell r="J615">
            <v>2.6215211093478796E-3</v>
          </cell>
          <cell r="K615">
            <v>1.0055198732282218</v>
          </cell>
          <cell r="L615">
            <v>1.0332638785104162</v>
          </cell>
          <cell r="N615">
            <v>41730</v>
          </cell>
          <cell r="O615">
            <v>593.62159999999994</v>
          </cell>
          <cell r="P615">
            <v>2.946724617847174E-3</v>
          </cell>
          <cell r="Q615">
            <v>0.97716583494267906</v>
          </cell>
          <cell r="R615">
            <v>1.0328511622719603</v>
          </cell>
        </row>
        <row r="616">
          <cell r="B616">
            <v>41760</v>
          </cell>
          <cell r="C616">
            <v>431.3981</v>
          </cell>
          <cell r="D616">
            <v>9.8459240809751769E-3</v>
          </cell>
          <cell r="E616">
            <v>0.91948953399323452</v>
          </cell>
          <cell r="F616">
            <v>1.2170125792373467</v>
          </cell>
          <cell r="H616">
            <v>41760</v>
          </cell>
          <cell r="I616">
            <v>180.2456</v>
          </cell>
          <cell r="J616">
            <v>6.5830181809245492E-3</v>
          </cell>
          <cell r="K616">
            <v>1.0121392288349642</v>
          </cell>
          <cell r="L616">
            <v>1.0372546063285295</v>
          </cell>
          <cell r="N616">
            <v>41760</v>
          </cell>
          <cell r="O616">
            <v>589.79269999999997</v>
          </cell>
          <cell r="P616">
            <v>-6.4500685285036052E-3</v>
          </cell>
          <cell r="Q616">
            <v>0.97086304834358639</v>
          </cell>
          <cell r="R616">
            <v>1.0323539677155218</v>
          </cell>
        </row>
        <row r="617">
          <cell r="B617">
            <v>41791</v>
          </cell>
          <cell r="C617">
            <v>436.06760000000003</v>
          </cell>
          <cell r="D617">
            <v>1.0824108868351612E-2</v>
          </cell>
          <cell r="E617">
            <v>0.92944218881248719</v>
          </cell>
          <cell r="F617">
            <v>1.2222111978671797</v>
          </cell>
          <cell r="H617">
            <v>41791</v>
          </cell>
          <cell r="I617">
            <v>179.77029999999999</v>
          </cell>
          <cell r="J617">
            <v>-2.6369575734442874E-3</v>
          </cell>
          <cell r="K617">
            <v>1.0094702606301078</v>
          </cell>
          <cell r="L617">
            <v>1.029634075865296</v>
          </cell>
          <cell r="N617">
            <v>41791</v>
          </cell>
          <cell r="O617">
            <v>587.12180000000001</v>
          </cell>
          <cell r="P617">
            <v>-4.5285402820346432E-3</v>
          </cell>
          <cell r="Q617">
            <v>0.96646645592082348</v>
          </cell>
          <cell r="R617">
            <v>1.0352369513148132</v>
          </cell>
        </row>
        <row r="618">
          <cell r="B618">
            <v>41821</v>
          </cell>
          <cell r="C618">
            <v>441.0992</v>
          </cell>
          <cell r="D618">
            <v>1.1538577963600138E-2</v>
          </cell>
          <cell r="E618">
            <v>0.94016662997075917</v>
          </cell>
          <cell r="F618">
            <v>1.2243719010719034</v>
          </cell>
          <cell r="H618">
            <v>41821</v>
          </cell>
          <cell r="I618">
            <v>181.18559999999999</v>
          </cell>
          <cell r="J618">
            <v>7.8728243764403238E-3</v>
          </cell>
          <cell r="K618">
            <v>1.0174176427052881</v>
          </cell>
          <cell r="L618">
            <v>1.0349565506474989</v>
          </cell>
          <cell r="N618">
            <v>41821</v>
          </cell>
          <cell r="O618">
            <v>591.04870000000005</v>
          </cell>
          <cell r="P618">
            <v>6.6883907223340699E-3</v>
          </cell>
          <cell r="Q618">
            <v>0.97293056119805132</v>
          </cell>
          <cell r="R618">
            <v>1.0399550903102823</v>
          </cell>
        </row>
        <row r="619">
          <cell r="B619">
            <v>41852</v>
          </cell>
          <cell r="C619">
            <v>448.00490000000002</v>
          </cell>
          <cell r="D619">
            <v>1.565566203702029E-2</v>
          </cell>
          <cell r="E619">
            <v>0.95488556098806565</v>
          </cell>
          <cell r="F619">
            <v>1.2309571906347165</v>
          </cell>
          <cell r="H619">
            <v>41852</v>
          </cell>
          <cell r="I619">
            <v>177.31219999999999</v>
          </cell>
          <cell r="J619">
            <v>-2.1378078611103746E-2</v>
          </cell>
          <cell r="K619">
            <v>0.99566720835921063</v>
          </cell>
          <cell r="L619">
            <v>1.0107976314872866</v>
          </cell>
          <cell r="N619">
            <v>41852</v>
          </cell>
          <cell r="O619">
            <v>593.27599999999995</v>
          </cell>
          <cell r="P619">
            <v>3.7683865982616194E-3</v>
          </cell>
          <cell r="Q619">
            <v>0.97659693968590922</v>
          </cell>
          <cell r="R619">
            <v>1.0439317188600852</v>
          </cell>
        </row>
        <row r="620">
          <cell r="B620">
            <v>41883</v>
          </cell>
          <cell r="C620">
            <v>453.55700000000002</v>
          </cell>
          <cell r="D620">
            <v>1.239294480930897E-2</v>
          </cell>
          <cell r="E620">
            <v>0.96671940504459686</v>
          </cell>
          <cell r="F620">
            <v>1.2369752106957228</v>
          </cell>
          <cell r="H620">
            <v>41883</v>
          </cell>
          <cell r="I620">
            <v>179.2998</v>
          </cell>
          <cell r="J620">
            <v>1.1209606558375551E-2</v>
          </cell>
          <cell r="K620">
            <v>1.0068282460279936</v>
          </cell>
          <cell r="L620">
            <v>1.0193923550604955</v>
          </cell>
          <cell r="N620">
            <v>41883</v>
          </cell>
          <cell r="O620">
            <v>595.90660000000003</v>
          </cell>
          <cell r="P620">
            <v>4.4340239618660959E-3</v>
          </cell>
          <cell r="Q620">
            <v>0.98092719391756156</v>
          </cell>
          <cell r="R620">
            <v>1.0422741649174647</v>
          </cell>
        </row>
        <row r="621">
          <cell r="B621">
            <v>41913</v>
          </cell>
          <cell r="C621">
            <v>459.97320000000002</v>
          </cell>
          <cell r="D621">
            <v>1.4146402767458044E-2</v>
          </cell>
          <cell r="E621">
            <v>0.9803950071114752</v>
          </cell>
          <cell r="F621">
            <v>1.2442321071703324</v>
          </cell>
          <cell r="H621">
            <v>41913</v>
          </cell>
          <cell r="I621">
            <v>180.24260000000001</v>
          </cell>
          <cell r="J621">
            <v>5.258232301430299E-3</v>
          </cell>
          <cell r="K621">
            <v>1.0121223828332504</v>
          </cell>
          <cell r="L621">
            <v>1.0261334614653277</v>
          </cell>
          <cell r="N621">
            <v>41913</v>
          </cell>
          <cell r="O621">
            <v>599.03039999999999</v>
          </cell>
          <cell r="P621">
            <v>5.242096664141549E-3</v>
          </cell>
          <cell r="Q621">
            <v>0.98606930908856261</v>
          </cell>
          <cell r="R621">
            <v>1.0428528080128812</v>
          </cell>
        </row>
        <row r="622">
          <cell r="B622">
            <v>41944</v>
          </cell>
          <cell r="C622">
            <v>465.06189999999998</v>
          </cell>
          <cell r="D622">
            <v>1.1063035846436087E-2</v>
          </cell>
          <cell r="E622">
            <v>0.99124115221881648</v>
          </cell>
          <cell r="F622">
            <v>1.246126536014962</v>
          </cell>
          <cell r="H622">
            <v>41944</v>
          </cell>
          <cell r="I622">
            <v>179.18190000000001</v>
          </cell>
          <cell r="J622">
            <v>-5.884846312691927E-3</v>
          </cell>
          <cell r="K622">
            <v>1.0061661981606413</v>
          </cell>
          <cell r="L622">
            <v>1.0180471632988741</v>
          </cell>
          <cell r="N622">
            <v>41944</v>
          </cell>
          <cell r="O622">
            <v>603.00990000000002</v>
          </cell>
          <cell r="P622">
            <v>6.6432354685170836E-3</v>
          </cell>
          <cell r="Q622">
            <v>0.99261999969711601</v>
          </cell>
          <cell r="R622">
            <v>1.0437796944389439</v>
          </cell>
        </row>
        <row r="623">
          <cell r="B623">
            <v>41974</v>
          </cell>
          <cell r="C623">
            <v>469.17129999999997</v>
          </cell>
          <cell r="D623">
            <v>8.8362430893607069E-3</v>
          </cell>
          <cell r="E623">
            <v>1</v>
          </cell>
          <cell r="F623">
            <v>1.2391506280780924</v>
          </cell>
          <cell r="H623">
            <v>41974</v>
          </cell>
          <cell r="I623">
            <v>178.0838</v>
          </cell>
          <cell r="J623">
            <v>-6.1284091752571435E-3</v>
          </cell>
          <cell r="K623">
            <v>1</v>
          </cell>
          <cell r="L623">
            <v>1.009785204081922</v>
          </cell>
          <cell r="N623">
            <v>41974</v>
          </cell>
          <cell r="O623">
            <v>607.4932</v>
          </cell>
          <cell r="P623">
            <v>7.4348696431019157E-3</v>
          </cell>
          <cell r="Q623">
            <v>1</v>
          </cell>
          <cell r="R623">
            <v>1.0408131831644398</v>
          </cell>
        </row>
        <row r="624">
          <cell r="C624"/>
          <cell r="D624"/>
          <cell r="E624"/>
          <cell r="F624"/>
          <cell r="I624"/>
          <cell r="J624"/>
          <cell r="K624"/>
          <cell r="L624"/>
          <cell r="O624"/>
          <cell r="P624"/>
          <cell r="Q624"/>
          <cell r="R624"/>
        </row>
        <row r="625">
          <cell r="B625">
            <v>41275</v>
          </cell>
          <cell r="C625">
            <v>344.8236</v>
          </cell>
          <cell r="D625">
            <v>1.0414942099977953E-2</v>
          </cell>
          <cell r="E625">
            <v>0.91073000525852488</v>
          </cell>
          <cell r="F625">
            <v>1.1106410034251009</v>
          </cell>
          <cell r="H625">
            <v>41275</v>
          </cell>
          <cell r="I625">
            <v>170.59530000000001</v>
          </cell>
          <cell r="J625">
            <v>3.4722508161526555E-3</v>
          </cell>
          <cell r="K625">
            <v>0.96732330411815504</v>
          </cell>
          <cell r="L625">
            <v>1.0476954057966297</v>
          </cell>
          <cell r="N625">
            <v>41275</v>
          </cell>
          <cell r="O625">
            <v>562.65350000000001</v>
          </cell>
          <cell r="P625">
            <v>2.2990475501676322E-3</v>
          </cell>
          <cell r="Q625">
            <v>0.96398968803866969</v>
          </cell>
          <cell r="R625">
            <v>1.029602747639742</v>
          </cell>
        </row>
        <row r="626">
          <cell r="B626">
            <v>41306</v>
          </cell>
          <cell r="C626">
            <v>349.07479999999998</v>
          </cell>
          <cell r="D626">
            <v>1.2328622518876342E-2</v>
          </cell>
          <cell r="E626">
            <v>0.92195805170997136</v>
          </cell>
          <cell r="F626">
            <v>1.1133327634971442</v>
          </cell>
          <cell r="H626">
            <v>41306</v>
          </cell>
          <cell r="I626">
            <v>171.89259999999999</v>
          </cell>
          <cell r="J626">
            <v>7.6045471358237027E-3</v>
          </cell>
          <cell r="K626">
            <v>0.97467935977990228</v>
          </cell>
          <cell r="L626">
            <v>1.0473171320188195</v>
          </cell>
          <cell r="N626">
            <v>41306</v>
          </cell>
          <cell r="O626">
            <v>565.89419999999996</v>
          </cell>
          <cell r="P626">
            <v>5.7596726937625409E-3</v>
          </cell>
          <cell r="Q626">
            <v>0.96954195312193481</v>
          </cell>
          <cell r="R626">
            <v>1.0294179335937677</v>
          </cell>
        </row>
        <row r="627">
          <cell r="B627">
            <v>41334</v>
          </cell>
          <cell r="C627">
            <v>348.56259999999997</v>
          </cell>
          <cell r="D627">
            <v>-1.4673072934511255E-3</v>
          </cell>
          <cell r="E627">
            <v>0.92060525593644127</v>
          </cell>
          <cell r="F627">
            <v>1.1054887729787777</v>
          </cell>
          <cell r="H627">
            <v>41334</v>
          </cell>
          <cell r="I627">
            <v>172.83369999999999</v>
          </cell>
          <cell r="J627">
            <v>5.4749302762306939E-3</v>
          </cell>
          <cell r="K627">
            <v>0.98001566131637841</v>
          </cell>
          <cell r="L627">
            <v>1.044795328354194</v>
          </cell>
          <cell r="N627">
            <v>41334</v>
          </cell>
          <cell r="O627">
            <v>569.18610000000001</v>
          </cell>
          <cell r="P627">
            <v>5.8171651167304717E-3</v>
          </cell>
          <cell r="Q627">
            <v>0.97518193875084236</v>
          </cell>
          <cell r="R627">
            <v>1.0385084013221417</v>
          </cell>
        </row>
        <row r="628">
          <cell r="B628">
            <v>41365</v>
          </cell>
          <cell r="C628">
            <v>351.90839999999997</v>
          </cell>
          <cell r="D628">
            <v>9.598849675782839E-3</v>
          </cell>
          <cell r="E628">
            <v>0.9294420073989107</v>
          </cell>
          <cell r="F628">
            <v>1.1035928789695779</v>
          </cell>
          <cell r="H628">
            <v>41365</v>
          </cell>
          <cell r="I628">
            <v>173.3021</v>
          </cell>
          <cell r="J628">
            <v>2.7101196120895565E-3</v>
          </cell>
          <cell r="K628">
            <v>0.98267162098026684</v>
          </cell>
          <cell r="L628">
            <v>1.0365361093583183</v>
          </cell>
          <cell r="N628">
            <v>41365</v>
          </cell>
          <cell r="O628">
            <v>574.74069999999995</v>
          </cell>
          <cell r="P628">
            <v>9.7588468868090583E-3</v>
          </cell>
          <cell r="Q628">
            <v>0.98469858997789328</v>
          </cell>
          <cell r="R628">
            <v>1.0495693272074136</v>
          </cell>
        </row>
        <row r="629">
          <cell r="B629">
            <v>41395</v>
          </cell>
          <cell r="C629">
            <v>354.47300000000001</v>
          </cell>
          <cell r="D629">
            <v>7.2876919107360827E-3</v>
          </cell>
          <cell r="E629">
            <v>0.93621549439773</v>
          </cell>
          <cell r="F629">
            <v>1.1035652698835112</v>
          </cell>
          <cell r="H629">
            <v>41395</v>
          </cell>
          <cell r="I629">
            <v>173.77180000000001</v>
          </cell>
          <cell r="J629">
            <v>2.7102960668106135E-3</v>
          </cell>
          <cell r="K629">
            <v>0.98533495200957599</v>
          </cell>
          <cell r="L629">
            <v>1.0335500294413285</v>
          </cell>
          <cell r="N629">
            <v>41395</v>
          </cell>
          <cell r="O629">
            <v>571.30859999999996</v>
          </cell>
          <cell r="P629">
            <v>-5.9715624802628708E-3</v>
          </cell>
          <cell r="Q629">
            <v>0.9788184008236136</v>
          </cell>
          <cell r="R629">
            <v>1.050481563066558</v>
          </cell>
        </row>
        <row r="630">
          <cell r="B630">
            <v>41426</v>
          </cell>
          <cell r="C630">
            <v>356.78579999999999</v>
          </cell>
          <cell r="D630">
            <v>6.524615414996271E-3</v>
          </cell>
          <cell r="E630">
            <v>0.94232394044423584</v>
          </cell>
          <cell r="F630">
            <v>1.1020475486960386</v>
          </cell>
          <cell r="H630">
            <v>41426</v>
          </cell>
          <cell r="I630">
            <v>174.59630000000001</v>
          </cell>
          <cell r="J630">
            <v>4.7447284311954441E-3</v>
          </cell>
          <cell r="K630">
            <v>0.9900100987706264</v>
          </cell>
          <cell r="L630">
            <v>1.0370359151085558</v>
          </cell>
          <cell r="N630">
            <v>41426</v>
          </cell>
          <cell r="O630">
            <v>567.13760000000002</v>
          </cell>
          <cell r="P630">
            <v>-7.3007827993486485E-3</v>
          </cell>
          <cell r="Q630">
            <v>0.97167226027919473</v>
          </cell>
          <cell r="R630">
            <v>1.0461338224682326</v>
          </cell>
        </row>
        <row r="631">
          <cell r="B631">
            <v>41456</v>
          </cell>
          <cell r="C631">
            <v>360.26569999999998</v>
          </cell>
          <cell r="D631">
            <v>9.75347113029712E-3</v>
          </cell>
          <cell r="E631">
            <v>0.95151486979274658</v>
          </cell>
          <cell r="F631">
            <v>1.1058354257089009</v>
          </cell>
          <cell r="H631">
            <v>41456</v>
          </cell>
          <cell r="I631">
            <v>175.0659</v>
          </cell>
          <cell r="J631">
            <v>2.6896331709205246E-3</v>
          </cell>
          <cell r="K631">
            <v>0.99267286277182609</v>
          </cell>
          <cell r="L631">
            <v>1.045688963114813</v>
          </cell>
          <cell r="N631">
            <v>41456</v>
          </cell>
          <cell r="O631">
            <v>568.34059999999999</v>
          </cell>
          <cell r="P631">
            <v>2.1211783524843764E-3</v>
          </cell>
          <cell r="Q631">
            <v>0.97373335044340847</v>
          </cell>
          <cell r="R631">
            <v>1.0354751057355356</v>
          </cell>
        </row>
        <row r="632">
          <cell r="B632">
            <v>41487</v>
          </cell>
          <cell r="C632">
            <v>363.94839999999999</v>
          </cell>
          <cell r="D632">
            <v>1.0222177687190248E-2</v>
          </cell>
          <cell r="E632">
            <v>0.96124142386377176</v>
          </cell>
          <cell r="F632">
            <v>1.1075599247482835</v>
          </cell>
          <cell r="H632">
            <v>41487</v>
          </cell>
          <cell r="I632">
            <v>175.41810000000001</v>
          </cell>
          <cell r="J632">
            <v>2.0118138369609184E-3</v>
          </cell>
          <cell r="K632">
            <v>0.99466993577272611</v>
          </cell>
          <cell r="L632">
            <v>1.0411997134325239</v>
          </cell>
          <cell r="N632">
            <v>41487</v>
          </cell>
          <cell r="O632">
            <v>568.30920000000003</v>
          </cell>
          <cell r="P632">
            <v>-5.5248560458243112E-5</v>
          </cell>
          <cell r="Q632">
            <v>0.97367955307752641</v>
          </cell>
          <cell r="R632">
            <v>1.0286092823109396</v>
          </cell>
        </row>
        <row r="633">
          <cell r="B633">
            <v>41518</v>
          </cell>
          <cell r="C633">
            <v>366.6662</v>
          </cell>
          <cell r="D633">
            <v>7.4675421021221933E-3</v>
          </cell>
          <cell r="E633">
            <v>0.96841953466677833</v>
          </cell>
          <cell r="F633">
            <v>1.104900823975816</v>
          </cell>
          <cell r="H633">
            <v>41518</v>
          </cell>
          <cell r="I633">
            <v>175.88890000000001</v>
          </cell>
          <cell r="J633">
            <v>2.6838735569476579E-3</v>
          </cell>
          <cell r="K633">
            <v>0.99733950411123728</v>
          </cell>
          <cell r="L633">
            <v>1.0367372368354353</v>
          </cell>
          <cell r="N633">
            <v>41518</v>
          </cell>
          <cell r="O633">
            <v>571.73689999999999</v>
          </cell>
          <cell r="P633">
            <v>6.0313998084140508E-3</v>
          </cell>
          <cell r="Q633">
            <v>0.97955220374741492</v>
          </cell>
          <cell r="R633">
            <v>1.0344041568892806</v>
          </cell>
        </row>
        <row r="634">
          <cell r="B634">
            <v>41548</v>
          </cell>
          <cell r="C634">
            <v>369.68439999999998</v>
          </cell>
          <cell r="D634">
            <v>8.2314650218644481E-3</v>
          </cell>
          <cell r="E634">
            <v>0.97639104619287831</v>
          </cell>
          <cell r="F634">
            <v>1.1043296507846987</v>
          </cell>
          <cell r="H634">
            <v>41548</v>
          </cell>
          <cell r="I634">
            <v>175.65219999999999</v>
          </cell>
          <cell r="J634">
            <v>-1.3457358593976787E-3</v>
          </cell>
          <cell r="K634">
            <v>0.99599734857656086</v>
          </cell>
          <cell r="L634">
            <v>1.0389692891267739</v>
          </cell>
          <cell r="N634">
            <v>41548</v>
          </cell>
          <cell r="O634">
            <v>574.41510000000005</v>
          </cell>
          <cell r="P634">
            <v>4.6843224567105768E-3</v>
          </cell>
          <cell r="Q634">
            <v>0.98414074213294922</v>
          </cell>
          <cell r="R634">
            <v>1.0332411043589254</v>
          </cell>
        </row>
        <row r="635">
          <cell r="B635">
            <v>41579</v>
          </cell>
          <cell r="C635">
            <v>373.20600000000002</v>
          </cell>
          <cell r="D635">
            <v>9.5259632270121575E-3</v>
          </cell>
          <cell r="E635">
            <v>0.98569211139409552</v>
          </cell>
          <cell r="F635">
            <v>1.1060088923819082</v>
          </cell>
          <cell r="H635">
            <v>41579</v>
          </cell>
          <cell r="I635">
            <v>176.00550000000001</v>
          </cell>
          <cell r="J635">
            <v>2.0113610874217258E-3</v>
          </cell>
          <cell r="K635">
            <v>0.99800065888666301</v>
          </cell>
          <cell r="L635">
            <v>1.0388880231759232</v>
          </cell>
          <cell r="N635">
            <v>41579</v>
          </cell>
          <cell r="O635">
            <v>577.71759999999995</v>
          </cell>
          <cell r="P635">
            <v>5.7493265758505885E-3</v>
          </cell>
          <cell r="Q635">
            <v>0.98979888865607146</v>
          </cell>
          <cell r="R635">
            <v>1.0332790864925008</v>
          </cell>
        </row>
        <row r="636">
          <cell r="B636">
            <v>41609</v>
          </cell>
          <cell r="C636">
            <v>378.62329999999997</v>
          </cell>
          <cell r="D636">
            <v>1.4515575848190965E-2</v>
          </cell>
          <cell r="E636">
            <v>1</v>
          </cell>
          <cell r="F636">
            <v>1.1094560805791789</v>
          </cell>
          <cell r="H636">
            <v>41609</v>
          </cell>
          <cell r="I636">
            <v>176.35810000000001</v>
          </cell>
          <cell r="J636">
            <v>2.003346486331381E-3</v>
          </cell>
          <cell r="K636">
            <v>1</v>
          </cell>
          <cell r="L636">
            <v>1.0373700773506662</v>
          </cell>
          <cell r="N636">
            <v>41609</v>
          </cell>
          <cell r="O636">
            <v>583.67169999999999</v>
          </cell>
          <cell r="P636">
            <v>1.0306246512136852E-2</v>
          </cell>
          <cell r="Q636">
            <v>1</v>
          </cell>
          <cell r="R636">
            <v>1.0397404245987756</v>
          </cell>
        </row>
        <row r="637">
          <cell r="C637"/>
          <cell r="D637"/>
          <cell r="E637"/>
          <cell r="F637"/>
          <cell r="I637"/>
          <cell r="J637"/>
          <cell r="K637"/>
          <cell r="L637"/>
          <cell r="O637"/>
          <cell r="P637"/>
          <cell r="Q637"/>
          <cell r="R637"/>
        </row>
        <row r="638">
          <cell r="B638">
            <v>40909</v>
          </cell>
          <cell r="C638">
            <v>310.4726</v>
          </cell>
          <cell r="D638">
            <v>8.3988688046607862E-3</v>
          </cell>
          <cell r="E638">
            <v>0.90975836384931197</v>
          </cell>
          <cell r="F638">
            <v>1.095100886916005</v>
          </cell>
          <cell r="H638">
            <v>40909</v>
          </cell>
          <cell r="I638">
            <v>162.82910000000001</v>
          </cell>
          <cell r="J638">
            <v>2.1769449405879548E-3</v>
          </cell>
          <cell r="K638">
            <v>0.95779006499808839</v>
          </cell>
          <cell r="L638">
            <v>1.0580580307392804</v>
          </cell>
          <cell r="N638">
            <v>40909</v>
          </cell>
          <cell r="O638">
            <v>546.47630000000004</v>
          </cell>
          <cell r="P638">
            <v>8.2179321134565608E-3</v>
          </cell>
          <cell r="Q638">
            <v>0.97348132553825706</v>
          </cell>
          <cell r="R638">
            <v>1.0415609415814309</v>
          </cell>
        </row>
        <row r="639">
          <cell r="B639">
            <v>40940</v>
          </cell>
          <cell r="C639">
            <v>313.54039999999998</v>
          </cell>
          <cell r="D639">
            <v>9.8810651890053336E-3</v>
          </cell>
          <cell r="E639">
            <v>0.91874774554874994</v>
          </cell>
          <cell r="F639">
            <v>1.0991652328527777</v>
          </cell>
          <cell r="H639">
            <v>40940</v>
          </cell>
          <cell r="I639">
            <v>164.1266</v>
          </cell>
          <cell r="J639">
            <v>7.9684773790433816E-3</v>
          </cell>
          <cell r="K639">
            <v>0.9654221934648981</v>
          </cell>
          <cell r="L639">
            <v>1.0592017842818247</v>
          </cell>
          <cell r="N639">
            <v>40940</v>
          </cell>
          <cell r="O639">
            <v>549.72249999999997</v>
          </cell>
          <cell r="P639">
            <v>5.9402393113845431E-3</v>
          </cell>
          <cell r="Q639">
            <v>0.97926403757711811</v>
          </cell>
          <cell r="R639">
            <v>1.0427520318795533</v>
          </cell>
        </row>
        <row r="640">
          <cell r="B640">
            <v>40969</v>
          </cell>
          <cell r="C640">
            <v>315.30180000000001</v>
          </cell>
          <cell r="D640">
            <v>5.6177768478959944E-3</v>
          </cell>
          <cell r="E640">
            <v>0.9239090653627503</v>
          </cell>
          <cell r="F640">
            <v>1.0972507292343092</v>
          </cell>
          <cell r="H640">
            <v>40969</v>
          </cell>
          <cell r="I640">
            <v>165.42349999999999</v>
          </cell>
          <cell r="J640">
            <v>7.9018270042758854E-3</v>
          </cell>
          <cell r="K640">
            <v>0.97305079262374627</v>
          </cell>
          <cell r="L640">
            <v>1.0667962031577582</v>
          </cell>
          <cell r="N640">
            <v>40969</v>
          </cell>
          <cell r="O640">
            <v>548.08040000000005</v>
          </cell>
          <cell r="P640">
            <v>-2.9871435133179691E-3</v>
          </cell>
          <cell r="Q640">
            <v>0.9763388353594441</v>
          </cell>
          <cell r="R640">
            <v>1.0369085285702071</v>
          </cell>
        </row>
        <row r="641">
          <cell r="B641">
            <v>41000</v>
          </cell>
          <cell r="C641">
            <v>318.87520000000001</v>
          </cell>
          <cell r="D641">
            <v>1.1333268633417326E-2</v>
          </cell>
          <cell r="E641">
            <v>0.93437997499335579</v>
          </cell>
          <cell r="F641">
            <v>1.0991326551891611</v>
          </cell>
          <cell r="H641">
            <v>41000</v>
          </cell>
          <cell r="I641">
            <v>167.1935</v>
          </cell>
          <cell r="J641">
            <v>1.0699809881909328E-2</v>
          </cell>
          <cell r="K641">
            <v>0.98346225111026153</v>
          </cell>
          <cell r="L641">
            <v>1.0628166881420771</v>
          </cell>
          <cell r="N641">
            <v>41000</v>
          </cell>
          <cell r="O641">
            <v>547.59670000000006</v>
          </cell>
          <cell r="P641">
            <v>-8.8253475220056998E-4</v>
          </cell>
          <cell r="Q641">
            <v>0.9754771824073164</v>
          </cell>
          <cell r="R641">
            <v>1.0359015055280889</v>
          </cell>
        </row>
        <row r="642">
          <cell r="B642">
            <v>41030</v>
          </cell>
          <cell r="C642">
            <v>321.20710000000003</v>
          </cell>
          <cell r="D642">
            <v>7.3128923164924586E-3</v>
          </cell>
          <cell r="E642">
            <v>0.94121299513316914</v>
          </cell>
          <cell r="F642">
            <v>1.0980669730839376</v>
          </cell>
          <cell r="H642">
            <v>41030</v>
          </cell>
          <cell r="I642">
            <v>168.131</v>
          </cell>
          <cell r="J642">
            <v>5.6072754024527605E-3</v>
          </cell>
          <cell r="K642">
            <v>0.98897679480015299</v>
          </cell>
          <cell r="L642">
            <v>1.056108533617758</v>
          </cell>
          <cell r="N642">
            <v>41030</v>
          </cell>
          <cell r="O642">
            <v>543.85400000000004</v>
          </cell>
          <cell r="P642">
            <v>-6.8347745704092633E-3</v>
          </cell>
          <cell r="Q642">
            <v>0.96881001576698433</v>
          </cell>
          <cell r="R642">
            <v>1.0309596507899859</v>
          </cell>
        </row>
        <row r="643">
          <cell r="B643">
            <v>41061</v>
          </cell>
          <cell r="C643">
            <v>323.74810000000002</v>
          </cell>
          <cell r="D643">
            <v>7.9107840393315421E-3</v>
          </cell>
          <cell r="E643">
            <v>0.94865872787268013</v>
          </cell>
          <cell r="F643">
            <v>1.0997737594988739</v>
          </cell>
          <cell r="H643">
            <v>41061</v>
          </cell>
          <cell r="I643">
            <v>168.36089999999999</v>
          </cell>
          <cell r="J643">
            <v>1.3673861453271652E-3</v>
          </cell>
          <cell r="K643">
            <v>0.99032910796741269</v>
          </cell>
          <cell r="L643">
            <v>1.0607890095890127</v>
          </cell>
          <cell r="N643">
            <v>41061</v>
          </cell>
          <cell r="O643">
            <v>542.12720000000002</v>
          </cell>
          <cell r="P643">
            <v>-3.175116851213744E-3</v>
          </cell>
          <cell r="Q643">
            <v>0.9657339307602979</v>
          </cell>
          <cell r="R643">
            <v>1.0429231470959577</v>
          </cell>
        </row>
        <row r="644">
          <cell r="B644">
            <v>41091</v>
          </cell>
          <cell r="C644">
            <v>325.786</v>
          </cell>
          <cell r="D644">
            <v>6.2947087565918824E-3</v>
          </cell>
          <cell r="E644">
            <v>0.95463025827403758</v>
          </cell>
          <cell r="F644">
            <v>1.0990737089124269</v>
          </cell>
          <cell r="H644">
            <v>41091</v>
          </cell>
          <cell r="I644">
            <v>167.41679999999999</v>
          </cell>
          <cell r="J644">
            <v>-5.6075965381510162E-3</v>
          </cell>
          <cell r="K644">
            <v>0.98477574188994443</v>
          </cell>
          <cell r="L644">
            <v>1.0557005894682678</v>
          </cell>
          <cell r="N644">
            <v>41091</v>
          </cell>
          <cell r="O644">
            <v>548.86940000000004</v>
          </cell>
          <cell r="P644">
            <v>1.2436564702896336E-2</v>
          </cell>
          <cell r="Q644">
            <v>0.97774434327598081</v>
          </cell>
          <cell r="R644">
            <v>1.0482148415940475</v>
          </cell>
        </row>
        <row r="645">
          <cell r="B645">
            <v>41122</v>
          </cell>
          <cell r="C645">
            <v>328.60379999999998</v>
          </cell>
          <cell r="D645">
            <v>8.6492360015468783E-3</v>
          </cell>
          <cell r="E645">
            <v>0.96288708067206741</v>
          </cell>
          <cell r="F645">
            <v>1.0989751823772704</v>
          </cell>
          <cell r="H645">
            <v>41122</v>
          </cell>
          <cell r="I645">
            <v>168.4769</v>
          </cell>
          <cell r="J645">
            <v>6.3321004821499383E-3</v>
          </cell>
          <cell r="K645">
            <v>0.99101144083997528</v>
          </cell>
          <cell r="L645">
            <v>1.0623217529640319</v>
          </cell>
          <cell r="N645">
            <v>41122</v>
          </cell>
          <cell r="O645">
            <v>552.50250000000005</v>
          </cell>
          <cell r="P645">
            <v>6.6192431204945557E-3</v>
          </cell>
          <cell r="Q645">
            <v>0.98421627079381291</v>
          </cell>
          <cell r="R645">
            <v>1.0450476880055928</v>
          </cell>
        </row>
        <row r="646">
          <cell r="B646">
            <v>41153</v>
          </cell>
          <cell r="C646">
            <v>331.8544</v>
          </cell>
          <cell r="D646">
            <v>9.8921558423852307E-3</v>
          </cell>
          <cell r="E646">
            <v>0.97241210973269498</v>
          </cell>
          <cell r="F646">
            <v>1.1002356598276248</v>
          </cell>
          <cell r="H646">
            <v>41153</v>
          </cell>
          <cell r="I646">
            <v>169.65620000000001</v>
          </cell>
          <cell r="J646">
            <v>6.9997726691315432E-3</v>
          </cell>
          <cell r="K646">
            <v>0.99794829563836362</v>
          </cell>
          <cell r="L646">
            <v>1.061078752119422</v>
          </cell>
          <cell r="N646">
            <v>41153</v>
          </cell>
          <cell r="O646">
            <v>552.721</v>
          </cell>
          <cell r="P646">
            <v>3.9547332364997523E-4</v>
          </cell>
          <cell r="Q646">
            <v>0.98460550207361408</v>
          </cell>
          <cell r="R646">
            <v>1.0471621884043556</v>
          </cell>
        </row>
        <row r="647">
          <cell r="B647">
            <v>41183</v>
          </cell>
          <cell r="C647">
            <v>334.75909999999999</v>
          </cell>
          <cell r="D647">
            <v>8.7529350221060565E-3</v>
          </cell>
          <cell r="E647">
            <v>0.98092356974389439</v>
          </cell>
          <cell r="F647">
            <v>1.1006725510084978</v>
          </cell>
          <cell r="H647">
            <v>41183</v>
          </cell>
          <cell r="I647">
            <v>169.06389999999999</v>
          </cell>
          <cell r="J647">
            <v>-3.4911780412387738E-3</v>
          </cell>
          <cell r="K647">
            <v>0.99446428046233926</v>
          </cell>
          <cell r="L647">
            <v>1.0465572922115425</v>
          </cell>
          <cell r="N647">
            <v>41183</v>
          </cell>
          <cell r="O647">
            <v>555.93520000000001</v>
          </cell>
          <cell r="P647">
            <v>5.8152304688983136E-3</v>
          </cell>
          <cell r="Q647">
            <v>0.99033120998911761</v>
          </cell>
          <cell r="R647">
            <v>1.0497604813146346</v>
          </cell>
        </row>
        <row r="648">
          <cell r="B648">
            <v>41214</v>
          </cell>
          <cell r="C648">
            <v>337.43490000000003</v>
          </cell>
          <cell r="D648">
            <v>7.9932106401290337E-3</v>
          </cell>
          <cell r="E648">
            <v>0.9887642984587246</v>
          </cell>
          <cell r="F648">
            <v>1.1047216235567507</v>
          </cell>
          <cell r="H648">
            <v>41214</v>
          </cell>
          <cell r="I648">
            <v>169.41720000000001</v>
          </cell>
          <cell r="J648">
            <v>2.089742399175698E-3</v>
          </cell>
          <cell r="K648">
            <v>0.99654245463368729</v>
          </cell>
          <cell r="L648">
            <v>1.0518600013410784</v>
          </cell>
          <cell r="N648">
            <v>41214</v>
          </cell>
          <cell r="O648">
            <v>559.11090000000002</v>
          </cell>
          <cell r="P648">
            <v>5.7123564041277053E-3</v>
          </cell>
          <cell r="Q648">
            <v>0.99598833481870652</v>
          </cell>
          <cell r="R648">
            <v>1.0442083146571044</v>
          </cell>
        </row>
        <row r="649">
          <cell r="B649">
            <v>41244</v>
          </cell>
          <cell r="C649">
            <v>341.26929999999999</v>
          </cell>
          <cell r="D649">
            <v>1.1363377054359081E-2</v>
          </cell>
          <cell r="E649">
            <v>1</v>
          </cell>
          <cell r="F649">
            <v>1.1084249498273226</v>
          </cell>
          <cell r="H649">
            <v>41244</v>
          </cell>
          <cell r="I649">
            <v>170.005</v>
          </cell>
          <cell r="J649">
            <v>3.4695414633223454E-3</v>
          </cell>
          <cell r="K649">
            <v>1</v>
          </cell>
          <cell r="L649">
            <v>1.0463430156195952</v>
          </cell>
          <cell r="N649">
            <v>41244</v>
          </cell>
          <cell r="O649">
            <v>561.36289999999997</v>
          </cell>
          <cell r="P649">
            <v>4.0278234604260721E-3</v>
          </cell>
          <cell r="Q649">
            <v>1</v>
          </cell>
          <cell r="R649">
            <v>1.0356828689610382</v>
          </cell>
        </row>
        <row r="650">
          <cell r="C650"/>
          <cell r="D650"/>
          <cell r="E650"/>
          <cell r="F650"/>
          <cell r="I650"/>
          <cell r="J650"/>
          <cell r="K650"/>
          <cell r="L650"/>
          <cell r="O650"/>
          <cell r="P650"/>
          <cell r="Q650"/>
          <cell r="R650"/>
        </row>
        <row r="651">
          <cell r="B651">
            <v>40544</v>
          </cell>
          <cell r="C651">
            <v>283.51049999999998</v>
          </cell>
          <cell r="D651">
            <v>8.3833208549777272E-3</v>
          </cell>
          <cell r="E651">
            <v>0.92082736928876752</v>
          </cell>
          <cell r="F651">
            <v>1.108214831704168</v>
          </cell>
          <cell r="H651">
            <v>40544</v>
          </cell>
          <cell r="I651">
            <v>153.89429999999999</v>
          </cell>
          <cell r="J651">
            <v>6.9764657154016696E-3</v>
          </cell>
          <cell r="K651">
            <v>0.94718523542640909</v>
          </cell>
          <cell r="L651">
            <v>1.0557402083157541</v>
          </cell>
          <cell r="N651">
            <v>40544</v>
          </cell>
          <cell r="O651">
            <v>524.67049999999995</v>
          </cell>
          <cell r="P651">
            <v>4.9539911290152894E-3</v>
          </cell>
          <cell r="Q651">
            <v>0.96798746176354444</v>
          </cell>
          <cell r="R651">
            <v>1.0448635507124868</v>
          </cell>
        </row>
        <row r="652">
          <cell r="B652">
            <v>40575</v>
          </cell>
          <cell r="C652">
            <v>285.25319999999999</v>
          </cell>
          <cell r="D652">
            <v>6.1468622855238575E-3</v>
          </cell>
          <cell r="E652">
            <v>0.92648756831652679</v>
          </cell>
          <cell r="F652">
            <v>1.1035657249678121</v>
          </cell>
          <cell r="H652">
            <v>40575</v>
          </cell>
          <cell r="I652">
            <v>154.95310000000001</v>
          </cell>
          <cell r="J652">
            <v>6.8800468893261968E-3</v>
          </cell>
          <cell r="K652">
            <v>0.95370191425902018</v>
          </cell>
          <cell r="L652">
            <v>1.054485779187821</v>
          </cell>
          <cell r="N652">
            <v>40575</v>
          </cell>
          <cell r="O652">
            <v>527.18430000000001</v>
          </cell>
          <cell r="P652">
            <v>4.7911975230170434E-3</v>
          </cell>
          <cell r="Q652">
            <v>0.97262528089265743</v>
          </cell>
          <cell r="R652">
            <v>1.0398645689917057</v>
          </cell>
        </row>
        <row r="653">
          <cell r="B653">
            <v>40603</v>
          </cell>
          <cell r="C653">
            <v>287.3562</v>
          </cell>
          <cell r="D653">
            <v>7.3723975752069126E-3</v>
          </cell>
          <cell r="E653">
            <v>0.93331800301864287</v>
          </cell>
          <cell r="F653">
            <v>1.0980790622794383</v>
          </cell>
          <cell r="H653">
            <v>40603</v>
          </cell>
          <cell r="I653">
            <v>155.06569999999999</v>
          </cell>
          <cell r="J653">
            <v>7.2667148963123651E-4</v>
          </cell>
          <cell r="K653">
            <v>0.95439494224971899</v>
          </cell>
          <cell r="L653">
            <v>1.0527217280675194</v>
          </cell>
          <cell r="N653">
            <v>40603</v>
          </cell>
          <cell r="O653">
            <v>528.57159999999999</v>
          </cell>
          <cell r="P653">
            <v>2.6315275322121856E-3</v>
          </cell>
          <cell r="Q653">
            <v>0.97518477109785207</v>
          </cell>
          <cell r="R653">
            <v>1.0386055450682941</v>
          </cell>
        </row>
        <row r="654">
          <cell r="B654">
            <v>40634</v>
          </cell>
          <cell r="C654">
            <v>290.11529999999999</v>
          </cell>
          <cell r="D654">
            <v>9.6016720711089576E-3</v>
          </cell>
          <cell r="E654">
            <v>0.94227941642169011</v>
          </cell>
          <cell r="F654">
            <v>1.0960548262971281</v>
          </cell>
          <cell r="H654">
            <v>40634</v>
          </cell>
          <cell r="I654">
            <v>157.3117</v>
          </cell>
          <cell r="J654">
            <v>1.4484183155913932E-2</v>
          </cell>
          <cell r="K654">
            <v>0.96821857339634176</v>
          </cell>
          <cell r="L654">
            <v>1.0637182742403906</v>
          </cell>
          <cell r="N654">
            <v>40634</v>
          </cell>
          <cell r="O654">
            <v>528.61850000000004</v>
          </cell>
          <cell r="P654">
            <v>8.8729700952638879E-5</v>
          </cell>
          <cell r="Q654">
            <v>0.97527129895096509</v>
          </cell>
          <cell r="R654">
            <v>1.0334173501299155</v>
          </cell>
        </row>
        <row r="655">
          <cell r="B655">
            <v>40664</v>
          </cell>
          <cell r="C655">
            <v>292.52050000000003</v>
          </cell>
          <cell r="D655">
            <v>8.2904969162262976E-3</v>
          </cell>
          <cell r="E655">
            <v>0.95009138101775759</v>
          </cell>
          <cell r="F655">
            <v>1.0960364105880562</v>
          </cell>
          <cell r="H655">
            <v>40664</v>
          </cell>
          <cell r="I655">
            <v>159.1986</v>
          </cell>
          <cell r="J655">
            <v>1.1994657740015402E-2</v>
          </cell>
          <cell r="K655">
            <v>0.97983202380175705</v>
          </cell>
          <cell r="L655">
            <v>1.0730596962108931</v>
          </cell>
          <cell r="N655">
            <v>40664</v>
          </cell>
          <cell r="O655">
            <v>527.52210000000002</v>
          </cell>
          <cell r="P655">
            <v>-2.0740855645423606E-3</v>
          </cell>
          <cell r="Q655">
            <v>0.97324850282829845</v>
          </cell>
          <cell r="R655">
            <v>1.0340032675094502</v>
          </cell>
        </row>
        <row r="656">
          <cell r="B656">
            <v>40695</v>
          </cell>
          <cell r="C656">
            <v>294.37700000000001</v>
          </cell>
          <cell r="D656">
            <v>6.346563745105005E-3</v>
          </cell>
          <cell r="E656">
            <v>0.95612119653106153</v>
          </cell>
          <cell r="F656">
            <v>1.0968189764508278</v>
          </cell>
          <cell r="H656">
            <v>40695</v>
          </cell>
          <cell r="I656">
            <v>158.71289999999999</v>
          </cell>
          <cell r="J656">
            <v>-3.0509062265623443E-3</v>
          </cell>
          <cell r="K656">
            <v>0.97684264817935507</v>
          </cell>
          <cell r="L656">
            <v>1.0655705676672949</v>
          </cell>
          <cell r="N656">
            <v>40695</v>
          </cell>
          <cell r="O656">
            <v>519.81510000000003</v>
          </cell>
          <cell r="P656">
            <v>-1.4609814451375547E-2</v>
          </cell>
          <cell r="Q656">
            <v>0.9590295227868979</v>
          </cell>
          <cell r="R656">
            <v>1.0313816223371961</v>
          </cell>
        </row>
        <row r="657">
          <cell r="B657">
            <v>40725</v>
          </cell>
          <cell r="C657">
            <v>296.4187</v>
          </cell>
          <cell r="D657">
            <v>6.9356641313689238E-3</v>
          </cell>
          <cell r="E657">
            <v>0.96275253201908362</v>
          </cell>
          <cell r="F657">
            <v>1.0963941118029514</v>
          </cell>
          <cell r="H657">
            <v>40725</v>
          </cell>
          <cell r="I657">
            <v>158.58359999999999</v>
          </cell>
          <cell r="J657">
            <v>-8.146785800020595E-4</v>
          </cell>
          <cell r="K657">
            <v>0.97604683539785086</v>
          </cell>
          <cell r="L657">
            <v>1.0638596472397164</v>
          </cell>
          <cell r="N657">
            <v>40725</v>
          </cell>
          <cell r="O657">
            <v>523.62300000000005</v>
          </cell>
          <cell r="P657">
            <v>7.3254893903620388E-3</v>
          </cell>
          <cell r="Q657">
            <v>0.96605488338111734</v>
          </cell>
          <cell r="R657">
            <v>1.0299952279246274</v>
          </cell>
        </row>
        <row r="658">
          <cell r="B658">
            <v>40756</v>
          </cell>
          <cell r="C658">
            <v>299.0093</v>
          </cell>
          <cell r="D658">
            <v>8.7396645353345903E-3</v>
          </cell>
          <cell r="E658">
            <v>0.97116666617947434</v>
          </cell>
          <cell r="F658">
            <v>1.097161851658057</v>
          </cell>
          <cell r="H658">
            <v>40756</v>
          </cell>
          <cell r="I658">
            <v>158.59309999999999</v>
          </cell>
          <cell r="J658">
            <v>5.990531177246794E-5</v>
          </cell>
          <cell r="K658">
            <v>0.97610530578782995</v>
          </cell>
          <cell r="L658">
            <v>1.0522687130843962</v>
          </cell>
          <cell r="N658">
            <v>40756</v>
          </cell>
          <cell r="O658">
            <v>528.68640000000005</v>
          </cell>
          <cell r="P658">
            <v>9.6699342847812453E-3</v>
          </cell>
          <cell r="Q658">
            <v>0.97539657061890472</v>
          </cell>
          <cell r="R658">
            <v>1.0357778672457925</v>
          </cell>
        </row>
        <row r="659">
          <cell r="B659">
            <v>40787</v>
          </cell>
          <cell r="C659">
            <v>301.62119999999999</v>
          </cell>
          <cell r="D659">
            <v>8.7351798087884625E-3</v>
          </cell>
          <cell r="E659">
            <v>0.97964998163285377</v>
          </cell>
          <cell r="F659">
            <v>1.0987265357685756</v>
          </cell>
          <cell r="H659">
            <v>40787</v>
          </cell>
          <cell r="I659">
            <v>159.8903</v>
          </cell>
          <cell r="J659">
            <v>8.1794226861067187E-3</v>
          </cell>
          <cell r="K659">
            <v>0.98408928367002013</v>
          </cell>
          <cell r="L659">
            <v>1.0518475879717648</v>
          </cell>
          <cell r="N659">
            <v>40787</v>
          </cell>
          <cell r="O659">
            <v>527.82749999999999</v>
          </cell>
          <cell r="P659">
            <v>-1.6245925751070533E-3</v>
          </cell>
          <cell r="Q659">
            <v>0.97381194859249243</v>
          </cell>
          <cell r="R659">
            <v>1.0330045165661572</v>
          </cell>
        </row>
        <row r="660">
          <cell r="B660">
            <v>40817</v>
          </cell>
          <cell r="C660">
            <v>304.14049999999997</v>
          </cell>
          <cell r="D660">
            <v>8.3525295967259439E-3</v>
          </cell>
          <cell r="E660">
            <v>0.9878325370988742</v>
          </cell>
          <cell r="F660">
            <v>1.0999342152611189</v>
          </cell>
          <cell r="H660">
            <v>40817</v>
          </cell>
          <cell r="I660">
            <v>161.5429</v>
          </cell>
          <cell r="J660">
            <v>1.0335836507905816E-2</v>
          </cell>
          <cell r="K660">
            <v>0.99426066961521553</v>
          </cell>
          <cell r="L660">
            <v>1.062719312672276</v>
          </cell>
          <cell r="N660">
            <v>40817</v>
          </cell>
          <cell r="O660">
            <v>529.5829</v>
          </cell>
          <cell r="P660">
            <v>3.3257077359554188E-3</v>
          </cell>
          <cell r="Q660">
            <v>0.97705056252329237</v>
          </cell>
          <cell r="R660">
            <v>1.0281661784531657</v>
          </cell>
        </row>
        <row r="661">
          <cell r="B661">
            <v>40848</v>
          </cell>
          <cell r="C661">
            <v>305.4479</v>
          </cell>
          <cell r="D661">
            <v>4.2986711733559169E-3</v>
          </cell>
          <cell r="E661">
            <v>0.99207890435020407</v>
          </cell>
          <cell r="F661">
            <v>1.0954247189334949</v>
          </cell>
          <cell r="H661">
            <v>40848</v>
          </cell>
          <cell r="I661">
            <v>161.06440000000001</v>
          </cell>
          <cell r="J661">
            <v>-2.9620614709776616E-3</v>
          </cell>
          <cell r="K661">
            <v>0.99131560839363986</v>
          </cell>
          <cell r="L661">
            <v>1.0579248267273407</v>
          </cell>
          <cell r="N661">
            <v>40848</v>
          </cell>
          <cell r="O661">
            <v>535.44000000000005</v>
          </cell>
          <cell r="P661">
            <v>1.1059835957694331E-2</v>
          </cell>
          <cell r="Q661">
            <v>0.98785658146717292</v>
          </cell>
          <cell r="R661">
            <v>1.0334173798785471</v>
          </cell>
        </row>
        <row r="662">
          <cell r="B662">
            <v>40878</v>
          </cell>
          <cell r="C662">
            <v>307.88670000000002</v>
          </cell>
          <cell r="D662">
            <v>7.9843403735957441E-3</v>
          </cell>
          <cell r="E662">
            <v>1</v>
          </cell>
          <cell r="F662">
            <v>1.0950840021554062</v>
          </cell>
          <cell r="H662">
            <v>40878</v>
          </cell>
          <cell r="I662">
            <v>162.47540000000001</v>
          </cell>
          <cell r="J662">
            <v>8.7604709668926972E-3</v>
          </cell>
          <cell r="K662">
            <v>1</v>
          </cell>
          <cell r="L662">
            <v>1.0631251713526504</v>
          </cell>
          <cell r="N662">
            <v>40878</v>
          </cell>
          <cell r="O662">
            <v>542.02200000000005</v>
          </cell>
          <cell r="P662">
            <v>1.2292693859256021E-2</v>
          </cell>
          <cell r="Q662">
            <v>1</v>
          </cell>
          <cell r="R662">
            <v>1.0381890580463953</v>
          </cell>
        </row>
        <row r="663">
          <cell r="C663"/>
          <cell r="D663"/>
          <cell r="E663"/>
          <cell r="F663"/>
          <cell r="I663"/>
          <cell r="J663"/>
          <cell r="K663"/>
          <cell r="L663"/>
          <cell r="O663"/>
          <cell r="P663"/>
          <cell r="Q663"/>
          <cell r="R663"/>
        </row>
        <row r="664">
          <cell r="B664">
            <v>40179</v>
          </cell>
          <cell r="C664">
            <v>255.8263</v>
          </cell>
          <cell r="D664">
            <v>9.3081150603431251E-3</v>
          </cell>
          <cell r="E664">
            <v>0.90991682479499636</v>
          </cell>
          <cell r="F664">
            <v>1.0833010098477944</v>
          </cell>
          <cell r="H664">
            <v>40179</v>
          </cell>
          <cell r="I664">
            <v>145.76910000000001</v>
          </cell>
          <cell r="J664">
            <v>8.0809384599134226E-4</v>
          </cell>
          <cell r="K664">
            <v>0.95381085022976797</v>
          </cell>
          <cell r="L664">
            <v>1.0239499127561471</v>
          </cell>
          <cell r="N664">
            <v>40179</v>
          </cell>
          <cell r="O664">
            <v>502.14260000000002</v>
          </cell>
          <cell r="P664">
            <v>4.1385957650204031E-3</v>
          </cell>
          <cell r="Q664">
            <v>0.9618040465128127</v>
          </cell>
          <cell r="R664">
            <v>1.0328949438929123</v>
          </cell>
        </row>
        <row r="665">
          <cell r="B665">
            <v>40210</v>
          </cell>
          <cell r="C665">
            <v>258.48320000000001</v>
          </cell>
          <cell r="D665">
            <v>1.0385562391356906E-2</v>
          </cell>
          <cell r="E665">
            <v>0.91936682274985015</v>
          </cell>
          <cell r="F665">
            <v>1.0887780336443749</v>
          </cell>
          <cell r="H665">
            <v>40210</v>
          </cell>
          <cell r="I665">
            <v>146.94659999999899</v>
          </cell>
          <cell r="J665">
            <v>8.0778436582169544E-3</v>
          </cell>
          <cell r="K665">
            <v>0.96151558515743496</v>
          </cell>
          <cell r="L665">
            <v>1.0356308966959755</v>
          </cell>
          <cell r="N665">
            <v>40210</v>
          </cell>
          <cell r="O665">
            <v>506.97399999999902</v>
          </cell>
          <cell r="P665">
            <v>9.62156964973504E-3</v>
          </cell>
          <cell r="Q665">
            <v>0.9710581111357327</v>
          </cell>
          <cell r="R665">
            <v>1.0436621037560361</v>
          </cell>
        </row>
        <row r="666">
          <cell r="B666">
            <v>40238</v>
          </cell>
          <cell r="C666">
            <v>261.68990000000002</v>
          </cell>
          <cell r="D666">
            <v>1.2405835272853327E-2</v>
          </cell>
          <cell r="E666">
            <v>0.93077233610821142</v>
          </cell>
          <cell r="F666">
            <v>1.0975479739665164</v>
          </cell>
          <cell r="H666">
            <v>40238</v>
          </cell>
          <cell r="I666">
            <v>147.2998</v>
          </cell>
          <cell r="J666">
            <v>2.4035942308362479E-3</v>
          </cell>
          <cell r="K666">
            <v>0.96382667847077863</v>
          </cell>
          <cell r="L666">
            <v>1.0270692021062966</v>
          </cell>
          <cell r="N666">
            <v>40238</v>
          </cell>
          <cell r="O666">
            <v>508.92430000000002</v>
          </cell>
          <cell r="P666">
            <v>3.8469428412521989E-3</v>
          </cell>
          <cell r="Q666">
            <v>0.97479371618480626</v>
          </cell>
          <cell r="R666">
            <v>1.0457996882683482</v>
          </cell>
        </row>
        <row r="667">
          <cell r="B667">
            <v>40269</v>
          </cell>
          <cell r="C667">
            <v>264.69049999999999</v>
          </cell>
          <cell r="D667">
            <v>1.1466243060966219E-2</v>
          </cell>
          <cell r="E667">
            <v>0.94144479794845159</v>
          </cell>
          <cell r="F667">
            <v>1.1030742578569253</v>
          </cell>
          <cell r="H667">
            <v>40269</v>
          </cell>
          <cell r="I667">
            <v>147.88849999999999</v>
          </cell>
          <cell r="J667">
            <v>3.9966109933617933E-3</v>
          </cell>
          <cell r="K667">
            <v>0.96767871876965028</v>
          </cell>
          <cell r="L667">
            <v>1.0244288832441246</v>
          </cell>
          <cell r="N667">
            <v>40269</v>
          </cell>
          <cell r="O667">
            <v>511.5247</v>
          </cell>
          <cell r="P667">
            <v>5.1096007795266019E-3</v>
          </cell>
          <cell r="Q667">
            <v>0.97977452291690159</v>
          </cell>
          <cell r="R667">
            <v>1.0484450455831236</v>
          </cell>
        </row>
        <row r="668">
          <cell r="B668">
            <v>40299</v>
          </cell>
          <cell r="C668">
            <v>266.88940000000002</v>
          </cell>
          <cell r="D668">
            <v>8.3074383100263383E-3</v>
          </cell>
          <cell r="E668">
            <v>0.94926579252970356</v>
          </cell>
          <cell r="F668">
            <v>1.1085563347602114</v>
          </cell>
          <cell r="H668">
            <v>40299</v>
          </cell>
          <cell r="I668">
            <v>148.3595</v>
          </cell>
          <cell r="J668">
            <v>3.1848318158613775E-3</v>
          </cell>
          <cell r="K668">
            <v>0.97076061274071979</v>
          </cell>
          <cell r="L668">
            <v>1.023507250824202</v>
          </cell>
          <cell r="N668">
            <v>40299</v>
          </cell>
          <cell r="O668">
            <v>510.17450000000002</v>
          </cell>
          <cell r="P668">
            <v>-2.6395597319150976E-3</v>
          </cell>
          <cell r="Q668">
            <v>0.97718834953985378</v>
          </cell>
          <cell r="R668">
            <v>1.0449537913819475</v>
          </cell>
        </row>
        <row r="669">
          <cell r="B669">
            <v>40330</v>
          </cell>
          <cell r="C669">
            <v>268.39159999999998</v>
          </cell>
          <cell r="D669">
            <v>5.6285487546525736E-3</v>
          </cell>
          <cell r="E669">
            <v>0.95460878132408089</v>
          </cell>
          <cell r="F669">
            <v>1.1111177349710828</v>
          </cell>
          <cell r="H669">
            <v>40330</v>
          </cell>
          <cell r="I669">
            <v>148.94640000000001</v>
          </cell>
          <cell r="J669">
            <v>3.9559313694101927E-3</v>
          </cell>
          <cell r="K669">
            <v>0.97460087510084858</v>
          </cell>
          <cell r="L669">
            <v>1.0309143347967435</v>
          </cell>
          <cell r="N669">
            <v>40330</v>
          </cell>
          <cell r="O669">
            <v>503.99880000000002</v>
          </cell>
          <cell r="P669">
            <v>-1.2105073852181958E-2</v>
          </cell>
          <cell r="Q669">
            <v>0.96535941240118206</v>
          </cell>
          <cell r="R669">
            <v>1.0301651047909333</v>
          </cell>
        </row>
        <row r="670">
          <cell r="B670">
            <v>40360</v>
          </cell>
          <cell r="C670">
            <v>270.3578</v>
          </cell>
          <cell r="D670">
            <v>7.3258626574006502E-3</v>
          </cell>
          <cell r="E670">
            <v>0.96160211414760977</v>
          </cell>
          <cell r="F670">
            <v>1.1145297144163948</v>
          </cell>
          <cell r="H670">
            <v>40360</v>
          </cell>
          <cell r="I670">
            <v>149.06440000000001</v>
          </cell>
          <cell r="J670">
            <v>7.922312993129399E-4</v>
          </cell>
          <cell r="K670">
            <v>0.97537298441844134</v>
          </cell>
          <cell r="L670">
            <v>1.0266980907008776</v>
          </cell>
          <cell r="N670">
            <v>40360</v>
          </cell>
          <cell r="O670">
            <v>508.37419999999997</v>
          </cell>
          <cell r="P670">
            <v>8.6813698762773228E-3</v>
          </cell>
          <cell r="Q670">
            <v>0.97374005452378254</v>
          </cell>
          <cell r="R670">
            <v>1.0361430323532601</v>
          </cell>
        </row>
        <row r="671">
          <cell r="B671">
            <v>40391</v>
          </cell>
          <cell r="C671">
            <v>272.52980000000002</v>
          </cell>
          <cell r="D671">
            <v>8.0337981741234188E-3</v>
          </cell>
          <cell r="E671">
            <v>0.96932743145648204</v>
          </cell>
          <cell r="F671">
            <v>1.1165660058452376</v>
          </cell>
          <cell r="H671">
            <v>40391</v>
          </cell>
          <cell r="I671">
            <v>150.71539999999999</v>
          </cell>
          <cell r="J671">
            <v>1.1075749810149027E-2</v>
          </cell>
          <cell r="K671">
            <v>0.98617597156543846</v>
          </cell>
          <cell r="L671">
            <v>1.0330303693506204</v>
          </cell>
          <cell r="N671">
            <v>40391</v>
          </cell>
          <cell r="O671">
            <v>510.42450000000002</v>
          </cell>
          <cell r="P671">
            <v>4.0330528181800052E-3</v>
          </cell>
          <cell r="Q671">
            <v>0.97766719959485449</v>
          </cell>
          <cell r="R671">
            <v>1.0361413956005046</v>
          </cell>
        </row>
        <row r="672">
          <cell r="B672">
            <v>40422</v>
          </cell>
          <cell r="C672">
            <v>274.51889999999997</v>
          </cell>
          <cell r="D672">
            <v>7.2986513768400485E-3</v>
          </cell>
          <cell r="E672">
            <v>0.97640221444869069</v>
          </cell>
          <cell r="F672">
            <v>1.1154539259852803</v>
          </cell>
          <cell r="H672">
            <v>40422</v>
          </cell>
          <cell r="I672">
            <v>152.00899999999999</v>
          </cell>
          <cell r="J672">
            <v>8.5830645043571963E-3</v>
          </cell>
          <cell r="K672">
            <v>0.99464038354203177</v>
          </cell>
          <cell r="L672">
            <v>1.0385362970857799</v>
          </cell>
          <cell r="N672">
            <v>40422</v>
          </cell>
          <cell r="O672">
            <v>510.96339999999998</v>
          </cell>
          <cell r="P672">
            <v>1.0557878785206753E-3</v>
          </cell>
          <cell r="Q672">
            <v>0.97869940877341399</v>
          </cell>
          <cell r="R672">
            <v>1.0309704729890601</v>
          </cell>
        </row>
        <row r="673">
          <cell r="B673">
            <v>40452</v>
          </cell>
          <cell r="C673">
            <v>276.50790000000001</v>
          </cell>
          <cell r="D673">
            <v>7.2454027755466388E-3</v>
          </cell>
          <cell r="E673">
            <v>0.98347664176330718</v>
          </cell>
          <cell r="F673">
            <v>1.1152803972785561</v>
          </cell>
          <cell r="H673">
            <v>40452</v>
          </cell>
          <cell r="I673">
            <v>152.00899999999999</v>
          </cell>
          <cell r="J673">
            <v>0</v>
          </cell>
          <cell r="K673">
            <v>0.99464038354203177</v>
          </cell>
          <cell r="L673">
            <v>1.0444317562660477</v>
          </cell>
          <cell r="N673">
            <v>40452</v>
          </cell>
          <cell r="O673">
            <v>515.0752</v>
          </cell>
          <cell r="P673">
            <v>8.0471517138018811E-3</v>
          </cell>
          <cell r="Q673">
            <v>0.98657515139802177</v>
          </cell>
          <cell r="R673">
            <v>1.0370442553921468</v>
          </cell>
        </row>
        <row r="674">
          <cell r="B674">
            <v>40483</v>
          </cell>
          <cell r="C674">
            <v>278.83969999999999</v>
          </cell>
          <cell r="D674">
            <v>8.4330321122831897E-3</v>
          </cell>
          <cell r="E674">
            <v>0.99177033186497765</v>
          </cell>
          <cell r="F674">
            <v>1.1157702960851961</v>
          </cell>
          <cell r="H674">
            <v>40483</v>
          </cell>
          <cell r="I674">
            <v>152.2456</v>
          </cell>
          <cell r="J674">
            <v>1.5564867869666266E-3</v>
          </cell>
          <cell r="K674">
            <v>0.99618852815679837</v>
          </cell>
          <cell r="L674">
            <v>1.0435185515201197</v>
          </cell>
          <cell r="N674">
            <v>40483</v>
          </cell>
          <cell r="O674">
            <v>518.12559999999996</v>
          </cell>
          <cell r="P674">
            <v>5.9222420337845527E-3</v>
          </cell>
          <cell r="Q674">
            <v>0.99241788822911847</v>
          </cell>
          <cell r="R674">
            <v>1.037939304484814</v>
          </cell>
        </row>
        <row r="675">
          <cell r="B675">
            <v>40513</v>
          </cell>
          <cell r="C675">
            <v>281.15350000000001</v>
          </cell>
          <cell r="D675">
            <v>8.2979575720387722E-3</v>
          </cell>
          <cell r="E675">
            <v>1</v>
          </cell>
          <cell r="F675">
            <v>1.1092311819684613</v>
          </cell>
          <cell r="H675">
            <v>40513</v>
          </cell>
          <cell r="I675">
            <v>152.82810000000001</v>
          </cell>
          <cell r="J675">
            <v>3.8260547431256953E-3</v>
          </cell>
          <cell r="K675">
            <v>1</v>
          </cell>
          <cell r="L675">
            <v>1.0492731274810954</v>
          </cell>
          <cell r="N675">
            <v>40513</v>
          </cell>
          <cell r="O675">
            <v>522.08410000000003</v>
          </cell>
          <cell r="P675">
            <v>7.6400394035733843E-3</v>
          </cell>
          <cell r="Q675">
            <v>1</v>
          </cell>
          <cell r="R675">
            <v>1.0440157736970423</v>
          </cell>
        </row>
        <row r="676">
          <cell r="C676"/>
          <cell r="D676"/>
          <cell r="E676"/>
          <cell r="F676"/>
          <cell r="I676"/>
          <cell r="J676"/>
          <cell r="K676"/>
          <cell r="L676"/>
          <cell r="O676"/>
          <cell r="P676"/>
          <cell r="Q676"/>
          <cell r="R676"/>
        </row>
        <row r="677">
          <cell r="B677">
            <v>39814</v>
          </cell>
          <cell r="C677">
            <v>236.15440000000001</v>
          </cell>
          <cell r="D677">
            <v>3.386339244060288E-3</v>
          </cell>
          <cell r="E677">
            <v>0.93169682838397105</v>
          </cell>
          <cell r="F677">
            <v>1.0660852175129958</v>
          </cell>
          <cell r="H677">
            <v>39814</v>
          </cell>
          <cell r="I677">
            <v>142.3596</v>
          </cell>
          <cell r="J677">
            <v>-4.0980682134578172E-3</v>
          </cell>
          <cell r="K677">
            <v>0.97739946200311156</v>
          </cell>
          <cell r="L677">
            <v>1.0586151407078672</v>
          </cell>
          <cell r="N677">
            <v>39814</v>
          </cell>
          <cell r="O677">
            <v>486.15069999999997</v>
          </cell>
          <cell r="P677">
            <v>6.8998898759846661E-3</v>
          </cell>
          <cell r="Q677">
            <v>0.97215946471815307</v>
          </cell>
          <cell r="R677">
            <v>1.0681881651996816</v>
          </cell>
        </row>
        <row r="678">
          <cell r="B678">
            <v>39845</v>
          </cell>
          <cell r="C678">
            <v>237.4067</v>
          </cell>
          <cell r="D678">
            <v>5.3028865860640373E-3</v>
          </cell>
          <cell r="E678">
            <v>0.93663751099748682</v>
          </cell>
          <cell r="F678">
            <v>1.0618798141628585</v>
          </cell>
          <cell r="H678">
            <v>39845</v>
          </cell>
          <cell r="I678">
            <v>141.89089999999999</v>
          </cell>
          <cell r="J678">
            <v>-3.2923666545846553E-3</v>
          </cell>
          <cell r="K678">
            <v>0.97418150460620356</v>
          </cell>
          <cell r="L678">
            <v>1.0405007336770604</v>
          </cell>
          <cell r="N678">
            <v>39845</v>
          </cell>
          <cell r="O678">
            <v>485.7645</v>
          </cell>
          <cell r="P678">
            <v>-7.9440387517693001E-4</v>
          </cell>
          <cell r="Q678">
            <v>0.97138717747209102</v>
          </cell>
          <cell r="R678">
            <v>1.062415222561417</v>
          </cell>
        </row>
        <row r="679">
          <cell r="B679">
            <v>39873</v>
          </cell>
          <cell r="C679">
            <v>238.4314</v>
          </cell>
          <cell r="D679">
            <v>4.3162219094912135E-3</v>
          </cell>
          <cell r="E679">
            <v>0.9406802463437054</v>
          </cell>
          <cell r="F679">
            <v>1.0614769771300534</v>
          </cell>
          <cell r="H679">
            <v>39873</v>
          </cell>
          <cell r="I679">
            <v>143.41759999999999</v>
          </cell>
          <cell r="J679">
            <v>1.075967521525345E-2</v>
          </cell>
          <cell r="K679">
            <v>0.98466338119647323</v>
          </cell>
          <cell r="L679">
            <v>1.0417665145854837</v>
          </cell>
          <cell r="N679">
            <v>39873</v>
          </cell>
          <cell r="O679">
            <v>486.63650000000001</v>
          </cell>
          <cell r="P679">
            <v>1.7951085351028961E-3</v>
          </cell>
          <cell r="Q679">
            <v>0.97313092288526071</v>
          </cell>
          <cell r="R679">
            <v>1.0611389095860146</v>
          </cell>
        </row>
        <row r="680">
          <cell r="B680">
            <v>39904</v>
          </cell>
          <cell r="C680">
            <v>239.9571</v>
          </cell>
          <cell r="D680">
            <v>6.3989055132838146E-3</v>
          </cell>
          <cell r="E680">
            <v>0.94669957035827146</v>
          </cell>
          <cell r="F680">
            <v>1.0563337871978511</v>
          </cell>
          <cell r="H680">
            <v>39904</v>
          </cell>
          <cell r="I680">
            <v>144.36189999999999</v>
          </cell>
          <cell r="J680">
            <v>6.5842685974384363E-3</v>
          </cell>
          <cell r="K680">
            <v>0.99114666937633278</v>
          </cell>
          <cell r="L680">
            <v>1.0361737297959188</v>
          </cell>
          <cell r="N680">
            <v>39904</v>
          </cell>
          <cell r="O680">
            <v>487.88889999999998</v>
          </cell>
          <cell r="P680">
            <v>2.5735841844989338E-3</v>
          </cell>
          <cell r="Q680">
            <v>0.97563535723784511</v>
          </cell>
          <cell r="R680">
            <v>1.0628070289325788</v>
          </cell>
        </row>
        <row r="681">
          <cell r="B681">
            <v>39934</v>
          </cell>
          <cell r="C681">
            <v>240.75402542147762</v>
          </cell>
          <cell r="D681">
            <v>3.3211162390178739E-3</v>
          </cell>
          <cell r="E681">
            <v>0.94984366967485945</v>
          </cell>
          <cell r="F681">
            <v>1.0511352962994003</v>
          </cell>
          <cell r="H681">
            <v>39934</v>
          </cell>
          <cell r="I681">
            <v>144.95207521053729</v>
          </cell>
          <cell r="J681">
            <v>4.0881646094801383E-3</v>
          </cell>
          <cell r="K681">
            <v>0.99519864011288106</v>
          </cell>
          <cell r="L681">
            <v>1.0360157755929562</v>
          </cell>
          <cell r="N681">
            <v>39934</v>
          </cell>
          <cell r="O681">
            <v>488.22685195035859</v>
          </cell>
          <cell r="P681">
            <v>6.9268218719176211E-4</v>
          </cell>
          <cell r="Q681">
            <v>0.97631116247099836</v>
          </cell>
          <cell r="R681">
            <v>1.0677074571401111</v>
          </cell>
        </row>
        <row r="682">
          <cell r="B682">
            <v>39965</v>
          </cell>
          <cell r="C682">
            <v>241.55099999999999</v>
          </cell>
          <cell r="D682">
            <v>3.310327115516154E-3</v>
          </cell>
          <cell r="E682">
            <v>0.95298796293008547</v>
          </cell>
          <cell r="F682">
            <v>1.0487421008186275</v>
          </cell>
          <cell r="H682">
            <v>39965</v>
          </cell>
          <cell r="I682">
            <v>144.47989999999999</v>
          </cell>
          <cell r="J682">
            <v>-3.2574574034313075E-3</v>
          </cell>
          <cell r="K682">
            <v>0.99195682293476062</v>
          </cell>
          <cell r="L682">
            <v>1.0239923965960451</v>
          </cell>
          <cell r="N682">
            <v>39965</v>
          </cell>
          <cell r="O682">
            <v>489.24079999999998</v>
          </cell>
          <cell r="P682">
            <v>2.0767969758133109E-3</v>
          </cell>
          <cell r="Q682">
            <v>0.97833876254067098</v>
          </cell>
          <cell r="R682">
            <v>1.0688559345177158</v>
          </cell>
        </row>
        <row r="683">
          <cell r="B683">
            <v>39995</v>
          </cell>
          <cell r="C683">
            <v>242.57567698997457</v>
          </cell>
          <cell r="D683">
            <v>4.2420730610701618E-3</v>
          </cell>
          <cell r="E683">
            <v>0.95703060749515545</v>
          </cell>
          <cell r="F683">
            <v>1.0465303006076807</v>
          </cell>
          <cell r="H683">
            <v>39995</v>
          </cell>
          <cell r="I683">
            <v>145.18815350892578</v>
          </cell>
          <cell r="J683">
            <v>4.9020902487182383E-3</v>
          </cell>
          <cell r="K683">
            <v>0.99681948480361871</v>
          </cell>
          <cell r="L683">
            <v>1.017087009428618</v>
          </cell>
          <cell r="N683">
            <v>39995</v>
          </cell>
          <cell r="O683">
            <v>490.64094833065104</v>
          </cell>
          <cell r="P683">
            <v>2.8618797341739555E-3</v>
          </cell>
          <cell r="Q683">
            <v>0.98113865041834292</v>
          </cell>
          <cell r="R683">
            <v>1.0572433513124067</v>
          </cell>
        </row>
        <row r="684">
          <cell r="B684">
            <v>40026</v>
          </cell>
          <cell r="C684">
            <v>244.07853953398453</v>
          </cell>
          <cell r="D684">
            <v>6.1954379048154706E-3</v>
          </cell>
          <cell r="E684">
            <v>0.96295983119689943</v>
          </cell>
          <cell r="F684">
            <v>1.0491783344494512</v>
          </cell>
          <cell r="H684">
            <v>40026</v>
          </cell>
          <cell r="I684">
            <v>145.89638840409128</v>
          </cell>
          <cell r="J684">
            <v>4.8780487804878092E-3</v>
          </cell>
          <cell r="K684">
            <v>1.0016820188758315</v>
          </cell>
          <cell r="L684">
            <v>1.0178351485112749</v>
          </cell>
          <cell r="N684">
            <v>40026</v>
          </cell>
          <cell r="O684">
            <v>492.62050736249097</v>
          </cell>
          <cell r="P684">
            <v>4.0346388506200537E-3</v>
          </cell>
          <cell r="Q684">
            <v>0.98509719053516576</v>
          </cell>
          <cell r="R684">
            <v>1.05583747587437</v>
          </cell>
        </row>
        <row r="685">
          <cell r="B685">
            <v>40057</v>
          </cell>
          <cell r="C685">
            <v>246.10509999999999</v>
          </cell>
          <cell r="D685">
            <v>8.3029031142383136E-3</v>
          </cell>
          <cell r="E685">
            <v>0.97095519337823066</v>
          </cell>
          <cell r="F685">
            <v>1.0529136996592754</v>
          </cell>
          <cell r="H685">
            <v>40057</v>
          </cell>
          <cell r="I685">
            <v>146.36850000000001</v>
          </cell>
          <cell r="J685">
            <v>3.2359375106745247E-3</v>
          </cell>
          <cell r="K685">
            <v>1.0049233992944799</v>
          </cell>
          <cell r="L685">
            <v>1.0169373177508343</v>
          </cell>
          <cell r="N685">
            <v>40057</v>
          </cell>
          <cell r="O685">
            <v>495.61399999999998</v>
          </cell>
          <cell r="P685">
            <v>6.0766707694250854E-3</v>
          </cell>
          <cell r="Q685">
            <v>0.99108330183793358</v>
          </cell>
          <cell r="R685">
            <v>1.0520336513897552</v>
          </cell>
        </row>
        <row r="686">
          <cell r="B686">
            <v>40087</v>
          </cell>
          <cell r="C686">
            <v>247.92679999999899</v>
          </cell>
          <cell r="D686">
            <v>7.4021221014883842E-3</v>
          </cell>
          <cell r="E686">
            <v>0.97814232227469056</v>
          </cell>
          <cell r="F686">
            <v>1.0553296473860279</v>
          </cell>
          <cell r="H686">
            <v>40087</v>
          </cell>
          <cell r="I686">
            <v>145.54230000000001</v>
          </cell>
          <cell r="J686">
            <v>-5.6446571495916142E-3</v>
          </cell>
          <cell r="K686">
            <v>0.99925095124386043</v>
          </cell>
          <cell r="L686">
            <v>1.0037794589166609</v>
          </cell>
          <cell r="N686">
            <v>40087</v>
          </cell>
          <cell r="O686">
            <v>496.67619999999903</v>
          </cell>
          <cell r="P686">
            <v>2.1432001517289745E-3</v>
          </cell>
          <cell r="Q686">
            <v>0.99320739172080874</v>
          </cell>
          <cell r="R686">
            <v>1.0495423801304711</v>
          </cell>
        </row>
        <row r="687">
          <cell r="B687">
            <v>40118</v>
          </cell>
          <cell r="C687">
            <v>249.90780000000001</v>
          </cell>
          <cell r="D687">
            <v>7.9902616417468764E-3</v>
          </cell>
          <cell r="E687">
            <v>0.98595793535253107</v>
          </cell>
          <cell r="F687">
            <v>1.0592186016546861</v>
          </cell>
          <cell r="H687">
            <v>40118</v>
          </cell>
          <cell r="I687">
            <v>145.8964</v>
          </cell>
          <cell r="J687">
            <v>2.4329696589924232E-3</v>
          </cell>
          <cell r="K687">
            <v>1.0016820984899562</v>
          </cell>
          <cell r="L687">
            <v>1.006221623884525</v>
          </cell>
          <cell r="N687">
            <v>40118</v>
          </cell>
          <cell r="O687">
            <v>499.18680000000001</v>
          </cell>
          <cell r="P687">
            <v>5.0548023037966239E-3</v>
          </cell>
          <cell r="Q687">
            <v>0.99822785873262698</v>
          </cell>
          <cell r="R687">
            <v>1.0454355541677478</v>
          </cell>
        </row>
        <row r="688">
          <cell r="B688">
            <v>40148</v>
          </cell>
          <cell r="C688">
            <v>253.46700000000001</v>
          </cell>
          <cell r="D688">
            <v>1.4242052468950606E-2</v>
          </cell>
          <cell r="E688">
            <v>1</v>
          </cell>
          <cell r="F688">
            <v>1.076945105613845</v>
          </cell>
          <cell r="H688">
            <v>40148</v>
          </cell>
          <cell r="I688">
            <v>145.6514</v>
          </cell>
          <cell r="J688">
            <v>-1.6792737860564788E-3</v>
          </cell>
          <cell r="K688">
            <v>1</v>
          </cell>
          <cell r="L688">
            <v>1.0189303048576588</v>
          </cell>
          <cell r="N688">
            <v>40148</v>
          </cell>
          <cell r="O688">
            <v>500.07299999999901</v>
          </cell>
          <cell r="P688">
            <v>1.7752873273071401E-3</v>
          </cell>
          <cell r="Q688">
            <v>1</v>
          </cell>
          <cell r="R688">
            <v>1.0357353154689528</v>
          </cell>
        </row>
        <row r="689">
          <cell r="C689"/>
          <cell r="D689"/>
          <cell r="E689"/>
          <cell r="F689"/>
          <cell r="I689"/>
          <cell r="J689"/>
          <cell r="K689"/>
          <cell r="L689"/>
          <cell r="O689"/>
          <cell r="P689"/>
          <cell r="Q689"/>
          <cell r="R689"/>
        </row>
        <row r="690">
          <cell r="B690">
            <v>39448</v>
          </cell>
          <cell r="C690">
            <v>221.5155</v>
          </cell>
          <cell r="D690">
            <v>9.2709746232810808E-3</v>
          </cell>
          <cell r="E690">
            <v>0.9411877425566394</v>
          </cell>
          <cell r="F690">
            <v>1.0823966249179098</v>
          </cell>
          <cell r="H690">
            <v>39448</v>
          </cell>
          <cell r="I690">
            <v>134.47720000000001</v>
          </cell>
          <cell r="J690">
            <v>4.4134463346885422E-3</v>
          </cell>
          <cell r="K690">
            <v>0.94075919896687832</v>
          </cell>
          <cell r="L690">
            <v>1.0662520397014306</v>
          </cell>
          <cell r="N690">
            <v>39448</v>
          </cell>
          <cell r="O690">
            <v>455.11709999999999</v>
          </cell>
          <cell r="P690">
            <v>4.1344249621395601E-3</v>
          </cell>
          <cell r="Q690">
            <v>0.94262408317148882</v>
          </cell>
          <cell r="R690">
            <v>1.0365269203325416</v>
          </cell>
        </row>
        <row r="691">
          <cell r="B691">
            <v>39479</v>
          </cell>
          <cell r="C691">
            <v>223.57210000000001</v>
          </cell>
          <cell r="D691">
            <v>9.2842261602461562E-3</v>
          </cell>
          <cell r="E691">
            <v>0.94992594241778672</v>
          </cell>
          <cell r="F691">
            <v>1.0891579212999816</v>
          </cell>
          <cell r="H691">
            <v>39479</v>
          </cell>
          <cell r="I691">
            <v>136.36789999999999</v>
          </cell>
          <cell r="J691">
            <v>1.4059632413524259E-2</v>
          </cell>
          <cell r="K691">
            <v>0.95398592749399413</v>
          </cell>
          <cell r="L691">
            <v>1.0782261692691717</v>
          </cell>
          <cell r="N691">
            <v>39479</v>
          </cell>
          <cell r="O691">
            <v>457.22660000000002</v>
          </cell>
          <cell r="P691">
            <v>4.6350708422073783E-3</v>
          </cell>
          <cell r="Q691">
            <v>0.94699321257455948</v>
          </cell>
          <cell r="R691">
            <v>1.0384287116556614</v>
          </cell>
        </row>
        <row r="692">
          <cell r="B692">
            <v>39508</v>
          </cell>
          <cell r="C692">
            <v>224.6223</v>
          </cell>
          <cell r="D692">
            <v>4.6973660845874843E-3</v>
          </cell>
          <cell r="E692">
            <v>0.95438809232256983</v>
          </cell>
          <cell r="F692">
            <v>1.0859592066032915</v>
          </cell>
          <cell r="H692">
            <v>39508</v>
          </cell>
          <cell r="I692">
            <v>137.6677</v>
          </cell>
          <cell r="J692">
            <v>9.5315686462871252E-3</v>
          </cell>
          <cell r="K692">
            <v>0.96307890984949496</v>
          </cell>
          <cell r="L692">
            <v>1.0794655822954338</v>
          </cell>
          <cell r="N692">
            <v>39508</v>
          </cell>
          <cell r="O692">
            <v>458.59829999999999</v>
          </cell>
          <cell r="P692">
            <v>3.0000441794069133E-3</v>
          </cell>
          <cell r="Q692">
            <v>0.94983423404988154</v>
          </cell>
          <cell r="R692">
            <v>1.0392948270075337</v>
          </cell>
        </row>
        <row r="693">
          <cell r="B693">
            <v>39539</v>
          </cell>
          <cell r="C693">
            <v>227.16030000000001</v>
          </cell>
          <cell r="D693">
            <v>1.1298967199605769E-2</v>
          </cell>
          <cell r="E693">
            <v>0.9651716920734168</v>
          </cell>
          <cell r="F693">
            <v>1.0901174048559974</v>
          </cell>
          <cell r="H693">
            <v>39539</v>
          </cell>
          <cell r="I693">
            <v>139.32210000000001</v>
          </cell>
          <cell r="J693">
            <v>1.2017343211225384E-2</v>
          </cell>
          <cell r="K693">
            <v>0.97465255964864905</v>
          </cell>
          <cell r="L693">
            <v>1.0854291205679174</v>
          </cell>
          <cell r="N693">
            <v>39539</v>
          </cell>
          <cell r="O693">
            <v>459.05689999999998</v>
          </cell>
          <cell r="P693">
            <v>1.0000037069479717E-3</v>
          </cell>
          <cell r="Q693">
            <v>0.95078407180491742</v>
          </cell>
          <cell r="R693">
            <v>1.0409557374268585</v>
          </cell>
        </row>
        <row r="694">
          <cell r="B694">
            <v>39569</v>
          </cell>
          <cell r="C694">
            <v>229.0419</v>
          </cell>
          <cell r="D694">
            <v>8.2831375024596809E-3</v>
          </cell>
          <cell r="E694">
            <v>0.97316634191234264</v>
          </cell>
          <cell r="F694">
            <v>1.0945922696734889</v>
          </cell>
          <cell r="H694">
            <v>39569</v>
          </cell>
          <cell r="I694">
            <v>139.91300000000001</v>
          </cell>
          <cell r="J694">
            <v>4.2412510290901206E-3</v>
          </cell>
          <cell r="K694">
            <v>0.97878630582026427</v>
          </cell>
          <cell r="L694">
            <v>1.0840708307441507</v>
          </cell>
          <cell r="N694">
            <v>39569</v>
          </cell>
          <cell r="O694">
            <v>457.26650000000001</v>
          </cell>
          <cell r="P694">
            <v>-3.9001701096312846E-3</v>
          </cell>
          <cell r="Q694">
            <v>0.94707585218735046</v>
          </cell>
          <cell r="R694">
            <v>1.0419791351919427</v>
          </cell>
        </row>
        <row r="695">
          <cell r="B695">
            <v>39600</v>
          </cell>
          <cell r="C695">
            <v>230.3245</v>
          </cell>
          <cell r="D695">
            <v>5.5998487612964887E-3</v>
          </cell>
          <cell r="E695">
            <v>0.97861592624663596</v>
          </cell>
          <cell r="F695">
            <v>1.095896700716896</v>
          </cell>
          <cell r="H695">
            <v>39600</v>
          </cell>
          <cell r="I695">
            <v>141.09469999999999</v>
          </cell>
          <cell r="J695">
            <v>8.4459628483413152E-3</v>
          </cell>
          <cell r="K695">
            <v>0.98705309859568746</v>
          </cell>
          <cell r="L695">
            <v>1.0882662596248849</v>
          </cell>
          <cell r="N695">
            <v>39600</v>
          </cell>
          <cell r="O695">
            <v>457.72379999999998</v>
          </cell>
          <cell r="P695">
            <v>1.0000732614350305E-3</v>
          </cell>
          <cell r="Q695">
            <v>0.9480229974236738</v>
          </cell>
          <cell r="R695">
            <v>1.0417701478840671</v>
          </cell>
        </row>
        <row r="696">
          <cell r="B696">
            <v>39630</v>
          </cell>
          <cell r="C696">
            <v>231.79040000000001</v>
          </cell>
          <cell r="D696">
            <v>6.3644987832385258E-3</v>
          </cell>
          <cell r="E696">
            <v>0.98484432611849038</v>
          </cell>
          <cell r="F696">
            <v>1.0973817507988066</v>
          </cell>
          <cell r="H696">
            <v>39630</v>
          </cell>
          <cell r="I696">
            <v>142.749</v>
          </cell>
          <cell r="J696">
            <v>1.1724749405895629E-2</v>
          </cell>
          <cell r="K696">
            <v>0.99862604882703454</v>
          </cell>
          <cell r="L696">
            <v>1.0960524941799394</v>
          </cell>
          <cell r="N696">
            <v>39630</v>
          </cell>
          <cell r="O696">
            <v>464.07569999999998</v>
          </cell>
          <cell r="P696">
            <v>1.3877145999399598E-2</v>
          </cell>
          <cell r="Q696">
            <v>0.96117885096971056</v>
          </cell>
          <cell r="R696">
            <v>1.0517596649785355</v>
          </cell>
        </row>
        <row r="697">
          <cell r="B697">
            <v>39661</v>
          </cell>
          <cell r="C697">
            <v>232.6378</v>
          </cell>
          <cell r="D697">
            <v>3.6558891136129201E-3</v>
          </cell>
          <cell r="E697">
            <v>0.9884448077689505</v>
          </cell>
          <cell r="F697">
            <v>1.0949876916270116</v>
          </cell>
          <cell r="H697">
            <v>39661</v>
          </cell>
          <cell r="I697">
            <v>143.3399</v>
          </cell>
          <cell r="J697">
            <v>4.1394335511983904E-3</v>
          </cell>
          <cell r="K697">
            <v>1.0027597949986498</v>
          </cell>
          <cell r="L697">
            <v>1.0986047081996866</v>
          </cell>
          <cell r="N697">
            <v>39661</v>
          </cell>
          <cell r="O697">
            <v>466.56849999999997</v>
          </cell>
          <cell r="P697">
            <v>5.3715374452918407E-3</v>
          </cell>
          <cell r="Q697">
            <v>0.96634185915931692</v>
          </cell>
          <cell r="R697">
            <v>1.0531185903780536</v>
          </cell>
        </row>
        <row r="698">
          <cell r="B698">
            <v>39692</v>
          </cell>
          <cell r="C698">
            <v>233.7372</v>
          </cell>
          <cell r="D698">
            <v>4.7258012240487535E-3</v>
          </cell>
          <cell r="E698">
            <v>0.99311600145140955</v>
          </cell>
          <cell r="F698">
            <v>1.0914205213236725</v>
          </cell>
          <cell r="H698">
            <v>39692</v>
          </cell>
          <cell r="I698">
            <v>143.9307</v>
          </cell>
          <cell r="J698">
            <v>4.1216716350436222E-3</v>
          </cell>
          <cell r="K698">
            <v>1.0068928416024581</v>
          </cell>
          <cell r="L698">
            <v>1.0971966848706058</v>
          </cell>
          <cell r="N698">
            <v>39692</v>
          </cell>
          <cell r="O698">
            <v>471.10090000000002</v>
          </cell>
          <cell r="P698">
            <v>9.7143291928196707E-3</v>
          </cell>
          <cell r="Q698">
            <v>0.97572922209199187</v>
          </cell>
          <cell r="R698">
            <v>1.055156043416531</v>
          </cell>
        </row>
        <row r="699">
          <cell r="B699">
            <v>39722</v>
          </cell>
          <cell r="C699">
            <v>234.92830000000001</v>
          </cell>
          <cell r="D699">
            <v>5.0958940211485171E-3</v>
          </cell>
          <cell r="E699">
            <v>0.99817681534551284</v>
          </cell>
          <cell r="F699">
            <v>1.0895377095101613</v>
          </cell>
          <cell r="H699">
            <v>39722</v>
          </cell>
          <cell r="I699">
            <v>144.99430000000001</v>
          </cell>
          <cell r="J699">
            <v>7.389667388541854E-3</v>
          </cell>
          <cell r="K699">
            <v>1.0143334447978039</v>
          </cell>
          <cell r="L699">
            <v>1.0993886400634487</v>
          </cell>
          <cell r="N699">
            <v>39722</v>
          </cell>
          <cell r="O699">
            <v>473.2312</v>
          </cell>
          <cell r="P699">
            <v>4.5219612189235647E-3</v>
          </cell>
          <cell r="Q699">
            <v>0.98014143179446223</v>
          </cell>
          <cell r="R699">
            <v>1.0558131824711763</v>
          </cell>
        </row>
        <row r="700">
          <cell r="B700">
            <v>39753</v>
          </cell>
          <cell r="C700">
            <v>235.93600000000001</v>
          </cell>
          <cell r="D700">
            <v>4.2893938278190102E-3</v>
          </cell>
          <cell r="E700">
            <v>1.0024583888163279</v>
          </cell>
          <cell r="F700">
            <v>1.0849398016964602</v>
          </cell>
          <cell r="H700">
            <v>39753</v>
          </cell>
          <cell r="I700">
            <v>144.99430000000001</v>
          </cell>
          <cell r="J700">
            <v>0</v>
          </cell>
          <cell r="K700">
            <v>1.0143334447978039</v>
          </cell>
          <cell r="L700">
            <v>1.0877446865334164</v>
          </cell>
          <cell r="N700">
            <v>39753</v>
          </cell>
          <cell r="O700">
            <v>477.49169999999998</v>
          </cell>
          <cell r="P700">
            <v>9.0029989569579971E-3</v>
          </cell>
          <cell r="Q700">
            <v>0.98896564408257914</v>
          </cell>
          <cell r="R700">
            <v>1.0578556284436291</v>
          </cell>
        </row>
        <row r="701">
          <cell r="B701">
            <v>39783</v>
          </cell>
          <cell r="C701">
            <v>235.35740000000001</v>
          </cell>
          <cell r="D701">
            <v>-2.4523599620235315E-3</v>
          </cell>
          <cell r="E701">
            <v>1</v>
          </cell>
          <cell r="F701">
            <v>1.0723375677223554</v>
          </cell>
          <cell r="H701">
            <v>39783</v>
          </cell>
          <cell r="I701">
            <v>142.94540000000001</v>
          </cell>
          <cell r="J701">
            <v>-1.4130900318150452E-2</v>
          </cell>
          <cell r="K701">
            <v>1</v>
          </cell>
          <cell r="L701">
            <v>1.0676626361323003</v>
          </cell>
          <cell r="N701">
            <v>39783</v>
          </cell>
          <cell r="O701">
            <v>482.8193</v>
          </cell>
          <cell r="P701">
            <v>1.1157471428299148E-2</v>
          </cell>
          <cell r="Q701">
            <v>1</v>
          </cell>
          <cell r="R701">
            <v>1.0652543711632076</v>
          </cell>
        </row>
        <row r="702">
          <cell r="C702"/>
          <cell r="D702"/>
          <cell r="E702"/>
          <cell r="F702"/>
          <cell r="I702"/>
          <cell r="J702"/>
          <cell r="K702"/>
          <cell r="L702"/>
          <cell r="O702"/>
          <cell r="P702"/>
          <cell r="Q702"/>
          <cell r="R702"/>
        </row>
        <row r="703">
          <cell r="B703">
            <v>39083</v>
          </cell>
          <cell r="C703">
            <v>204.65280000000001</v>
          </cell>
          <cell r="D703">
            <v>1.1463758066516894E-2</v>
          </cell>
          <cell r="E703">
            <v>0.93244098456037361</v>
          </cell>
          <cell r="F703">
            <v>1.0969670201498267</v>
          </cell>
          <cell r="H703">
            <v>39083</v>
          </cell>
          <cell r="I703">
            <v>126.12139999999999</v>
          </cell>
          <cell r="J703">
            <v>1.8691499696947833E-3</v>
          </cell>
          <cell r="K703">
            <v>0.94200377484477493</v>
          </cell>
          <cell r="L703">
            <v>1.0229006519175525</v>
          </cell>
          <cell r="N703">
            <v>39083</v>
          </cell>
          <cell r="O703">
            <v>439.07889999999998</v>
          </cell>
          <cell r="P703">
            <v>5.1647945116417571E-3</v>
          </cell>
          <cell r="Q703">
            <v>0.96874900715554024</v>
          </cell>
          <cell r="R703">
            <v>1.0398092494186757</v>
          </cell>
        </row>
        <row r="704">
          <cell r="B704">
            <v>39114</v>
          </cell>
          <cell r="C704">
            <v>205.2706</v>
          </cell>
          <cell r="D704">
            <v>3.0187713043750009E-3</v>
          </cell>
          <cell r="E704">
            <v>0.93525581064758767</v>
          </cell>
          <cell r="F704">
            <v>1.0959490526931748</v>
          </cell>
          <cell r="H704">
            <v>39114</v>
          </cell>
          <cell r="I704">
            <v>126.4743</v>
          </cell>
          <cell r="J704">
            <v>2.7980977058612577E-3</v>
          </cell>
          <cell r="K704">
            <v>0.94463959344608073</v>
          </cell>
          <cell r="L704">
            <v>1.0277249590451674</v>
          </cell>
          <cell r="N704">
            <v>39114</v>
          </cell>
          <cell r="O704">
            <v>440.30619999999999</v>
          </cell>
          <cell r="P704">
            <v>2.7951696153014627E-3</v>
          </cell>
          <cell r="Q704">
            <v>0.97145682494519492</v>
          </cell>
          <cell r="R704">
            <v>1.0411227036745936</v>
          </cell>
        </row>
        <row r="705">
          <cell r="B705">
            <v>39142</v>
          </cell>
          <cell r="C705">
            <v>206.84229999999999</v>
          </cell>
          <cell r="D705">
            <v>7.6567223947316965E-3</v>
          </cell>
          <cell r="E705">
            <v>0.94241680475777589</v>
          </cell>
          <cell r="F705">
            <v>1.0912051447081041</v>
          </cell>
          <cell r="H705">
            <v>39142</v>
          </cell>
          <cell r="I705">
            <v>127.53319999999999</v>
          </cell>
          <cell r="J705">
            <v>8.3724519526890973E-3</v>
          </cell>
          <cell r="K705">
            <v>0.95254854305481584</v>
          </cell>
          <cell r="L705">
            <v>1.0323807951067365</v>
          </cell>
          <cell r="N705">
            <v>39142</v>
          </cell>
          <cell r="O705">
            <v>441.25909999999999</v>
          </cell>
          <cell r="P705">
            <v>2.164175748603947E-3</v>
          </cell>
          <cell r="Q705">
            <v>0.97355922824655727</v>
          </cell>
          <cell r="R705">
            <v>1.0420684697484019</v>
          </cell>
        </row>
        <row r="706">
          <cell r="B706">
            <v>39173</v>
          </cell>
          <cell r="C706">
            <v>208.38149999999999</v>
          </cell>
          <cell r="D706">
            <v>7.4414179304715944E-3</v>
          </cell>
          <cell r="E706">
            <v>0.94942972206667819</v>
          </cell>
          <cell r="F706">
            <v>1.0887419107758445</v>
          </cell>
          <cell r="H706">
            <v>39173</v>
          </cell>
          <cell r="I706">
            <v>128.35669999999999</v>
          </cell>
          <cell r="J706">
            <v>6.4571421402426221E-3</v>
          </cell>
          <cell r="K706">
            <v>0.95869928439280183</v>
          </cell>
          <cell r="L706">
            <v>1.0273064366772873</v>
          </cell>
          <cell r="N706">
            <v>39173</v>
          </cell>
          <cell r="O706">
            <v>440.99560000000002</v>
          </cell>
          <cell r="P706">
            <v>-5.9715482354916194E-4</v>
          </cell>
          <cell r="Q706">
            <v>0.97297786265739894</v>
          </cell>
          <cell r="R706">
            <v>1.0399213519206785</v>
          </cell>
        </row>
        <row r="707">
          <cell r="B707">
            <v>39203</v>
          </cell>
          <cell r="C707">
            <v>209.24860000000001</v>
          </cell>
          <cell r="D707">
            <v>4.1611179495302242E-3</v>
          </cell>
          <cell r="E707">
            <v>0.95338041112498728</v>
          </cell>
          <cell r="F707">
            <v>1.0881571824314873</v>
          </cell>
          <cell r="H707">
            <v>39203</v>
          </cell>
          <cell r="I707">
            <v>129.0626</v>
          </cell>
          <cell r="J707">
            <v>5.4995181396841897E-3</v>
          </cell>
          <cell r="K707">
            <v>0.96397166849782234</v>
          </cell>
          <cell r="L707">
            <v>1.0339301049771203</v>
          </cell>
          <cell r="N707">
            <v>39203</v>
          </cell>
          <cell r="O707">
            <v>438.8442</v>
          </cell>
          <cell r="P707">
            <v>-4.8785067243302116E-3</v>
          </cell>
          <cell r="Q707">
            <v>0.96823118361180049</v>
          </cell>
          <cell r="R707">
            <v>1.039475728744057</v>
          </cell>
        </row>
        <row r="708">
          <cell r="B708">
            <v>39234</v>
          </cell>
          <cell r="C708">
            <v>210.16990000000001</v>
          </cell>
          <cell r="D708">
            <v>4.4028968413647451E-3</v>
          </cell>
          <cell r="E708">
            <v>0.95757804672574853</v>
          </cell>
          <cell r="F708">
            <v>1.0876760351997947</v>
          </cell>
          <cell r="H708">
            <v>39234</v>
          </cell>
          <cell r="I708">
            <v>129.65090000000001</v>
          </cell>
          <cell r="J708">
            <v>4.5582531267773785E-3</v>
          </cell>
          <cell r="K708">
            <v>0.96836569536987727</v>
          </cell>
          <cell r="L708">
            <v>1.036688855572214</v>
          </cell>
          <cell r="N708">
            <v>39234</v>
          </cell>
          <cell r="O708">
            <v>439.37119999999999</v>
          </cell>
          <cell r="P708">
            <v>1.2008817707969133E-3</v>
          </cell>
          <cell r="Q708">
            <v>0.96939391479011705</v>
          </cell>
          <cell r="R708">
            <v>1.0398260058739583</v>
          </cell>
        </row>
        <row r="709">
          <cell r="B709">
            <v>39264</v>
          </cell>
          <cell r="C709">
            <v>211.22130000000001</v>
          </cell>
          <cell r="D709">
            <v>5.0026193094254712E-3</v>
          </cell>
          <cell r="E709">
            <v>0.96236844515258058</v>
          </cell>
          <cell r="F709">
            <v>1.0864136380539726</v>
          </cell>
          <cell r="H709">
            <v>39264</v>
          </cell>
          <cell r="I709">
            <v>130.23920000000001</v>
          </cell>
          <cell r="J709">
            <v>4.5375697353431388E-3</v>
          </cell>
          <cell r="K709">
            <v>0.97275972224193219</v>
          </cell>
          <cell r="L709">
            <v>1.0413929035482259</v>
          </cell>
          <cell r="N709">
            <v>39264</v>
          </cell>
          <cell r="O709">
            <v>441.23739999999998</v>
          </cell>
          <cell r="P709">
            <v>4.2474336051157024E-3</v>
          </cell>
          <cell r="Q709">
            <v>0.97351135108039122</v>
          </cell>
          <cell r="R709">
            <v>1.041386900264974</v>
          </cell>
        </row>
        <row r="710">
          <cell r="B710">
            <v>39295</v>
          </cell>
          <cell r="C710">
            <v>212.45699999999999</v>
          </cell>
          <cell r="D710">
            <v>5.8502622604821308E-3</v>
          </cell>
          <cell r="E710">
            <v>0.96799855294793569</v>
          </cell>
          <cell r="F710">
            <v>1.0866504190204869</v>
          </cell>
          <cell r="H710">
            <v>39295</v>
          </cell>
          <cell r="I710">
            <v>130.47450000000001</v>
          </cell>
          <cell r="J710">
            <v>1.8066757166812497E-3</v>
          </cell>
          <cell r="K710">
            <v>0.97451718361027229</v>
          </cell>
          <cell r="L710">
            <v>1.0422934297916124</v>
          </cell>
          <cell r="N710">
            <v>39295</v>
          </cell>
          <cell r="O710">
            <v>443.0351</v>
          </cell>
          <cell r="P710">
            <v>4.0742239891722321E-3</v>
          </cell>
          <cell r="Q710">
            <v>0.97747765438069456</v>
          </cell>
          <cell r="R710">
            <v>1.0403208630738601</v>
          </cell>
        </row>
        <row r="711">
          <cell r="B711">
            <v>39326</v>
          </cell>
          <cell r="C711">
            <v>214.15870000000001</v>
          </cell>
          <cell r="D711">
            <v>8.0096207703206357E-3</v>
          </cell>
          <cell r="E711">
            <v>0.97575185426326783</v>
          </cell>
          <cell r="F711">
            <v>1.0856044008406693</v>
          </cell>
          <cell r="H711">
            <v>39326</v>
          </cell>
          <cell r="I711">
            <v>131.18039999999999</v>
          </cell>
          <cell r="J711">
            <v>5.4102525780899136E-3</v>
          </cell>
          <cell r="K711">
            <v>0.97978956771529269</v>
          </cell>
          <cell r="L711">
            <v>1.0518869437477147</v>
          </cell>
          <cell r="N711">
            <v>39326</v>
          </cell>
          <cell r="O711">
            <v>446.4751</v>
          </cell>
          <cell r="P711">
            <v>7.7646218098745834E-3</v>
          </cell>
          <cell r="Q711">
            <v>0.98506739869456394</v>
          </cell>
          <cell r="R711">
            <v>1.0379207416723428</v>
          </cell>
        </row>
        <row r="712">
          <cell r="B712">
            <v>39356</v>
          </cell>
          <cell r="C712">
            <v>215.62200000000001</v>
          </cell>
          <cell r="D712">
            <v>6.8327833517853875E-3</v>
          </cell>
          <cell r="E712">
            <v>0.98241895528855161</v>
          </cell>
          <cell r="F712">
            <v>1.083732948402788</v>
          </cell>
          <cell r="H712">
            <v>39356</v>
          </cell>
          <cell r="I712">
            <v>131.88630000000001</v>
          </cell>
          <cell r="J712">
            <v>5.3811392555596083E-3</v>
          </cell>
          <cell r="K712">
            <v>0.9850619518203132</v>
          </cell>
          <cell r="L712">
            <v>1.0545631184407795</v>
          </cell>
          <cell r="N712">
            <v>39356</v>
          </cell>
          <cell r="O712">
            <v>448.2149</v>
          </cell>
          <cell r="P712">
            <v>3.8967458655589926E-3</v>
          </cell>
          <cell r="Q712">
            <v>0.98890595600772391</v>
          </cell>
          <cell r="R712">
            <v>1.0374297871788865</v>
          </cell>
        </row>
        <row r="713">
          <cell r="B713">
            <v>39387</v>
          </cell>
          <cell r="C713">
            <v>217.46459999999999</v>
          </cell>
          <cell r="D713">
            <v>8.5455101984026616E-3</v>
          </cell>
          <cell r="E713">
            <v>0.990814226490074</v>
          </cell>
          <cell r="F713">
            <v>1.085307583816852</v>
          </cell>
          <cell r="H713">
            <v>39387</v>
          </cell>
          <cell r="I713">
            <v>133.29810000000001</v>
          </cell>
          <cell r="J713">
            <v>1.0704675163379251E-2</v>
          </cell>
          <cell r="K713">
            <v>0.99560672003035411</v>
          </cell>
          <cell r="L713">
            <v>1.0648497126542378</v>
          </cell>
          <cell r="N713">
            <v>39387</v>
          </cell>
          <cell r="O713">
            <v>451.37700000000001</v>
          </cell>
          <cell r="P713">
            <v>7.0548747933190104E-3</v>
          </cell>
          <cell r="Q713">
            <v>0.99588256370972583</v>
          </cell>
          <cell r="R713">
            <v>1.039295619148052</v>
          </cell>
        </row>
        <row r="714">
          <cell r="B714">
            <v>39417</v>
          </cell>
          <cell r="C714">
            <v>219.48070000000001</v>
          </cell>
          <cell r="D714">
            <v>9.2709342118213467E-3</v>
          </cell>
          <cell r="E714">
            <v>1</v>
          </cell>
          <cell r="F714">
            <v>1.0847482841430451</v>
          </cell>
          <cell r="H714">
            <v>39417</v>
          </cell>
          <cell r="I714">
            <v>133.88630000000001</v>
          </cell>
          <cell r="J714">
            <v>4.4126660470029666E-3</v>
          </cell>
          <cell r="K714">
            <v>1</v>
          </cell>
          <cell r="L714">
            <v>1.0635510989696242</v>
          </cell>
          <cell r="N714">
            <v>39417</v>
          </cell>
          <cell r="O714">
            <v>453.2432</v>
          </cell>
          <cell r="P714">
            <v>4.1344596645376264E-3</v>
          </cell>
          <cell r="Q714">
            <v>1</v>
          </cell>
          <cell r="R714">
            <v>1.0375905286995093</v>
          </cell>
        </row>
        <row r="715">
          <cell r="C715"/>
          <cell r="D715"/>
          <cell r="E715"/>
          <cell r="F715"/>
          <cell r="I715"/>
          <cell r="J715"/>
          <cell r="K715"/>
          <cell r="L715"/>
          <cell r="O715"/>
          <cell r="P715"/>
          <cell r="Q715"/>
          <cell r="R715"/>
        </row>
        <row r="716">
          <cell r="B716">
            <v>38718</v>
          </cell>
          <cell r="C716">
            <v>186.5624</v>
          </cell>
          <cell r="D716">
            <v>1.2768558544229203E-2</v>
          </cell>
          <cell r="E716">
            <v>0.92205484712600438</v>
          </cell>
          <cell r="F716">
            <v>1.1210106271113318</v>
          </cell>
          <cell r="H716">
            <v>38718</v>
          </cell>
          <cell r="I716">
            <v>123.2978</v>
          </cell>
          <cell r="J716">
            <v>9.5551148278016917E-4</v>
          </cell>
          <cell r="K716">
            <v>0.97943935033335683</v>
          </cell>
          <cell r="L716">
            <v>1.0304820870100109</v>
          </cell>
          <cell r="N716">
            <v>38718</v>
          </cell>
          <cell r="O716">
            <v>422.26870000000002</v>
          </cell>
          <cell r="P716">
            <v>5.8641246725579244E-3</v>
          </cell>
          <cell r="Q716">
            <v>0.96668191312358254</v>
          </cell>
          <cell r="R716">
            <v>1.0393490332697568</v>
          </cell>
        </row>
        <row r="717">
          <cell r="B717">
            <v>38749</v>
          </cell>
          <cell r="C717">
            <v>187.29939999999999</v>
          </cell>
          <cell r="D717">
            <v>3.9504208779475025E-3</v>
          </cell>
          <cell r="E717">
            <v>0.9256973518447037</v>
          </cell>
          <cell r="F717">
            <v>1.1148382288955327</v>
          </cell>
          <cell r="H717">
            <v>38749</v>
          </cell>
          <cell r="I717">
            <v>123.0624</v>
          </cell>
          <cell r="J717">
            <v>-1.9091987042753056E-3</v>
          </cell>
          <cell r="K717">
            <v>0.97756940599478415</v>
          </cell>
          <cell r="L717">
            <v>1.0234824170879806</v>
          </cell>
          <cell r="N717">
            <v>38749</v>
          </cell>
          <cell r="O717">
            <v>422.91480000000001</v>
          </cell>
          <cell r="P717">
            <v>1.5300684137848908E-3</v>
          </cell>
          <cell r="Q717">
            <v>0.96816100258503002</v>
          </cell>
          <cell r="R717">
            <v>1.0374827511342855</v>
          </cell>
        </row>
        <row r="718">
          <cell r="B718">
            <v>38777</v>
          </cell>
          <cell r="C718">
            <v>189.554</v>
          </cell>
          <cell r="D718">
            <v>1.2037411758927252E-2</v>
          </cell>
          <cell r="E718">
            <v>0.93684035203300686</v>
          </cell>
          <cell r="F718">
            <v>1.1111254399272201</v>
          </cell>
          <cell r="H718">
            <v>38777</v>
          </cell>
          <cell r="I718">
            <v>123.5331</v>
          </cell>
          <cell r="J718">
            <v>3.8248888368828116E-3</v>
          </cell>
          <cell r="K718">
            <v>0.98130850030305172</v>
          </cell>
          <cell r="L718">
            <v>1.020408483558892</v>
          </cell>
          <cell r="N718">
            <v>38777</v>
          </cell>
          <cell r="O718">
            <v>423.44540000000001</v>
          </cell>
          <cell r="P718">
            <v>1.2546262273156472E-3</v>
          </cell>
          <cell r="Q718">
            <v>0.9693756827711375</v>
          </cell>
          <cell r="R718">
            <v>1.034123389880842</v>
          </cell>
        </row>
        <row r="719">
          <cell r="B719">
            <v>38808</v>
          </cell>
          <cell r="C719">
            <v>191.39660000000001</v>
          </cell>
          <cell r="D719">
            <v>9.7207128311720403E-3</v>
          </cell>
          <cell r="E719">
            <v>0.94594710806377402</v>
          </cell>
          <cell r="F719">
            <v>1.1164643500883737</v>
          </cell>
          <cell r="H719">
            <v>38808</v>
          </cell>
          <cell r="I719">
            <v>124.9449</v>
          </cell>
          <cell r="J719">
            <v>1.1428515920024696E-2</v>
          </cell>
          <cell r="K719">
            <v>0.99252340012122076</v>
          </cell>
          <cell r="L719">
            <v>1.0290696237874273</v>
          </cell>
          <cell r="N719">
            <v>38808</v>
          </cell>
          <cell r="O719">
            <v>424.06630000000001</v>
          </cell>
          <cell r="P719">
            <v>1.466304746727598E-3</v>
          </cell>
          <cell r="Q719">
            <v>0.97079708293614719</v>
          </cell>
          <cell r="R719">
            <v>1.0319644826103451</v>
          </cell>
        </row>
        <row r="720">
          <cell r="B720">
            <v>38838</v>
          </cell>
          <cell r="C720">
            <v>192.2963</v>
          </cell>
          <cell r="D720">
            <v>4.7007104619412043E-3</v>
          </cell>
          <cell r="E720">
            <v>0.95039373153109252</v>
          </cell>
          <cell r="F720">
            <v>1.1150151889676894</v>
          </cell>
          <cell r="H720">
            <v>38838</v>
          </cell>
          <cell r="I720">
            <v>124.8272</v>
          </cell>
          <cell r="J720">
            <v>-9.4201524031789496E-4</v>
          </cell>
          <cell r="K720">
            <v>0.99158842795193436</v>
          </cell>
          <cell r="L720">
            <v>1.0310980122647495</v>
          </cell>
          <cell r="N720">
            <v>38838</v>
          </cell>
          <cell r="O720">
            <v>422.17840000000001</v>
          </cell>
          <cell r="P720">
            <v>-4.4518982055400391E-3</v>
          </cell>
          <cell r="Q720">
            <v>0.96647519314468022</v>
          </cell>
          <cell r="R720">
            <v>1.0299513565826701</v>
          </cell>
        </row>
        <row r="721">
          <cell r="B721">
            <v>38869</v>
          </cell>
          <cell r="C721">
            <v>193.22839999999999</v>
          </cell>
          <cell r="D721">
            <v>4.8472071485514689E-3</v>
          </cell>
          <cell r="E721">
            <v>0.95500048682050842</v>
          </cell>
          <cell r="F721">
            <v>1.1102324020702905</v>
          </cell>
          <cell r="H721">
            <v>38869</v>
          </cell>
          <cell r="I721">
            <v>125.0625</v>
          </cell>
          <cell r="J721">
            <v>1.8850058320623031E-3</v>
          </cell>
          <cell r="K721">
            <v>0.99345757792162914</v>
          </cell>
          <cell r="L721">
            <v>1.0320382637083152</v>
          </cell>
          <cell r="N721">
            <v>38869</v>
          </cell>
          <cell r="O721">
            <v>422.54300000000001</v>
          </cell>
          <cell r="P721">
            <v>8.6361595003436875E-4</v>
          </cell>
          <cell r="Q721">
            <v>0.96730985653679258</v>
          </cell>
          <cell r="R721">
            <v>1.0318379351470994</v>
          </cell>
        </row>
        <row r="722">
          <cell r="B722">
            <v>38899</v>
          </cell>
          <cell r="C722">
            <v>194.42070000000001</v>
          </cell>
          <cell r="D722">
            <v>6.1704180130872643E-3</v>
          </cell>
          <cell r="E722">
            <v>0.96089323902689272</v>
          </cell>
          <cell r="F722">
            <v>1.105993402291279</v>
          </cell>
          <cell r="H722">
            <v>38899</v>
          </cell>
          <cell r="I722">
            <v>125.0625</v>
          </cell>
          <cell r="J722">
            <v>0</v>
          </cell>
          <cell r="K722">
            <v>0.99345757792162914</v>
          </cell>
          <cell r="L722">
            <v>1.0280458723213266</v>
          </cell>
          <cell r="N722">
            <v>38899</v>
          </cell>
          <cell r="O722">
            <v>423.70170000000002</v>
          </cell>
          <cell r="P722">
            <v>2.7422061186672675E-3</v>
          </cell>
          <cell r="Q722">
            <v>0.96996241954403484</v>
          </cell>
          <cell r="R722">
            <v>1.0306340575391661</v>
          </cell>
        </row>
        <row r="723">
          <cell r="B723">
            <v>38930</v>
          </cell>
          <cell r="C723">
            <v>195.5155</v>
          </cell>
          <cell r="D723">
            <v>5.6310876362444251E-3</v>
          </cell>
          <cell r="E723">
            <v>0.96630411306492803</v>
          </cell>
          <cell r="F723">
            <v>1.1073732752824994</v>
          </cell>
          <cell r="H723">
            <v>38930</v>
          </cell>
          <cell r="I723">
            <v>125.1802</v>
          </cell>
          <cell r="J723">
            <v>9.4112943528235071E-4</v>
          </cell>
          <cell r="K723">
            <v>0.99439255009091554</v>
          </cell>
          <cell r="L723">
            <v>1.0290133965525887</v>
          </cell>
          <cell r="N723">
            <v>38930</v>
          </cell>
          <cell r="O723">
            <v>425.8639</v>
          </cell>
          <cell r="P723">
            <v>5.1031185383489941E-3</v>
          </cell>
          <cell r="Q723">
            <v>0.97491225274871185</v>
          </cell>
          <cell r="R723">
            <v>1.0346580297751182</v>
          </cell>
        </row>
        <row r="724">
          <cell r="B724">
            <v>38961</v>
          </cell>
          <cell r="C724">
            <v>197.2714</v>
          </cell>
          <cell r="D724">
            <v>8.9808736391743249E-3</v>
          </cell>
          <cell r="E724">
            <v>0.97498236820137862</v>
          </cell>
          <cell r="F724">
            <v>1.1044361324462972</v>
          </cell>
          <cell r="H724">
            <v>38961</v>
          </cell>
          <cell r="I724">
            <v>124.70959999999999</v>
          </cell>
          <cell r="J724">
            <v>-3.7593804771042238E-3</v>
          </cell>
          <cell r="K724">
            <v>0.99065425015152586</v>
          </cell>
          <cell r="L724">
            <v>1.0162994715160603</v>
          </cell>
          <cell r="N724">
            <v>38961</v>
          </cell>
          <cell r="O724">
            <v>430.16300000000001</v>
          </cell>
          <cell r="P724">
            <v>1.0095009227126361E-2</v>
          </cell>
          <cell r="Q724">
            <v>0.98475400093584864</v>
          </cell>
          <cell r="R724">
            <v>1.0409310818701494</v>
          </cell>
        </row>
        <row r="725">
          <cell r="B725">
            <v>38991</v>
          </cell>
          <cell r="C725">
            <v>198.9623</v>
          </cell>
          <cell r="D725">
            <v>8.5714401580765376E-3</v>
          </cell>
          <cell r="E725">
            <v>0.98333937122559656</v>
          </cell>
          <cell r="F725">
            <v>1.105317250049582</v>
          </cell>
          <cell r="H725">
            <v>38991</v>
          </cell>
          <cell r="I725">
            <v>125.0625</v>
          </cell>
          <cell r="J725">
            <v>2.8297741312617308E-3</v>
          </cell>
          <cell r="K725">
            <v>0.99345757792162914</v>
          </cell>
          <cell r="L725">
            <v>1.0133459843747215</v>
          </cell>
          <cell r="N725">
            <v>38991</v>
          </cell>
          <cell r="O725">
            <v>432.04360000000003</v>
          </cell>
          <cell r="P725">
            <v>4.3718311430782641E-3</v>
          </cell>
          <cell r="Q725">
            <v>0.98905917914541108</v>
          </cell>
          <cell r="R725">
            <v>1.0429220499267855</v>
          </cell>
        </row>
        <row r="726">
          <cell r="B726">
            <v>39022</v>
          </cell>
          <cell r="C726">
            <v>200.37139999999999</v>
          </cell>
          <cell r="D726">
            <v>7.0822462345880854E-3</v>
          </cell>
          <cell r="E726">
            <v>0.99030362278478123</v>
          </cell>
          <cell r="F726">
            <v>1.0998334645198189</v>
          </cell>
          <cell r="H726">
            <v>39022</v>
          </cell>
          <cell r="I726">
            <v>125.1802</v>
          </cell>
          <cell r="J726">
            <v>9.4112943528235071E-4</v>
          </cell>
          <cell r="K726">
            <v>0.99439255009091554</v>
          </cell>
          <cell r="L726">
            <v>1.0201345454100945</v>
          </cell>
          <cell r="N726">
            <v>39022</v>
          </cell>
          <cell r="O726">
            <v>434.31049999999999</v>
          </cell>
          <cell r="P726">
            <v>5.2469241530253008E-3</v>
          </cell>
          <cell r="Q726">
            <v>0.99424869764124035</v>
          </cell>
          <cell r="R726">
            <v>1.0409026754362734</v>
          </cell>
        </row>
        <row r="727">
          <cell r="B727">
            <v>39052</v>
          </cell>
          <cell r="C727">
            <v>202.33330000000001</v>
          </cell>
          <cell r="D727">
            <v>9.7913175233592664E-3</v>
          </cell>
          <cell r="E727">
            <v>1</v>
          </cell>
          <cell r="F727">
            <v>1.0983821208694629</v>
          </cell>
          <cell r="H727">
            <v>39052</v>
          </cell>
          <cell r="I727">
            <v>125.8861</v>
          </cell>
          <cell r="J727">
            <v>5.6390707156563913E-3</v>
          </cell>
          <cell r="K727">
            <v>1</v>
          </cell>
          <cell r="L727">
            <v>1.0219678340900844</v>
          </cell>
          <cell r="N727">
            <v>39052</v>
          </cell>
          <cell r="O727">
            <v>436.82279999999997</v>
          </cell>
          <cell r="P727">
            <v>5.7845711766120189E-3</v>
          </cell>
          <cell r="Q727">
            <v>1</v>
          </cell>
          <cell r="R727">
            <v>1.0405326830025901</v>
          </cell>
        </row>
        <row r="728">
          <cell r="D728"/>
          <cell r="E728"/>
          <cell r="F728"/>
          <cell r="I728"/>
          <cell r="J728"/>
          <cell r="K728"/>
          <cell r="L728"/>
          <cell r="O728"/>
          <cell r="P728"/>
          <cell r="Q728"/>
          <cell r="R728"/>
        </row>
        <row r="729">
          <cell r="B729">
            <v>38353</v>
          </cell>
          <cell r="C729">
            <v>166.42339999999999</v>
          </cell>
          <cell r="D729">
            <v>1.4805293319202883E-2</v>
          </cell>
          <cell r="E729">
            <v>0.90344242422926402</v>
          </cell>
          <cell r="F729">
            <v>1.0540785330100604</v>
          </cell>
          <cell r="H729">
            <v>38353</v>
          </cell>
          <cell r="I729">
            <v>119.6506</v>
          </cell>
          <cell r="J729">
            <v>3.9469643447485048E-3</v>
          </cell>
          <cell r="K729">
            <v>0.97134683280822143</v>
          </cell>
          <cell r="L729">
            <v>1.0122724196277495</v>
          </cell>
          <cell r="N729">
            <v>38353</v>
          </cell>
          <cell r="O729">
            <v>406.28190000000001</v>
          </cell>
          <cell r="P729">
            <v>3.5444627000780216E-5</v>
          </cell>
          <cell r="Q729">
            <v>0.96778280680951179</v>
          </cell>
          <cell r="R729">
            <v>1.0454482761815018</v>
          </cell>
        </row>
        <row r="730">
          <cell r="B730">
            <v>38384</v>
          </cell>
          <cell r="C730">
            <v>168.0059</v>
          </cell>
          <cell r="D730">
            <v>9.5088791600219658E-3</v>
          </cell>
          <cell r="E730">
            <v>0.91203314906929744</v>
          </cell>
          <cell r="F730">
            <v>1.0640517668339111</v>
          </cell>
          <cell r="H730">
            <v>38384</v>
          </cell>
          <cell r="I730">
            <v>120.2389</v>
          </cell>
          <cell r="J730">
            <v>4.9168161296309076E-3</v>
          </cell>
          <cell r="K730">
            <v>0.97612276658323871</v>
          </cell>
          <cell r="L730">
            <v>1.0162462272865962</v>
          </cell>
          <cell r="N730">
            <v>38384</v>
          </cell>
          <cell r="O730">
            <v>407.63549999999998</v>
          </cell>
          <cell r="P730">
            <v>3.3316768480209369E-3</v>
          </cell>
          <cell r="Q730">
            <v>0.97100714638087171</v>
          </cell>
          <cell r="R730">
            <v>1.0426943064026497</v>
          </cell>
        </row>
        <row r="731">
          <cell r="B731">
            <v>38412</v>
          </cell>
          <cell r="C731">
            <v>170.59639999999999</v>
          </cell>
          <cell r="D731">
            <v>1.5419101352988074E-2</v>
          </cell>
          <cell r="E731">
            <v>0.92609588063208192</v>
          </cell>
          <cell r="F731">
            <v>1.0825881128555292</v>
          </cell>
          <cell r="H731">
            <v>38412</v>
          </cell>
          <cell r="I731">
            <v>121.0624</v>
          </cell>
          <cell r="J731">
            <v>6.8488650511606686E-3</v>
          </cell>
          <cell r="K731">
            <v>0.98280809968493288</v>
          </cell>
          <cell r="L731">
            <v>1.0221989930196997</v>
          </cell>
          <cell r="N731">
            <v>38412</v>
          </cell>
          <cell r="O731">
            <v>409.47280000000001</v>
          </cell>
          <cell r="P731">
            <v>4.5072129390104632E-3</v>
          </cell>
          <cell r="Q731">
            <v>0.97538368235491135</v>
          </cell>
          <cell r="R731">
            <v>1.0438568829408179</v>
          </cell>
        </row>
        <row r="732">
          <cell r="B732">
            <v>38443</v>
          </cell>
          <cell r="C732">
            <v>171.43100000000001</v>
          </cell>
          <cell r="D732">
            <v>4.8922486054807646E-3</v>
          </cell>
          <cell r="E732">
            <v>0.93062657191264564</v>
          </cell>
          <cell r="F732">
            <v>1.0835442301906542</v>
          </cell>
          <cell r="H732">
            <v>38443</v>
          </cell>
          <cell r="I732">
            <v>121.41540000000001</v>
          </cell>
          <cell r="J732">
            <v>2.9158516599705475E-3</v>
          </cell>
          <cell r="K732">
            <v>0.9856738223138316</v>
          </cell>
          <cell r="L732">
            <v>1.0241703922395615</v>
          </cell>
          <cell r="N732">
            <v>38443</v>
          </cell>
          <cell r="O732">
            <v>410.93110000000001</v>
          </cell>
          <cell r="P732">
            <v>3.5614087187232357E-3</v>
          </cell>
          <cell r="Q732">
            <v>0.97885742230535044</v>
          </cell>
          <cell r="R732">
            <v>1.0459959003322039</v>
          </cell>
        </row>
        <row r="733">
          <cell r="B733">
            <v>38473</v>
          </cell>
          <cell r="C733">
            <v>172.4607</v>
          </cell>
          <cell r="D733">
            <v>6.0064982412748602E-3</v>
          </cell>
          <cell r="E733">
            <v>0.93621637878012254</v>
          </cell>
          <cell r="F733">
            <v>1.0814033983242892</v>
          </cell>
          <cell r="H733">
            <v>38473</v>
          </cell>
          <cell r="I733">
            <v>121.0624</v>
          </cell>
          <cell r="J733">
            <v>-2.9073741881179282E-3</v>
          </cell>
          <cell r="K733">
            <v>0.98280809968493288</v>
          </cell>
          <cell r="L733">
            <v>1.020185898354218</v>
          </cell>
          <cell r="N733">
            <v>38473</v>
          </cell>
          <cell r="O733">
            <v>409.90129999999999</v>
          </cell>
          <cell r="P733">
            <v>-2.506016215370499E-3</v>
          </cell>
          <cell r="Q733">
            <v>0.97640438973251753</v>
          </cell>
          <cell r="R733">
            <v>1.0459982591418657</v>
          </cell>
        </row>
        <row r="734">
          <cell r="B734">
            <v>38504</v>
          </cell>
          <cell r="C734">
            <v>174.04320000000001</v>
          </cell>
          <cell r="D734">
            <v>9.1760035764669734E-3</v>
          </cell>
          <cell r="E734">
            <v>0.94480710362015596</v>
          </cell>
          <cell r="F734">
            <v>1.0848186153546009</v>
          </cell>
          <cell r="H734">
            <v>38504</v>
          </cell>
          <cell r="I734">
            <v>121.1801</v>
          </cell>
          <cell r="J734">
            <v>9.7222589342349508E-4</v>
          </cell>
          <cell r="K734">
            <v>0.98376361116771294</v>
          </cell>
          <cell r="L734">
            <v>1.0201779206336243</v>
          </cell>
          <cell r="N734">
            <v>38504</v>
          </cell>
          <cell r="O734">
            <v>409.5052</v>
          </cell>
          <cell r="P734">
            <v>-9.6633018729141984E-4</v>
          </cell>
          <cell r="Q734">
            <v>0.97546086069571514</v>
          </cell>
          <cell r="R734">
            <v>1.04331524943198</v>
          </cell>
        </row>
        <row r="735">
          <cell r="B735">
            <v>38534</v>
          </cell>
          <cell r="C735">
            <v>175.78829999999999</v>
          </cell>
          <cell r="D735">
            <v>1.002682092721785E-2</v>
          </cell>
          <cell r="E735">
            <v>0.95428051525891877</v>
          </cell>
          <cell r="F735">
            <v>1.0859193586348379</v>
          </cell>
          <cell r="H735">
            <v>38534</v>
          </cell>
          <cell r="I735">
            <v>121.6507</v>
          </cell>
          <cell r="J735">
            <v>3.8834759172505784E-3</v>
          </cell>
          <cell r="K735">
            <v>0.98758403345995016</v>
          </cell>
          <cell r="L735">
            <v>1.023147474526592</v>
          </cell>
          <cell r="N735">
            <v>38534</v>
          </cell>
          <cell r="O735">
            <v>411.1078</v>
          </cell>
          <cell r="P735">
            <v>3.9135034182715689E-3</v>
          </cell>
          <cell r="Q735">
            <v>0.97927833010843801</v>
          </cell>
          <cell r="R735">
            <v>1.0446600866103597</v>
          </cell>
        </row>
        <row r="736">
          <cell r="B736">
            <v>38565</v>
          </cell>
          <cell r="C736">
            <v>176.55789999999999</v>
          </cell>
          <cell r="D736">
            <v>4.3779933021708128E-3</v>
          </cell>
          <cell r="E736">
            <v>0.95845834896311444</v>
          </cell>
          <cell r="F736">
            <v>1.0884868459584143</v>
          </cell>
          <cell r="H736">
            <v>38565</v>
          </cell>
          <cell r="I736">
            <v>121.6507</v>
          </cell>
          <cell r="J736">
            <v>0</v>
          </cell>
          <cell r="K736">
            <v>0.98758403345995016</v>
          </cell>
          <cell r="L736">
            <v>1.0221287715200349</v>
          </cell>
          <cell r="N736">
            <v>38565</v>
          </cell>
          <cell r="O736">
            <v>411.59870000000001</v>
          </cell>
          <cell r="P736">
            <v>1.1940906983520794E-3</v>
          </cell>
          <cell r="Q736">
            <v>0.98044767725351833</v>
          </cell>
          <cell r="R736">
            <v>1.0394906681678211</v>
          </cell>
        </row>
        <row r="737">
          <cell r="B737">
            <v>38596</v>
          </cell>
          <cell r="C737">
            <v>178.6173</v>
          </cell>
          <cell r="D737">
            <v>1.1664162294635405E-2</v>
          </cell>
          <cell r="E737">
            <v>0.96963796269806857</v>
          </cell>
          <cell r="F737">
            <v>1.0989825244247666</v>
          </cell>
          <cell r="H737">
            <v>38596</v>
          </cell>
          <cell r="I737">
            <v>122.70950000000001</v>
          </cell>
          <cell r="J737">
            <v>8.7036079529341226E-3</v>
          </cell>
          <cell r="K737">
            <v>0.99617957770776289</v>
          </cell>
          <cell r="L737">
            <v>1.0299951316142897</v>
          </cell>
          <cell r="N737">
            <v>38596</v>
          </cell>
          <cell r="O737">
            <v>413.24829999999997</v>
          </cell>
          <cell r="P737">
            <v>4.0077871966066603E-3</v>
          </cell>
          <cell r="Q737">
            <v>0.98437710290135771</v>
          </cell>
          <cell r="R737">
            <v>1.0350980460424526</v>
          </cell>
        </row>
        <row r="738">
          <cell r="B738">
            <v>38626</v>
          </cell>
          <cell r="C738">
            <v>180.00470000000001</v>
          </cell>
          <cell r="D738">
            <v>7.7674446988058587E-3</v>
          </cell>
          <cell r="E738">
            <v>0.97716957195118848</v>
          </cell>
          <cell r="F738">
            <v>1.1009131836415913</v>
          </cell>
          <cell r="H738">
            <v>38626</v>
          </cell>
          <cell r="I738">
            <v>123.41540000000001</v>
          </cell>
          <cell r="J738">
            <v>5.7526108410514976E-3</v>
          </cell>
          <cell r="K738">
            <v>1.0019102111461187</v>
          </cell>
          <cell r="L738">
            <v>1.032699175617283</v>
          </cell>
          <cell r="N738">
            <v>38626</v>
          </cell>
          <cell r="O738">
            <v>414.26260000000002</v>
          </cell>
          <cell r="P738">
            <v>2.4544565579580624E-3</v>
          </cell>
          <cell r="Q738">
            <v>0.98679321373707773</v>
          </cell>
          <cell r="R738">
            <v>1.0305016730062047</v>
          </cell>
        </row>
        <row r="739">
          <cell r="B739">
            <v>38657</v>
          </cell>
          <cell r="C739">
            <v>182.18340000000001</v>
          </cell>
          <cell r="D739">
            <v>1.2103572851153377E-2</v>
          </cell>
          <cell r="E739">
            <v>0.98899681505323001</v>
          </cell>
          <cell r="F739">
            <v>1.1075928088669</v>
          </cell>
          <cell r="H739">
            <v>38657</v>
          </cell>
          <cell r="I739">
            <v>122.70950000000001</v>
          </cell>
          <cell r="J739">
            <v>-5.7197075891662896E-3</v>
          </cell>
          <cell r="K739">
            <v>0.99617957770776289</v>
          </cell>
          <cell r="L739">
            <v>1.0303064651553318</v>
          </cell>
          <cell r="N739">
            <v>38657</v>
          </cell>
          <cell r="O739">
            <v>417.2441</v>
          </cell>
          <cell r="P739">
            <v>7.1971256879090895E-3</v>
          </cell>
          <cell r="Q739">
            <v>0.99389528852431919</v>
          </cell>
          <cell r="R739">
            <v>1.0291394250204906</v>
          </cell>
        </row>
        <row r="740">
          <cell r="B740">
            <v>38687</v>
          </cell>
          <cell r="C740">
            <v>184.21029999999999</v>
          </cell>
          <cell r="D740">
            <v>1.1125602003255963E-2</v>
          </cell>
          <cell r="E740">
            <v>1</v>
          </cell>
          <cell r="F740">
            <v>1.1232650427999811</v>
          </cell>
          <cell r="H740">
            <v>38687</v>
          </cell>
          <cell r="I740">
            <v>123.1801</v>
          </cell>
          <cell r="J740">
            <v>3.8350738940342577E-3</v>
          </cell>
          <cell r="K740">
            <v>1</v>
          </cell>
          <cell r="L740">
            <v>1.0335617829136048</v>
          </cell>
          <cell r="N740">
            <v>38687</v>
          </cell>
          <cell r="O740">
            <v>419.80689999999998</v>
          </cell>
          <cell r="P740">
            <v>6.1422078826278703E-3</v>
          </cell>
          <cell r="Q740">
            <v>1</v>
          </cell>
          <cell r="R740">
            <v>1.033326318250906</v>
          </cell>
        </row>
        <row r="741">
          <cell r="D741"/>
          <cell r="E741"/>
          <cell r="F741"/>
          <cell r="I741"/>
          <cell r="J741"/>
          <cell r="K741"/>
          <cell r="L741"/>
        </row>
        <row r="756">
          <cell r="B756" t="str">
            <v>Fecha</v>
          </cell>
          <cell r="C756" t="str">
            <v>Índice</v>
          </cell>
          <cell r="D756" t="str">
            <v>Mensual</v>
          </cell>
          <cell r="E756" t="str">
            <v>YTD</v>
          </cell>
          <cell r="F756" t="str">
            <v>LTM</v>
          </cell>
          <cell r="H756" t="str">
            <v>Fecha</v>
          </cell>
          <cell r="I756" t="str">
            <v>Índice</v>
          </cell>
          <cell r="J756" t="str">
            <v>Mensual</v>
          </cell>
          <cell r="K756" t="str">
            <v>YTD</v>
          </cell>
          <cell r="L756" t="str">
            <v>LTM</v>
          </cell>
        </row>
        <row r="757">
          <cell r="C757"/>
          <cell r="D757"/>
          <cell r="E757"/>
          <cell r="F757"/>
          <cell r="I757"/>
          <cell r="J757"/>
          <cell r="K757">
            <v>-0.97913879259892855</v>
          </cell>
          <cell r="L757">
            <v>1.0943295247691796</v>
          </cell>
        </row>
        <row r="758">
          <cell r="B758">
            <v>44197</v>
          </cell>
          <cell r="C758">
            <v>717565704.99463499</v>
          </cell>
          <cell r="D758">
            <v>0.3</v>
          </cell>
          <cell r="E758">
            <v>1.3000000000000007</v>
          </cell>
          <cell r="F758">
            <v>22.630785364923153</v>
          </cell>
          <cell r="H758">
            <v>44197</v>
          </cell>
          <cell r="I758">
            <v>226.76390000000001</v>
          </cell>
          <cell r="J758">
            <v>2.08613306839933E-2</v>
          </cell>
          <cell r="K758">
            <v>1.0208612074010714</v>
          </cell>
          <cell r="L758">
            <v>1.0943295247691796</v>
          </cell>
        </row>
        <row r="759">
          <cell r="B759">
            <v>44228</v>
          </cell>
          <cell r="C759">
            <v>1052051782.72083</v>
          </cell>
          <cell r="D759">
            <v>0.46614</v>
          </cell>
          <cell r="E759">
            <v>1.9059819999999934</v>
          </cell>
          <cell r="F759">
            <v>25.740806559292572</v>
          </cell>
          <cell r="H759">
            <v>44228</v>
          </cell>
          <cell r="I759">
            <v>226.92750000000001</v>
          </cell>
          <cell r="J759">
            <v>7.2135643297221996E-4</v>
          </cell>
          <cell r="K759">
            <v>1.0215977130509162</v>
          </cell>
          <cell r="L759">
            <v>1.0856736197493062</v>
          </cell>
        </row>
        <row r="760">
          <cell r="B760">
            <v>44256</v>
          </cell>
          <cell r="C760">
            <v>1402385026.3668699</v>
          </cell>
          <cell r="D760">
            <v>0.33300000000000002</v>
          </cell>
          <cell r="E760">
            <v>2.5406740059999979</v>
          </cell>
          <cell r="F760">
            <v>26.212754120349047</v>
          </cell>
          <cell r="H760">
            <v>44256</v>
          </cell>
          <cell r="I760">
            <v>228.76329999999999</v>
          </cell>
          <cell r="J760">
            <v>8.0897289406294259E-3</v>
          </cell>
          <cell r="K760">
            <v>1.0298622428307747</v>
          </cell>
          <cell r="L760">
            <v>1.0903651641076946</v>
          </cell>
        </row>
        <row r="761">
          <cell r="B761">
            <v>44287</v>
          </cell>
          <cell r="C761">
            <v>1634898468.41693</v>
          </cell>
          <cell r="D761">
            <v>0.165798577194189</v>
          </cell>
          <cell r="E761">
            <v>2.9619141413090535</v>
          </cell>
          <cell r="F761">
            <v>29.296017372811878</v>
          </cell>
          <cell r="H761">
            <v>44287</v>
          </cell>
          <cell r="I761">
            <v>230.37379999999999</v>
          </cell>
          <cell r="J761">
            <v>7.0400599711633038E-3</v>
          </cell>
          <cell r="K761">
            <v>1.0371125016882006</v>
          </cell>
          <cell r="L761">
            <v>1.0706027565579552</v>
          </cell>
        </row>
        <row r="762">
          <cell r="B762">
            <v>44317</v>
          </cell>
          <cell r="C762">
            <v>2036674767.0302899</v>
          </cell>
          <cell r="D762">
            <v>0.24574999999993799</v>
          </cell>
          <cell r="E762">
            <v>3.6898045415355716</v>
          </cell>
          <cell r="F762">
            <v>23.667648276380433</v>
          </cell>
          <cell r="H762">
            <v>44317</v>
          </cell>
          <cell r="I762">
            <v>230.91413084999999</v>
          </cell>
          <cell r="J762">
            <v>2.3449710880105723E-3</v>
          </cell>
          <cell r="K762">
            <v>1.0395449999999999</v>
          </cell>
          <cell r="L762">
            <v>1.0656110843311246</v>
          </cell>
        </row>
        <row r="763">
          <cell r="B763">
            <v>44348</v>
          </cell>
          <cell r="C763">
            <v>2617432576.8491001</v>
          </cell>
          <cell r="D763">
            <v>0.28515000000005997</v>
          </cell>
          <cell r="E763">
            <v>4.7419523065546629</v>
          </cell>
          <cell r="F763">
            <v>22.457076699049132</v>
          </cell>
          <cell r="H763">
            <v>44348</v>
          </cell>
          <cell r="I763">
            <v>231.86618002999998</v>
          </cell>
          <cell r="J763">
            <v>4.1229999999999999E-3</v>
          </cell>
          <cell r="K763">
            <v>1.043831</v>
          </cell>
          <cell r="L763">
            <v>1.0653891135563629</v>
          </cell>
        </row>
        <row r="764">
          <cell r="B764">
            <v>44378</v>
          </cell>
          <cell r="C764">
            <v>3415749512.7880802</v>
          </cell>
          <cell r="D764">
            <v>0.30499999999999999</v>
          </cell>
          <cell r="E764">
            <v>6.1882477600538426</v>
          </cell>
          <cell r="F764">
            <v>22.931525151759864</v>
          </cell>
          <cell r="H764">
            <v>44378</v>
          </cell>
          <cell r="I764">
            <v>233.98729939999998</v>
          </cell>
          <cell r="J764">
            <v>9.1479999999999999E-3</v>
          </cell>
          <cell r="K764">
            <v>1.05338</v>
          </cell>
          <cell r="L764">
            <v>1.0719663947070963</v>
          </cell>
        </row>
        <row r="765">
          <cell r="B765">
            <v>44409</v>
          </cell>
          <cell r="C765">
            <v>4351664879.2920103</v>
          </cell>
          <cell r="D765">
            <v>0.27400000000000002</v>
          </cell>
          <cell r="E765">
            <v>7.883827646308589</v>
          </cell>
          <cell r="F765">
            <v>21.672672880817508</v>
          </cell>
          <cell r="H765">
            <v>44409</v>
          </cell>
          <cell r="I765">
            <v>234.95045508000001</v>
          </cell>
          <cell r="J765">
            <v>4.1159999999999999E-3</v>
          </cell>
          <cell r="K765">
            <v>1.0577160000000001</v>
          </cell>
          <cell r="L765">
            <v>1.07055197163619</v>
          </cell>
        </row>
        <row r="766">
          <cell r="B766">
            <v>44440</v>
          </cell>
          <cell r="C766">
            <v>4804238026.7383804</v>
          </cell>
          <cell r="D766">
            <v>0.104</v>
          </cell>
          <cell r="E766">
            <v>8.7037457215246832</v>
          </cell>
          <cell r="F766">
            <v>21.435079573141838</v>
          </cell>
          <cell r="H766">
            <v>44440</v>
          </cell>
          <cell r="I766">
            <v>236.78858082999997</v>
          </cell>
          <cell r="J766">
            <v>7.8230000000000001E-3</v>
          </cell>
          <cell r="K766">
            <v>1.0659909999999999</v>
          </cell>
          <cell r="L766">
            <v>1.075353195129821</v>
          </cell>
        </row>
        <row r="767">
          <cell r="B767">
            <v>44470</v>
          </cell>
          <cell r="C767">
            <v>4529623213.75035</v>
          </cell>
          <cell r="D767">
            <v>-5.7160950698036728E-2</v>
          </cell>
          <cell r="E767">
            <v>8.2062313414483548</v>
          </cell>
          <cell r="F767">
            <v>16.296270653333139</v>
          </cell>
          <cell r="H767">
            <v>44470</v>
          </cell>
          <cell r="I767">
            <v>237.88790219999998</v>
          </cell>
          <cell r="J767">
            <v>4.6430000000000004E-3</v>
          </cell>
          <cell r="K767">
            <v>1.07094</v>
          </cell>
          <cell r="L767">
            <v>1.0747154590058967</v>
          </cell>
        </row>
        <row r="768">
          <cell r="B768">
            <v>44501</v>
          </cell>
          <cell r="C768">
            <v>4839177664.1781197</v>
          </cell>
          <cell r="D768">
            <v>6.8340000000015194E-2</v>
          </cell>
          <cell r="E768">
            <v>8.7670451913230636</v>
          </cell>
          <cell r="F768">
            <v>13.527550730211493</v>
          </cell>
          <cell r="H768">
            <v>44501</v>
          </cell>
          <cell r="I768">
            <v>240.00813304999997</v>
          </cell>
          <cell r="J768">
            <v>8.9130000000000008E-3</v>
          </cell>
          <cell r="K768">
            <v>1.0804849999999999</v>
          </cell>
          <cell r="L768">
            <v>1.0789325230066316</v>
          </cell>
        </row>
        <row r="769">
          <cell r="B769">
            <v>44531</v>
          </cell>
          <cell r="C769">
            <v>4340627172.9826097</v>
          </cell>
          <cell r="D769">
            <v>-0.10302380400000977</v>
          </cell>
          <cell r="E769">
            <v>7.8638308458729718</v>
          </cell>
          <cell r="F769">
            <v>7.8638308458729718</v>
          </cell>
          <cell r="H769">
            <v>44531</v>
          </cell>
          <cell r="I769">
            <v>239.81</v>
          </cell>
          <cell r="J769">
            <v>-8.25E-4</v>
          </cell>
          <cell r="K769">
            <v>1.0795930311079098</v>
          </cell>
          <cell r="L769">
            <v>1.0795930311079098</v>
          </cell>
        </row>
        <row r="770">
          <cell r="B770"/>
          <cell r="C770"/>
          <cell r="D770"/>
          <cell r="E770"/>
          <cell r="F770"/>
          <cell r="H770"/>
          <cell r="I770"/>
          <cell r="J770"/>
          <cell r="K770"/>
          <cell r="L770"/>
        </row>
        <row r="771">
          <cell r="B771">
            <v>43831</v>
          </cell>
          <cell r="C771">
            <v>31707503.448238</v>
          </cell>
          <cell r="D771">
            <v>0.4</v>
          </cell>
          <cell r="E771">
            <v>1.3999999999999819</v>
          </cell>
          <cell r="F771">
            <v>80.496260717922965</v>
          </cell>
          <cell r="H771">
            <v>43831</v>
          </cell>
          <cell r="I771">
            <v>207.21719999999999</v>
          </cell>
          <cell r="J771">
            <v>2.0674031442368301E-2</v>
          </cell>
          <cell r="K771">
            <v>1.0206738252388927</v>
          </cell>
          <cell r="L771">
            <v>1.1146534640683194</v>
          </cell>
        </row>
        <row r="772">
          <cell r="B772">
            <v>43862</v>
          </cell>
          <cell r="C772">
            <v>40870971.944779001</v>
          </cell>
          <cell r="D772">
            <v>0.28899999999999998</v>
          </cell>
          <cell r="E772">
            <v>1.8045999999999864</v>
          </cell>
          <cell r="F772">
            <v>40.897510540911945</v>
          </cell>
          <cell r="H772">
            <v>43862</v>
          </cell>
          <cell r="I772">
            <v>209.02</v>
          </cell>
          <cell r="J772">
            <v>8.6998743850748017E-3</v>
          </cell>
          <cell r="K772">
            <v>1.0295537385479263</v>
          </cell>
          <cell r="L772">
            <v>1.0729538827974212</v>
          </cell>
        </row>
        <row r="773">
          <cell r="B773">
            <v>43891</v>
          </cell>
          <cell r="C773">
            <v>53500102.275715999</v>
          </cell>
          <cell r="D773">
            <v>0.30900000000000039</v>
          </cell>
          <cell r="E773">
            <v>2.3622213999999948</v>
          </cell>
          <cell r="F773">
            <v>22.701744575119282</v>
          </cell>
          <cell r="H773">
            <v>43891</v>
          </cell>
          <cell r="I773">
            <v>209.80430000000001</v>
          </cell>
          <cell r="J773">
            <v>3.7520808540352224E-3</v>
          </cell>
          <cell r="K773">
            <v>1.0334169047384494</v>
          </cell>
          <cell r="L773">
            <v>1.0791947047501085</v>
          </cell>
        </row>
        <row r="774">
          <cell r="B774">
            <v>43922</v>
          </cell>
          <cell r="C774">
            <v>55806168.040239997</v>
          </cell>
          <cell r="D774">
            <v>4.310395058011518E-2</v>
          </cell>
          <cell r="E774">
            <v>2.4640424744849043</v>
          </cell>
          <cell r="F774">
            <v>13.378688955575029</v>
          </cell>
          <cell r="H774">
            <v>43922</v>
          </cell>
          <cell r="I774">
            <v>215.1814</v>
          </cell>
          <cell r="J774">
            <v>2.5629382851166893E-2</v>
          </cell>
          <cell r="K774">
            <v>1.0599024726627917</v>
          </cell>
          <cell r="L774">
            <v>1.1054450443063888</v>
          </cell>
        </row>
        <row r="775">
          <cell r="B775">
            <v>43952</v>
          </cell>
          <cell r="C775">
            <v>86053111.118049994</v>
          </cell>
          <cell r="D775">
            <v>0.54200000000000004</v>
          </cell>
          <cell r="E775">
            <v>3.7995534956557186</v>
          </cell>
          <cell r="F775">
            <v>14.532219195193489</v>
          </cell>
          <cell r="H775">
            <v>43952</v>
          </cell>
          <cell r="I775">
            <v>216.6964423</v>
          </cell>
          <cell r="J775">
            <v>7.0412170181770595E-3</v>
          </cell>
          <cell r="K775">
            <v>1.0673649999999999</v>
          </cell>
          <cell r="L775">
            <v>1.1098204709157731</v>
          </cell>
        </row>
        <row r="776">
          <cell r="B776">
            <v>43983</v>
          </cell>
          <cell r="C776">
            <v>116552684.569133</v>
          </cell>
          <cell r="D776">
            <v>0.35442731883618306</v>
          </cell>
          <cell r="E776">
            <v>5.1462190538956403</v>
          </cell>
          <cell r="F776">
            <v>28.183823509146936</v>
          </cell>
          <cell r="H776">
            <v>43983</v>
          </cell>
          <cell r="I776">
            <v>217.63520678000003</v>
          </cell>
          <cell r="J776">
            <v>4.3319999999999999E-3</v>
          </cell>
          <cell r="K776">
            <v>1.0719890000000001</v>
          </cell>
          <cell r="L776">
            <v>1.1105927941535934</v>
          </cell>
        </row>
        <row r="777">
          <cell r="B777">
            <v>44013</v>
          </cell>
          <cell r="C777">
            <v>148954310.286071</v>
          </cell>
          <cell r="D777">
            <v>0.277999823313546</v>
          </cell>
          <cell r="E777">
            <v>6.576867041611413</v>
          </cell>
          <cell r="F777">
            <v>27.217642980018006</v>
          </cell>
          <cell r="H777">
            <v>44013</v>
          </cell>
          <cell r="I777">
            <v>218.27857716000003</v>
          </cell>
          <cell r="J777">
            <v>2.9559999999999999E-3</v>
          </cell>
          <cell r="K777">
            <v>1.0751580000000001</v>
          </cell>
          <cell r="L777">
            <v>1.1041016478171999</v>
          </cell>
        </row>
        <row r="778">
          <cell r="B778">
            <v>44044</v>
          </cell>
          <cell r="C778">
            <v>200790410.26562399</v>
          </cell>
          <cell r="D778">
            <v>0.34800000000000009</v>
          </cell>
          <cell r="E778">
            <v>8.8656167720921957</v>
          </cell>
          <cell r="F778">
            <v>24.857305377414843</v>
          </cell>
          <cell r="H778">
            <v>44044</v>
          </cell>
          <cell r="I778">
            <v>219.4666502</v>
          </cell>
          <cell r="J778">
            <v>5.4429999999999999E-3</v>
          </cell>
          <cell r="K778">
            <v>1.08101</v>
          </cell>
          <cell r="L778">
            <v>1.1003515152062107</v>
          </cell>
        </row>
        <row r="779">
          <cell r="B779">
            <v>44075</v>
          </cell>
          <cell r="C779">
            <v>224129703.38389099</v>
          </cell>
          <cell r="D779">
            <v>0.11623709064288357</v>
          </cell>
          <cell r="E779">
            <v>9.8961302724349416</v>
          </cell>
          <cell r="F779">
            <v>17.982272349777858</v>
          </cell>
          <cell r="H779">
            <v>44075</v>
          </cell>
          <cell r="I779">
            <v>220.19610106000002</v>
          </cell>
          <cell r="J779">
            <v>3.3240000000000001E-3</v>
          </cell>
          <cell r="K779">
            <v>1.084603</v>
          </cell>
          <cell r="L779">
            <v>1.0930260085229742</v>
          </cell>
        </row>
        <row r="780">
          <cell r="B780">
            <v>44105</v>
          </cell>
          <cell r="C780">
            <v>277954589.12704599</v>
          </cell>
          <cell r="D780">
            <v>0.24015061337480614</v>
          </cell>
          <cell r="E780">
            <v>12.27269202739719</v>
          </cell>
          <cell r="F780">
            <v>17.314228326436215</v>
          </cell>
          <cell r="H780">
            <v>44105</v>
          </cell>
          <cell r="I780">
            <v>221.34966069999999</v>
          </cell>
          <cell r="J780">
            <v>5.2389999999999997E-3</v>
          </cell>
          <cell r="K780">
            <v>1.0902849999999999</v>
          </cell>
          <cell r="L780">
            <v>1.0971194347806477</v>
          </cell>
        </row>
        <row r="781">
          <cell r="B781">
            <v>44136</v>
          </cell>
          <cell r="C781">
            <v>357727556.20650798</v>
          </cell>
          <cell r="D781">
            <v>0.28699999999999998</v>
          </cell>
          <cell r="E781">
            <v>15.794954639260173</v>
          </cell>
          <cell r="F781">
            <v>22.286680995996104</v>
          </cell>
          <cell r="H781">
            <v>44136</v>
          </cell>
          <cell r="I781">
            <v>222.44962306000002</v>
          </cell>
          <cell r="J781">
            <v>4.9690000000000003E-3</v>
          </cell>
          <cell r="K781">
            <v>1.0957030000000001</v>
          </cell>
          <cell r="L781">
            <v>1.0917703251954713</v>
          </cell>
        </row>
        <row r="782">
          <cell r="B782">
            <v>44166</v>
          </cell>
          <cell r="C782">
            <v>551973619.22664201</v>
          </cell>
          <cell r="D782">
            <v>0.54300000000000004</v>
          </cell>
          <cell r="E782">
            <v>24.371615008378456</v>
          </cell>
          <cell r="F782">
            <v>24.371615008378456</v>
          </cell>
          <cell r="H782">
            <v>44166</v>
          </cell>
          <cell r="I782">
            <v>222.13</v>
          </cell>
          <cell r="J782">
            <v>-1.4369999999999999E-3</v>
          </cell>
          <cell r="K782">
            <v>1.0941286572751452</v>
          </cell>
          <cell r="L782">
            <v>1.0941286572751452</v>
          </cell>
        </row>
        <row r="783">
          <cell r="C783"/>
          <cell r="D783"/>
          <cell r="E783"/>
          <cell r="F783"/>
          <cell r="I783"/>
          <cell r="J783">
            <v>-1.0038429999999998</v>
          </cell>
          <cell r="K783">
            <v>-1.0038431036330511</v>
          </cell>
          <cell r="L783">
            <v>1.0787505019392845</v>
          </cell>
        </row>
        <row r="784">
          <cell r="B784">
            <v>43466</v>
          </cell>
          <cell r="C784">
            <v>393900.32736238814</v>
          </cell>
          <cell r="D784">
            <v>1.3040000505510192</v>
          </cell>
          <cell r="E784">
            <v>2.3040000505511249</v>
          </cell>
          <cell r="F784">
            <v>3939.003272980437</v>
          </cell>
          <cell r="H784">
            <v>43466</v>
          </cell>
          <cell r="I784">
            <v>185.90280000000001</v>
          </cell>
          <cell r="J784">
            <v>-3.8429999999999298E-3</v>
          </cell>
          <cell r="K784">
            <v>-1.0038431036330511</v>
          </cell>
          <cell r="L784">
            <v>1.0787505019392845</v>
          </cell>
        </row>
        <row r="785">
          <cell r="B785">
            <v>43497</v>
          </cell>
          <cell r="C785">
            <v>999351.09507199971</v>
          </cell>
          <cell r="D785">
            <v>1.5370659165576095</v>
          </cell>
          <cell r="E785">
            <v>5.8454000000002075</v>
          </cell>
          <cell r="F785">
            <v>5964.9669639206377</v>
          </cell>
          <cell r="H785">
            <v>43497</v>
          </cell>
          <cell r="I785">
            <v>194.80799999999999</v>
          </cell>
          <cell r="J785">
            <v>4.7902196739371128E-2</v>
          </cell>
          <cell r="K785">
            <v>1.0438752545279177</v>
          </cell>
          <cell r="L785">
            <v>1.0682178219450527</v>
          </cell>
        </row>
        <row r="786">
          <cell r="B786">
            <v>43525</v>
          </cell>
          <cell r="C786">
            <v>2356651.5823788797</v>
          </cell>
          <cell r="D786">
            <v>1.3581818181818184</v>
          </cell>
          <cell r="E786">
            <v>13.784516000000499</v>
          </cell>
          <cell r="F786">
            <v>9312.9384138021724</v>
          </cell>
          <cell r="H786">
            <v>43525</v>
          </cell>
          <cell r="I786">
            <v>194.40819999999999</v>
          </cell>
          <cell r="J786">
            <v>-2.0522131534638222E-3</v>
          </cell>
          <cell r="K786">
            <v>1.0417329332333083</v>
          </cell>
          <cell r="L786">
            <v>1.0759593012315449</v>
          </cell>
        </row>
        <row r="787">
          <cell r="B787">
            <v>43556</v>
          </cell>
          <cell r="C787">
            <v>4171273.3008106169</v>
          </cell>
          <cell r="D787">
            <v>0.77</v>
          </cell>
          <cell r="E787">
            <v>24.398593320000845</v>
          </cell>
          <cell r="F787">
            <v>10820.427440041487</v>
          </cell>
          <cell r="H787">
            <v>43556</v>
          </cell>
          <cell r="I787">
            <v>194.6559</v>
          </cell>
          <cell r="J787">
            <v>1.2739030555295461E-3</v>
          </cell>
          <cell r="K787">
            <v>1.04306022934305</v>
          </cell>
          <cell r="L787">
            <v>1.0807522007201094</v>
          </cell>
        </row>
        <row r="788">
          <cell r="B788">
            <v>43586</v>
          </cell>
          <cell r="C788">
            <v>5921539.5778307514</v>
          </cell>
          <cell r="D788">
            <v>0.41959999999999997</v>
          </cell>
          <cell r="E788">
            <v>34.636243077073303</v>
          </cell>
          <cell r="F788">
            <v>8412.5008465144056</v>
          </cell>
          <cell r="H788">
            <v>43586</v>
          </cell>
          <cell r="I788">
            <v>195.25360000000001</v>
          </cell>
          <cell r="J788">
            <v>3.0705519842963991E-3</v>
          </cell>
          <cell r="K788">
            <v>1.0462629943200086</v>
          </cell>
          <cell r="L788">
            <v>1.0856463243556718</v>
          </cell>
        </row>
        <row r="789">
          <cell r="B789">
            <v>43617</v>
          </cell>
          <cell r="C789">
            <v>4135446.1551785669</v>
          </cell>
          <cell r="D789">
            <v>-0.30162652789470801</v>
          </cell>
          <cell r="E789">
            <v>24.189033338418664</v>
          </cell>
          <cell r="F789">
            <v>3353.3489870694129</v>
          </cell>
          <cell r="H789">
            <v>43617</v>
          </cell>
          <cell r="I789">
            <v>195.9631</v>
          </cell>
          <cell r="J789">
            <v>3.6338910012414516E-3</v>
          </cell>
          <cell r="K789">
            <v>1.0500648376379809</v>
          </cell>
          <cell r="L789">
            <v>1.0728186885168718</v>
          </cell>
        </row>
        <row r="790">
          <cell r="B790">
            <v>43647</v>
          </cell>
          <cell r="C790">
            <v>5472711.5935581448</v>
          </cell>
          <cell r="D790">
            <v>0.32336666666666702</v>
          </cell>
          <cell r="E790">
            <v>32.01096041895206</v>
          </cell>
          <cell r="F790">
            <v>2040.859565047776</v>
          </cell>
          <cell r="H790">
            <v>43647</v>
          </cell>
          <cell r="I790">
            <v>197.6979</v>
          </cell>
          <cell r="J790">
            <v>8.8529412935394181E-3</v>
          </cell>
          <cell r="K790">
            <v>1.0593607330404029</v>
          </cell>
          <cell r="L790">
            <v>1.0698650397185527</v>
          </cell>
        </row>
        <row r="791">
          <cell r="B791">
            <v>43678</v>
          </cell>
          <cell r="C791">
            <v>8077722.3120918255</v>
          </cell>
          <cell r="D791">
            <v>0.47600000000000064</v>
          </cell>
          <cell r="E791">
            <v>47.248177578373166</v>
          </cell>
          <cell r="F791">
            <v>1392.9486063860963</v>
          </cell>
          <cell r="H791">
            <v>43678</v>
          </cell>
          <cell r="I791">
            <v>199.45140000000001</v>
          </cell>
          <cell r="J791">
            <v>8.8697519801677061E-3</v>
          </cell>
          <cell r="K791">
            <v>1.0687568320651593</v>
          </cell>
          <cell r="L791">
            <v>1.0771468257740064</v>
          </cell>
        </row>
        <row r="792">
          <cell r="B792">
            <v>43709</v>
          </cell>
          <cell r="C792">
            <v>12463925.527557686</v>
          </cell>
          <cell r="D792">
            <v>0.54299999999999993</v>
          </cell>
          <cell r="E792">
            <v>72.903938003429886</v>
          </cell>
          <cell r="F792">
            <v>731.13020114812321</v>
          </cell>
          <cell r="H792">
            <v>43709</v>
          </cell>
          <cell r="I792">
            <v>201.4555</v>
          </cell>
          <cell r="J792">
            <v>1.004828003212821E-2</v>
          </cell>
          <cell r="K792">
            <v>1.0794957667988425</v>
          </cell>
          <cell r="L792">
            <v>1.0798527859655669</v>
          </cell>
        </row>
        <row r="793">
          <cell r="B793">
            <v>43739</v>
          </cell>
          <cell r="C793">
            <v>16053536.079494299</v>
          </cell>
          <cell r="D793">
            <v>0.28799999999999998</v>
          </cell>
          <cell r="E793">
            <v>93.90027214841767</v>
          </cell>
          <cell r="F793">
            <v>428.66352151432295</v>
          </cell>
          <cell r="H793">
            <v>43739</v>
          </cell>
          <cell r="I793">
            <v>201.75530000000001</v>
          </cell>
          <cell r="J793">
            <v>1.4879476608977704E-3</v>
          </cell>
          <cell r="K793">
            <v>1.0811022398456758</v>
          </cell>
          <cell r="L793">
            <v>1.0780146883991568</v>
          </cell>
        </row>
        <row r="794">
          <cell r="B794">
            <v>43770</v>
          </cell>
          <cell r="C794">
            <v>16051181.253537718</v>
          </cell>
          <cell r="D794">
            <v>-1.4668581083443488E-4</v>
          </cell>
          <cell r="E794">
            <v>93.886498310860077</v>
          </cell>
          <cell r="F794">
            <v>174.48722688030051</v>
          </cell>
          <cell r="H794">
            <v>43770</v>
          </cell>
          <cell r="I794">
            <v>203.75129999999999</v>
          </cell>
          <cell r="J794">
            <v>9.8933845108406526E-3</v>
          </cell>
          <cell r="K794">
            <v>1.0917977708712892</v>
          </cell>
          <cell r="L794">
            <v>1.0890491792763948</v>
          </cell>
        </row>
        <row r="795">
          <cell r="B795">
            <v>43800</v>
          </cell>
          <cell r="C795">
            <v>22648216.74874172</v>
          </cell>
          <cell r="D795">
            <v>0.41100000000000003</v>
          </cell>
          <cell r="E795">
            <v>132.47384911662351</v>
          </cell>
          <cell r="F795">
            <v>132.47384911662351</v>
          </cell>
          <cell r="H795">
            <v>43800</v>
          </cell>
          <cell r="I795">
            <v>203.02</v>
          </cell>
          <cell r="J795">
            <v>-3.5891795537007498E-3</v>
          </cell>
          <cell r="K795">
            <v>1.0878791126353018</v>
          </cell>
          <cell r="L795">
            <v>1.0878791126353018</v>
          </cell>
        </row>
        <row r="796">
          <cell r="C796"/>
          <cell r="D796"/>
          <cell r="E796"/>
          <cell r="F796"/>
          <cell r="I796"/>
          <cell r="J796"/>
          <cell r="K796"/>
          <cell r="L796"/>
        </row>
        <row r="797">
          <cell r="B797">
            <v>43101</v>
          </cell>
          <cell r="C797">
            <v>100</v>
          </cell>
          <cell r="D797">
            <v>0.25</v>
          </cell>
          <cell r="E797">
            <v>1.25</v>
          </cell>
          <cell r="F797">
            <v>24.472070842662195</v>
          </cell>
          <cell r="H797">
            <v>43101</v>
          </cell>
          <cell r="I797">
            <v>172.33160000000001</v>
          </cell>
          <cell r="J797">
            <v>-3.0568089783640229E-3</v>
          </cell>
          <cell r="K797">
            <v>0.99694319102163598</v>
          </cell>
          <cell r="L797">
            <v>1.0353355361970562</v>
          </cell>
        </row>
        <row r="798">
          <cell r="B798">
            <v>43132</v>
          </cell>
          <cell r="C798">
            <v>167.53673591430788</v>
          </cell>
          <cell r="D798">
            <v>0.67536735914307888</v>
          </cell>
          <cell r="E798">
            <v>2.0942091989288487</v>
          </cell>
          <cell r="F798">
            <v>36.541629857783697</v>
          </cell>
          <cell r="H798">
            <v>43132</v>
          </cell>
          <cell r="I798">
            <v>182.3673</v>
          </cell>
          <cell r="J798">
            <v>5.8234821704202799E-2</v>
          </cell>
          <cell r="K798">
            <v>1.0549999999999999</v>
          </cell>
          <cell r="L798">
            <v>1.0901918938307029</v>
          </cell>
        </row>
        <row r="799">
          <cell r="B799">
            <v>43160</v>
          </cell>
          <cell r="C799">
            <v>253.05134399999997</v>
          </cell>
          <cell r="D799">
            <v>0.51042302823323071</v>
          </cell>
          <cell r="E799">
            <v>3.1631417999999996</v>
          </cell>
          <cell r="F799">
            <v>44.944967693011101</v>
          </cell>
          <cell r="H799">
            <v>43160</v>
          </cell>
          <cell r="I799">
            <v>180.68360000000001</v>
          </cell>
          <cell r="J799">
            <v>-9.232466566100328E-3</v>
          </cell>
          <cell r="K799">
            <v>1.0452597477727641</v>
          </cell>
          <cell r="L799">
            <v>1.0728792827029274</v>
          </cell>
        </row>
        <row r="800">
          <cell r="B800">
            <v>43191</v>
          </cell>
          <cell r="C800">
            <v>385.49986345727996</v>
          </cell>
          <cell r="D800">
            <v>0.52340571428571425</v>
          </cell>
          <cell r="E800">
            <v>4.8187482932159993</v>
          </cell>
          <cell r="F800">
            <v>61.133411260642788</v>
          </cell>
          <cell r="H800">
            <v>43191</v>
          </cell>
          <cell r="I800">
            <v>180.11150000000001</v>
          </cell>
          <cell r="J800">
            <v>-3.1663083976630757E-3</v>
          </cell>
          <cell r="K800">
            <v>1.041950133055652</v>
          </cell>
          <cell r="L800">
            <v>1.0671376940395783</v>
          </cell>
        </row>
        <row r="801">
          <cell r="B801">
            <v>43221</v>
          </cell>
          <cell r="C801">
            <v>703.89765014867999</v>
          </cell>
          <cell r="D801">
            <v>0.82593488837041829</v>
          </cell>
          <cell r="E801">
            <v>8.7987206268585005</v>
          </cell>
          <cell r="F801">
            <v>84.961550379464626</v>
          </cell>
          <cell r="H801">
            <v>43221</v>
          </cell>
          <cell r="I801">
            <v>179.8501</v>
          </cell>
          <cell r="J801">
            <v>-1.4513232081239114E-3</v>
          </cell>
          <cell r="K801">
            <v>1.0404379266458406</v>
          </cell>
          <cell r="L801">
            <v>1.0642017751479289</v>
          </cell>
        </row>
        <row r="802">
          <cell r="B802">
            <v>43252</v>
          </cell>
          <cell r="C802">
            <v>1233.2286830604876</v>
          </cell>
          <cell r="D802">
            <v>0.75200000000000022</v>
          </cell>
          <cell r="E802">
            <v>15.415358538256095</v>
          </cell>
          <cell r="F802">
            <v>128.32121826939041</v>
          </cell>
          <cell r="H802">
            <v>43252</v>
          </cell>
          <cell r="I802">
            <v>182.6619</v>
          </cell>
          <cell r="J802">
            <v>1.5634130867872686E-2</v>
          </cell>
          <cell r="K802">
            <v>1.0567042693509197</v>
          </cell>
          <cell r="L802">
            <v>1.0792431314623339</v>
          </cell>
        </row>
        <row r="803">
          <cell r="B803">
            <v>43282</v>
          </cell>
          <cell r="C803">
            <v>2681.5718667151327</v>
          </cell>
          <cell r="D803">
            <v>1.1744319634703198</v>
          </cell>
          <cell r="E803">
            <v>33.519648333939159</v>
          </cell>
          <cell r="F803">
            <v>200.3442377910676</v>
          </cell>
          <cell r="H803">
            <v>43282</v>
          </cell>
          <cell r="I803">
            <v>184.7877</v>
          </cell>
          <cell r="J803">
            <v>1.163789493046985E-2</v>
          </cell>
          <cell r="K803">
            <v>1.0690020826102047</v>
          </cell>
          <cell r="L803">
            <v>1.088330879321515</v>
          </cell>
        </row>
        <row r="804">
          <cell r="B804">
            <v>43313</v>
          </cell>
          <cell r="C804">
            <v>5799.0095794365734</v>
          </cell>
          <cell r="D804">
            <v>1.162541176470588</v>
          </cell>
          <cell r="E804">
            <v>72.487619742957165</v>
          </cell>
          <cell r="F804">
            <v>381.72040853902956</v>
          </cell>
          <cell r="H804">
            <v>43313</v>
          </cell>
          <cell r="I804">
            <v>185.16640000000001</v>
          </cell>
          <cell r="J804">
            <v>2.0493788277033964E-3</v>
          </cell>
          <cell r="K804">
            <v>1.0711928728450768</v>
          </cell>
          <cell r="L804">
            <v>1.0822115721800118</v>
          </cell>
        </row>
        <row r="805">
          <cell r="B805">
            <v>43344</v>
          </cell>
          <cell r="C805">
            <v>17047.477327549237</v>
          </cell>
          <cell r="D805">
            <v>1.9397222222222221</v>
          </cell>
          <cell r="E805">
            <v>213.09346659436545</v>
          </cell>
          <cell r="F805">
            <v>699.93719986821179</v>
          </cell>
          <cell r="H805">
            <v>43344</v>
          </cell>
          <cell r="I805">
            <v>186.5583</v>
          </cell>
          <cell r="J805">
            <v>7.5170225267651158E-3</v>
          </cell>
          <cell r="K805">
            <v>1.0792450538007636</v>
          </cell>
          <cell r="L805">
            <v>1.0845151726543425</v>
          </cell>
        </row>
        <row r="806">
          <cell r="B806">
            <v>43374</v>
          </cell>
          <cell r="C806">
            <v>37450.203420113154</v>
          </cell>
          <cell r="D806">
            <v>1.196817904523181</v>
          </cell>
          <cell r="E806">
            <v>468.12754275141441</v>
          </cell>
          <cell r="F806">
            <v>1062.3914597275275</v>
          </cell>
          <cell r="H806">
            <v>43374</v>
          </cell>
          <cell r="I806">
            <v>187.15450000000001</v>
          </cell>
          <cell r="J806">
            <v>3.1957838380818337E-3</v>
          </cell>
          <cell r="K806">
            <v>1.0826940877010298</v>
          </cell>
          <cell r="L806">
            <v>1.0830073491117413</v>
          </cell>
        </row>
        <row r="807">
          <cell r="B807">
            <v>43405</v>
          </cell>
          <cell r="C807">
            <v>91990.580287852528</v>
          </cell>
          <cell r="D807">
            <v>1.4563439417380497</v>
          </cell>
          <cell r="E807">
            <v>1149.8822535981567</v>
          </cell>
          <cell r="F807">
            <v>2007.3837121968891</v>
          </cell>
          <cell r="H807">
            <v>43405</v>
          </cell>
          <cell r="I807">
            <v>187.09100000000001</v>
          </cell>
          <cell r="J807">
            <v>-3.3929186848302706E-4</v>
          </cell>
          <cell r="K807">
            <v>1.0823267384010182</v>
          </cell>
          <cell r="L807">
            <v>1.0790183978314782</v>
          </cell>
        </row>
        <row r="808">
          <cell r="B808">
            <v>43435</v>
          </cell>
          <cell r="C808">
            <v>170963.67999999993</v>
          </cell>
          <cell r="D808">
            <v>0.85849115708400325</v>
          </cell>
          <cell r="E808">
            <v>2137.0459999999994</v>
          </cell>
          <cell r="F808">
            <v>2137.0459999999994</v>
          </cell>
          <cell r="H808">
            <v>43435</v>
          </cell>
          <cell r="I808">
            <v>186.62</v>
          </cell>
          <cell r="J808">
            <v>-2.5174914880994326E-3</v>
          </cell>
          <cell r="K808">
            <v>1.0796019900497511</v>
          </cell>
          <cell r="L808">
            <v>1.0796019900497511</v>
          </cell>
        </row>
        <row r="809">
          <cell r="C809"/>
          <cell r="D809"/>
          <cell r="E809"/>
          <cell r="F809"/>
          <cell r="I809"/>
          <cell r="J809"/>
          <cell r="K809"/>
          <cell r="L809"/>
        </row>
        <row r="810">
          <cell r="B810">
            <v>42736</v>
          </cell>
          <cell r="C810">
            <v>4.0862908841237031</v>
          </cell>
          <cell r="D810">
            <v>0.10099999999999998</v>
          </cell>
          <cell r="E810">
            <v>1.101</v>
          </cell>
          <cell r="F810">
            <v>5.7850241076373736</v>
          </cell>
          <cell r="H810">
            <v>42736</v>
          </cell>
          <cell r="I810">
            <v>166.45</v>
          </cell>
          <cell r="J810">
            <v>2.601245145780684E-2</v>
          </cell>
          <cell r="K810">
            <v>0.96291796829804455</v>
          </cell>
          <cell r="L810">
            <v>1.0826720437101598</v>
          </cell>
        </row>
        <row r="811">
          <cell r="B811">
            <v>42767</v>
          </cell>
          <cell r="C811">
            <v>4.5848183719867945</v>
          </cell>
          <cell r="D811">
            <v>0.122</v>
          </cell>
          <cell r="E811">
            <v>1.2353219999999998</v>
          </cell>
          <cell r="F811">
            <v>6.1251274613260325</v>
          </cell>
          <cell r="H811">
            <v>42767</v>
          </cell>
          <cell r="I811">
            <v>167.28</v>
          </cell>
          <cell r="J811">
            <v>4.9864824271552699E-3</v>
          </cell>
          <cell r="K811">
            <v>0.96771954182575493</v>
          </cell>
          <cell r="L811">
            <v>1.0709346991037132</v>
          </cell>
        </row>
        <row r="812">
          <cell r="B812">
            <v>42795</v>
          </cell>
          <cell r="C812">
            <v>5.6302486571672228</v>
          </cell>
          <cell r="D812">
            <v>0.22802</v>
          </cell>
          <cell r="E812">
            <v>1.5170001224399996</v>
          </cell>
          <cell r="F812">
            <v>5.9844569315497731</v>
          </cell>
          <cell r="H812">
            <v>42795</v>
          </cell>
          <cell r="I812">
            <v>168.41</v>
          </cell>
          <cell r="J812">
            <v>6.7551410808226464E-3</v>
          </cell>
          <cell r="K812">
            <v>0.97425662385745682</v>
          </cell>
          <cell r="L812">
            <v>1.0671017615004437</v>
          </cell>
        </row>
        <row r="813">
          <cell r="B813">
            <v>42826</v>
          </cell>
          <cell r="C813">
            <v>6.3058784960272902</v>
          </cell>
          <cell r="D813">
            <v>0.12</v>
          </cell>
          <cell r="E813">
            <v>1.6990401371327999</v>
          </cell>
          <cell r="F813">
            <v>5.9483429399872128</v>
          </cell>
          <cell r="H813">
            <v>42826</v>
          </cell>
          <cell r="I813">
            <v>168.78</v>
          </cell>
          <cell r="J813">
            <v>2.1970191793836413E-3</v>
          </cell>
          <cell r="K813">
            <v>0.97639708434571326</v>
          </cell>
          <cell r="L813">
            <v>1.0645893780749338</v>
          </cell>
        </row>
        <row r="814">
          <cell r="B814">
            <v>42856</v>
          </cell>
          <cell r="C814">
            <v>8.2848964855850067</v>
          </cell>
          <cell r="D814">
            <v>0.31383699999999998</v>
          </cell>
          <cell r="E814">
            <v>2.2322617966501461</v>
          </cell>
          <cell r="F814">
            <v>7.0725354264502629</v>
          </cell>
          <cell r="H814">
            <v>42856</v>
          </cell>
          <cell r="I814">
            <v>169</v>
          </cell>
          <cell r="J814">
            <v>1.3034719753526325E-3</v>
          </cell>
          <cell r="K814">
            <v>0.97766979058197379</v>
          </cell>
          <cell r="L814">
            <v>1.0557880927094396</v>
          </cell>
        </row>
        <row r="815">
          <cell r="B815">
            <v>42887</v>
          </cell>
          <cell r="C815">
            <v>9.610481412914238</v>
          </cell>
          <cell r="D815">
            <v>0.16000017980135706</v>
          </cell>
          <cell r="E815">
            <v>2.5894240854778698</v>
          </cell>
          <cell r="F815">
            <v>7.3911182253036793</v>
          </cell>
          <cell r="H815">
            <v>42887</v>
          </cell>
          <cell r="I815">
            <v>169.25</v>
          </cell>
          <cell r="J815">
            <v>1.4792899408284654E-3</v>
          </cell>
          <cell r="K815">
            <v>0.97911604766863347</v>
          </cell>
          <cell r="L815">
            <v>1.0531391948229729</v>
          </cell>
        </row>
        <row r="816">
          <cell r="B816">
            <v>42917</v>
          </cell>
          <cell r="C816">
            <v>13.384821526594918</v>
          </cell>
          <cell r="D816">
            <v>0.39273163866784544</v>
          </cell>
          <cell r="E816">
            <v>3.6063728497735807</v>
          </cell>
          <cell r="F816">
            <v>9.1909323192097947</v>
          </cell>
          <cell r="H816">
            <v>42917</v>
          </cell>
          <cell r="I816">
            <v>169.79</v>
          </cell>
          <cell r="J816">
            <v>3.1905465288035728E-3</v>
          </cell>
          <cell r="K816">
            <v>0.9822399629758185</v>
          </cell>
          <cell r="L816">
            <v>1.0523738688483946</v>
          </cell>
        </row>
        <row r="817">
          <cell r="B817">
            <v>42948</v>
          </cell>
          <cell r="C817">
            <v>15.191772432685232</v>
          </cell>
          <cell r="D817">
            <v>0.13500000000000001</v>
          </cell>
          <cell r="E817">
            <v>4.0932331844930143</v>
          </cell>
          <cell r="F817">
            <v>9.1856718023186001</v>
          </cell>
          <cell r="H817">
            <v>42948</v>
          </cell>
          <cell r="I817">
            <v>171.1</v>
          </cell>
          <cell r="J817">
            <v>7.7154131574297402E-3</v>
          </cell>
          <cell r="K817">
            <v>0.98981835010991548</v>
          </cell>
          <cell r="L817">
            <v>1.0544804634537164</v>
          </cell>
        </row>
        <row r="818">
          <cell r="B818">
            <v>42979</v>
          </cell>
          <cell r="C818">
            <v>24.355724100332193</v>
          </cell>
          <cell r="D818">
            <v>0.603218071377283</v>
          </cell>
          <cell r="E818">
            <v>6.5623454117403845</v>
          </cell>
          <cell r="F818">
            <v>12.586866496493766</v>
          </cell>
          <cell r="H818">
            <v>42979</v>
          </cell>
          <cell r="I818">
            <v>172.02</v>
          </cell>
          <cell r="J818">
            <v>5.3769725306838101E-3</v>
          </cell>
          <cell r="K818">
            <v>0.99514057618882334</v>
          </cell>
          <cell r="L818">
            <v>1.0575433419402436</v>
          </cell>
        </row>
        <row r="819">
          <cell r="B819">
            <v>43009</v>
          </cell>
          <cell r="C819">
            <v>35.25085134788079</v>
          </cell>
          <cell r="D819">
            <v>0.44733333333333314</v>
          </cell>
          <cell r="E819">
            <v>9.4979012592589154</v>
          </cell>
          <cell r="F819">
            <v>14.709264523252275</v>
          </cell>
          <cell r="H819">
            <v>43009</v>
          </cell>
          <cell r="I819">
            <v>172.81</v>
          </cell>
          <cell r="J819">
            <v>4.5924892454365374E-3</v>
          </cell>
          <cell r="K819">
            <v>0.99971074858266795</v>
          </cell>
          <cell r="L819">
            <v>1.0604442808051056</v>
          </cell>
        </row>
        <row r="820">
          <cell r="B820">
            <v>43040</v>
          </cell>
          <cell r="C820">
            <v>45.826106752245018</v>
          </cell>
          <cell r="D820">
            <v>0.29999999999999982</v>
          </cell>
          <cell r="E820">
            <v>12.347271637036588</v>
          </cell>
          <cell r="F820">
            <v>18.13937676197045</v>
          </cell>
          <cell r="H820">
            <v>43040</v>
          </cell>
          <cell r="I820">
            <v>173.39</v>
          </cell>
          <cell r="J820">
            <v>3.3562872518950737E-3</v>
          </cell>
          <cell r="K820">
            <v>1.0030660650237184</v>
          </cell>
          <cell r="L820">
            <v>1.062959784207945</v>
          </cell>
        </row>
        <row r="821">
          <cell r="B821">
            <v>43070</v>
          </cell>
          <cell r="C821">
            <v>80</v>
          </cell>
          <cell r="D821">
            <v>0.74572979617302537</v>
          </cell>
          <cell r="E821">
            <v>21.554999998216861</v>
          </cell>
          <cell r="F821">
            <v>21.554999998216861</v>
          </cell>
          <cell r="H821">
            <v>43070</v>
          </cell>
          <cell r="I821">
            <v>172.86</v>
          </cell>
          <cell r="J821">
            <v>-3.0566930042099649E-3</v>
          </cell>
          <cell r="K821">
            <v>1</v>
          </cell>
          <cell r="L821">
            <v>1.0655242556863713</v>
          </cell>
        </row>
        <row r="822">
          <cell r="C822"/>
          <cell r="D822"/>
          <cell r="E822"/>
          <cell r="F822"/>
          <cell r="I822"/>
          <cell r="J822"/>
          <cell r="K822"/>
          <cell r="L822"/>
        </row>
        <row r="823">
          <cell r="B823">
            <v>42370</v>
          </cell>
          <cell r="C823">
            <v>0.70635675981522572</v>
          </cell>
          <cell r="D823">
            <v>5.9699999999999864E-2</v>
          </cell>
          <cell r="E823">
            <v>1.0596999999999999</v>
          </cell>
          <cell r="F823">
            <v>2.6025647016578115</v>
          </cell>
          <cell r="H823">
            <v>42370</v>
          </cell>
          <cell r="I823">
            <v>153.74</v>
          </cell>
          <cell r="J823">
            <v>2.4455254214699851E-2</v>
          </cell>
          <cell r="K823">
            <v>0.94766689268322768</v>
          </cell>
          <cell r="L823">
            <v>0</v>
          </cell>
        </row>
        <row r="824">
          <cell r="B824">
            <v>42401</v>
          </cell>
          <cell r="C824">
            <v>0.7485261981787763</v>
          </cell>
          <cell r="D824">
            <v>5.9699914777599838E-2</v>
          </cell>
          <cell r="E824">
            <v>1.1229639996898224</v>
          </cell>
          <cell r="F824">
            <v>2.5696392536781141</v>
          </cell>
          <cell r="H824">
            <v>42401</v>
          </cell>
          <cell r="I824">
            <v>156.19999999999999</v>
          </cell>
          <cell r="J824">
            <v>1.6001040718095272E-2</v>
          </cell>
          <cell r="K824">
            <v>0.9628305492202428</v>
          </cell>
          <cell r="L824">
            <v>0</v>
          </cell>
        </row>
        <row r="825">
          <cell r="B825">
            <v>42430</v>
          </cell>
          <cell r="C825">
            <v>0.94081196031085446</v>
          </cell>
          <cell r="D825">
            <v>0.25688581455121362</v>
          </cell>
          <cell r="E825">
            <v>1.4114375214618315</v>
          </cell>
          <cell r="F825">
            <v>3.0759458389374341</v>
          </cell>
          <cell r="H825">
            <v>42430</v>
          </cell>
          <cell r="I825">
            <v>157.82</v>
          </cell>
          <cell r="J825">
            <v>1.0371318822023134E-2</v>
          </cell>
          <cell r="K825">
            <v>0.97281637181778957</v>
          </cell>
          <cell r="L825">
            <v>0</v>
          </cell>
        </row>
        <row r="826">
          <cell r="B826">
            <v>42461</v>
          </cell>
          <cell r="C826">
            <v>1.0601067489966955</v>
          </cell>
          <cell r="D826">
            <v>0.12679982155671654</v>
          </cell>
          <cell r="E826">
            <v>1.5904075473216461</v>
          </cell>
          <cell r="F826">
            <v>3.3047056067771372</v>
          </cell>
          <cell r="H826">
            <v>42461</v>
          </cell>
          <cell r="I826">
            <v>158.54</v>
          </cell>
          <cell r="J826">
            <v>4.562159422126566E-3</v>
          </cell>
          <cell r="K826">
            <v>0.97725451519447704</v>
          </cell>
          <cell r="L826">
            <v>0</v>
          </cell>
        </row>
        <row r="827">
          <cell r="B827">
            <v>42491</v>
          </cell>
          <cell r="C827">
            <v>1.1714181670410144</v>
          </cell>
          <cell r="D827">
            <v>0.10500019752696232</v>
          </cell>
          <cell r="E827">
            <v>1.7574006539387905</v>
          </cell>
          <cell r="F827">
            <v>3.4788038361418696</v>
          </cell>
          <cell r="H827">
            <v>42491</v>
          </cell>
          <cell r="I827">
            <v>160.07</v>
          </cell>
          <cell r="J827">
            <v>9.6505613725244022E-3</v>
          </cell>
          <cell r="K827">
            <v>0.98668556986993772</v>
          </cell>
          <cell r="L827">
            <v>0</v>
          </cell>
        </row>
        <row r="828">
          <cell r="B828">
            <v>42522</v>
          </cell>
          <cell r="C828">
            <v>1.3002743454992389</v>
          </cell>
          <cell r="D828">
            <v>0.11000015373136418</v>
          </cell>
          <cell r="E828">
            <v>1.9507149960396575</v>
          </cell>
          <cell r="F828">
            <v>3.6855715379971126</v>
          </cell>
          <cell r="H828">
            <v>42522</v>
          </cell>
          <cell r="I828">
            <v>160.71</v>
          </cell>
          <cell r="J828">
            <v>3.9982507652902566E-3</v>
          </cell>
          <cell r="K828">
            <v>0.99063058620477107</v>
          </cell>
          <cell r="L828">
            <v>0</v>
          </cell>
        </row>
        <row r="829">
          <cell r="B829">
            <v>42552</v>
          </cell>
          <cell r="C829">
            <v>1.4563072669591477</v>
          </cell>
          <cell r="D829">
            <v>0.12000000000000011</v>
          </cell>
          <cell r="E829">
            <v>2.1848007955644166</v>
          </cell>
          <cell r="F829">
            <v>3.8633027664816861</v>
          </cell>
          <cell r="H829">
            <v>42552</v>
          </cell>
          <cell r="I829">
            <v>161.34</v>
          </cell>
          <cell r="J829">
            <v>3.9201045361210163E-3</v>
          </cell>
          <cell r="K829">
            <v>0.99451396165937256</v>
          </cell>
          <cell r="L829">
            <v>0</v>
          </cell>
        </row>
        <row r="830">
          <cell r="B830">
            <v>42583</v>
          </cell>
          <cell r="C830">
            <v>1.653855347722156</v>
          </cell>
          <cell r="D830">
            <v>0.13565000000000005</v>
          </cell>
          <cell r="E830">
            <v>2.4811690234827295</v>
          </cell>
          <cell r="F830">
            <v>3.9736978294955003</v>
          </cell>
          <cell r="H830">
            <v>42583</v>
          </cell>
          <cell r="I830">
            <v>162.26</v>
          </cell>
          <cell r="J830">
            <v>5.702243708937571E-3</v>
          </cell>
          <cell r="K830">
            <v>1.0001849226406954</v>
          </cell>
          <cell r="L830">
            <v>0</v>
          </cell>
        </row>
        <row r="831">
          <cell r="B831">
            <v>42614</v>
          </cell>
          <cell r="C831">
            <v>1.93501091849324</v>
          </cell>
          <cell r="D831">
            <v>0.17000009774634628</v>
          </cell>
          <cell r="E831">
            <v>2.902968</v>
          </cell>
          <cell r="F831">
            <v>4.2017413982164076</v>
          </cell>
          <cell r="H831">
            <v>42614</v>
          </cell>
          <cell r="I831">
            <v>162.66</v>
          </cell>
          <cell r="J831">
            <v>2.4651793417971302E-3</v>
          </cell>
          <cell r="K831">
            <v>1.002650557849966</v>
          </cell>
          <cell r="L831">
            <v>0</v>
          </cell>
        </row>
        <row r="832">
          <cell r="B832">
            <v>42644</v>
          </cell>
          <cell r="C832">
            <v>2.3965067248710197</v>
          </cell>
          <cell r="D832">
            <v>0.23849777898779956</v>
          </cell>
          <cell r="E832">
            <v>3.5953194204726544</v>
          </cell>
          <cell r="F832">
            <v>4.7029800190411324</v>
          </cell>
          <cell r="H832">
            <v>42644</v>
          </cell>
          <cell r="I832">
            <v>162.96</v>
          </cell>
          <cell r="J832">
            <v>1.8443378827002199E-3</v>
          </cell>
          <cell r="K832">
            <v>1.0044997842569192</v>
          </cell>
          <cell r="L832">
            <v>0</v>
          </cell>
        </row>
        <row r="833">
          <cell r="B833">
            <v>42675</v>
          </cell>
          <cell r="C833">
            <v>2.5263330352297619</v>
          </cell>
          <cell r="D833">
            <v>5.4173146693644147E-2</v>
          </cell>
          <cell r="E833">
            <v>3.790089186848427</v>
          </cell>
          <cell r="F833">
            <v>4.4805741131895145</v>
          </cell>
          <cell r="H833">
            <v>42675</v>
          </cell>
          <cell r="I833">
            <v>163.12</v>
          </cell>
          <cell r="J833">
            <v>9.8183603338242165E-4</v>
          </cell>
          <cell r="K833">
            <v>1.0054860383406277</v>
          </cell>
          <cell r="L833">
            <v>0</v>
          </cell>
        </row>
        <row r="834">
          <cell r="B834">
            <v>42705</v>
          </cell>
          <cell r="C834">
            <v>3.7114358620560428</v>
          </cell>
          <cell r="D834">
            <v>0.46909999999999985</v>
          </cell>
          <cell r="E834">
            <v>5.568020024399023</v>
          </cell>
          <cell r="F834">
            <v>5.568020024399023</v>
          </cell>
          <cell r="H834">
            <v>42705</v>
          </cell>
          <cell r="I834">
            <v>162.22999999999999</v>
          </cell>
          <cell r="J834">
            <v>-5.4561059342815854E-3</v>
          </cell>
          <cell r="K834">
            <v>1</v>
          </cell>
          <cell r="L834">
            <v>1.0810288532018391</v>
          </cell>
        </row>
        <row r="835">
          <cell r="I835"/>
          <cell r="J835"/>
          <cell r="K835"/>
          <cell r="L835"/>
        </row>
        <row r="836">
          <cell r="H836">
            <v>42005</v>
          </cell>
          <cell r="I836">
            <v>0</v>
          </cell>
          <cell r="J836">
            <v>0</v>
          </cell>
          <cell r="K836">
            <v>0</v>
          </cell>
          <cell r="L836">
            <v>0</v>
          </cell>
        </row>
        <row r="837">
          <cell r="H837">
            <v>42036</v>
          </cell>
          <cell r="I837">
            <v>0</v>
          </cell>
          <cell r="J837">
            <v>0</v>
          </cell>
          <cell r="K837">
            <v>0</v>
          </cell>
          <cell r="L837">
            <v>0</v>
          </cell>
        </row>
        <row r="838">
          <cell r="H838">
            <v>42064</v>
          </cell>
          <cell r="I838">
            <v>0</v>
          </cell>
          <cell r="J838">
            <v>0</v>
          </cell>
          <cell r="K838">
            <v>0</v>
          </cell>
          <cell r="L838">
            <v>0</v>
          </cell>
        </row>
        <row r="839">
          <cell r="H839">
            <v>42095</v>
          </cell>
          <cell r="I839">
            <v>0</v>
          </cell>
          <cell r="J839">
            <v>0</v>
          </cell>
          <cell r="K839">
            <v>0</v>
          </cell>
          <cell r="L839">
            <v>0</v>
          </cell>
        </row>
        <row r="840">
          <cell r="H840">
            <v>42125</v>
          </cell>
          <cell r="I840">
            <v>0</v>
          </cell>
          <cell r="J840">
            <v>0</v>
          </cell>
          <cell r="K840">
            <v>0</v>
          </cell>
          <cell r="L840">
            <v>0</v>
          </cell>
        </row>
        <row r="841">
          <cell r="H841">
            <v>42156</v>
          </cell>
          <cell r="I841">
            <v>0</v>
          </cell>
          <cell r="J841">
            <v>0</v>
          </cell>
          <cell r="K841">
            <v>0</v>
          </cell>
          <cell r="L841">
            <v>0</v>
          </cell>
        </row>
        <row r="842">
          <cell r="H842">
            <v>42186</v>
          </cell>
          <cell r="I842">
            <v>0</v>
          </cell>
          <cell r="J842">
            <v>0</v>
          </cell>
          <cell r="K842">
            <v>0</v>
          </cell>
          <cell r="L842">
            <v>0</v>
          </cell>
        </row>
        <row r="843">
          <cell r="H843">
            <v>42217</v>
          </cell>
          <cell r="I843">
            <v>0</v>
          </cell>
          <cell r="J843">
            <v>0</v>
          </cell>
          <cell r="K843">
            <v>0</v>
          </cell>
          <cell r="L843">
            <v>0</v>
          </cell>
        </row>
        <row r="844">
          <cell r="H844">
            <v>42248</v>
          </cell>
          <cell r="I844">
            <v>0</v>
          </cell>
          <cell r="J844">
            <v>0</v>
          </cell>
          <cell r="K844">
            <v>0</v>
          </cell>
          <cell r="L844">
            <v>0</v>
          </cell>
        </row>
        <row r="845">
          <cell r="H845">
            <v>42278</v>
          </cell>
          <cell r="I845">
            <v>0</v>
          </cell>
          <cell r="J845">
            <v>0</v>
          </cell>
          <cell r="K845">
            <v>0</v>
          </cell>
          <cell r="L845">
            <v>0</v>
          </cell>
        </row>
        <row r="846">
          <cell r="H846">
            <v>42309</v>
          </cell>
          <cell r="I846">
            <v>0</v>
          </cell>
          <cell r="J846">
            <v>0</v>
          </cell>
          <cell r="K846">
            <v>0</v>
          </cell>
          <cell r="L846">
            <v>0</v>
          </cell>
        </row>
        <row r="847">
          <cell r="H847">
            <v>42339</v>
          </cell>
          <cell r="I847">
            <v>150.07</v>
          </cell>
          <cell r="J847">
            <v>0</v>
          </cell>
          <cell r="K847">
            <v>1</v>
          </cell>
          <cell r="L847">
            <v>0</v>
          </cell>
        </row>
        <row r="848">
          <cell r="I848"/>
          <cell r="J848"/>
          <cell r="K848"/>
          <cell r="L848"/>
        </row>
        <row r="849">
          <cell r="H849">
            <v>41640</v>
          </cell>
          <cell r="I849">
            <v>0</v>
          </cell>
          <cell r="J849">
            <v>0</v>
          </cell>
          <cell r="K849">
            <v>0</v>
          </cell>
          <cell r="L849">
            <v>0</v>
          </cell>
        </row>
        <row r="850">
          <cell r="H850">
            <v>41671</v>
          </cell>
          <cell r="I850">
            <v>0</v>
          </cell>
          <cell r="J850">
            <v>0</v>
          </cell>
          <cell r="K850">
            <v>0</v>
          </cell>
          <cell r="L850">
            <v>0</v>
          </cell>
        </row>
        <row r="851">
          <cell r="H851">
            <v>41699</v>
          </cell>
          <cell r="I851">
            <v>0</v>
          </cell>
          <cell r="J851">
            <v>0</v>
          </cell>
          <cell r="K851">
            <v>0</v>
          </cell>
          <cell r="L851">
            <v>0</v>
          </cell>
        </row>
        <row r="852">
          <cell r="H852">
            <v>41730</v>
          </cell>
          <cell r="I852">
            <v>0</v>
          </cell>
          <cell r="J852">
            <v>0</v>
          </cell>
          <cell r="K852">
            <v>0</v>
          </cell>
          <cell r="L852">
            <v>0</v>
          </cell>
        </row>
        <row r="853">
          <cell r="H853">
            <v>41760</v>
          </cell>
          <cell r="I853">
            <v>0</v>
          </cell>
          <cell r="J853">
            <v>0</v>
          </cell>
          <cell r="K853">
            <v>0</v>
          </cell>
          <cell r="L853">
            <v>0</v>
          </cell>
        </row>
        <row r="854">
          <cell r="H854">
            <v>41791</v>
          </cell>
          <cell r="I854">
            <v>0</v>
          </cell>
          <cell r="J854">
            <v>0</v>
          </cell>
          <cell r="K854">
            <v>0</v>
          </cell>
          <cell r="L854">
            <v>0</v>
          </cell>
        </row>
        <row r="855">
          <cell r="H855">
            <v>41821</v>
          </cell>
          <cell r="I855">
            <v>0</v>
          </cell>
          <cell r="J855">
            <v>0</v>
          </cell>
          <cell r="K855">
            <v>0</v>
          </cell>
          <cell r="L855">
            <v>0</v>
          </cell>
        </row>
        <row r="856">
          <cell r="H856">
            <v>41852</v>
          </cell>
          <cell r="I856">
            <v>0</v>
          </cell>
          <cell r="J856">
            <v>0</v>
          </cell>
          <cell r="K856">
            <v>0</v>
          </cell>
          <cell r="L856">
            <v>0</v>
          </cell>
        </row>
        <row r="857">
          <cell r="H857">
            <v>41883</v>
          </cell>
          <cell r="I857">
            <v>0</v>
          </cell>
          <cell r="J857">
            <v>0</v>
          </cell>
          <cell r="K857">
            <v>0</v>
          </cell>
          <cell r="L857">
            <v>0</v>
          </cell>
        </row>
        <row r="858">
          <cell r="H858">
            <v>41913</v>
          </cell>
          <cell r="I858">
            <v>0</v>
          </cell>
          <cell r="J858">
            <v>0</v>
          </cell>
          <cell r="K858">
            <v>0</v>
          </cell>
          <cell r="L858">
            <v>0</v>
          </cell>
        </row>
        <row r="859">
          <cell r="H859">
            <v>41944</v>
          </cell>
          <cell r="I859">
            <v>0</v>
          </cell>
          <cell r="J859">
            <v>0</v>
          </cell>
          <cell r="K859">
            <v>0</v>
          </cell>
          <cell r="L859">
            <v>0</v>
          </cell>
        </row>
        <row r="860">
          <cell r="H860">
            <v>41974</v>
          </cell>
          <cell r="I860">
            <v>0</v>
          </cell>
          <cell r="J860">
            <v>0</v>
          </cell>
          <cell r="K860">
            <v>0</v>
          </cell>
          <cell r="L860">
            <v>0</v>
          </cell>
        </row>
        <row r="861">
          <cell r="I861"/>
          <cell r="J861"/>
          <cell r="K861"/>
          <cell r="L861"/>
        </row>
        <row r="862">
          <cell r="H862">
            <v>41275</v>
          </cell>
          <cell r="I862">
            <v>0</v>
          </cell>
          <cell r="J862">
            <v>0</v>
          </cell>
          <cell r="K862">
            <v>0</v>
          </cell>
          <cell r="L862">
            <v>0</v>
          </cell>
        </row>
        <row r="863">
          <cell r="H863">
            <v>41306</v>
          </cell>
          <cell r="I863">
            <v>0</v>
          </cell>
          <cell r="J863">
            <v>0</v>
          </cell>
          <cell r="K863">
            <v>0</v>
          </cell>
          <cell r="L863">
            <v>0</v>
          </cell>
        </row>
        <row r="864">
          <cell r="H864">
            <v>41334</v>
          </cell>
          <cell r="I864">
            <v>0</v>
          </cell>
          <cell r="J864">
            <v>0</v>
          </cell>
          <cell r="K864">
            <v>0</v>
          </cell>
          <cell r="L864">
            <v>0</v>
          </cell>
        </row>
        <row r="865">
          <cell r="H865">
            <v>41365</v>
          </cell>
          <cell r="I865">
            <v>0</v>
          </cell>
          <cell r="J865">
            <v>0</v>
          </cell>
          <cell r="K865">
            <v>0</v>
          </cell>
          <cell r="L865">
            <v>0</v>
          </cell>
        </row>
        <row r="866">
          <cell r="H866">
            <v>41395</v>
          </cell>
          <cell r="I866">
            <v>0</v>
          </cell>
          <cell r="J866">
            <v>0</v>
          </cell>
          <cell r="K866">
            <v>0</v>
          </cell>
          <cell r="L866">
            <v>0</v>
          </cell>
        </row>
        <row r="867">
          <cell r="H867">
            <v>41426</v>
          </cell>
          <cell r="I867">
            <v>0</v>
          </cell>
          <cell r="J867">
            <v>0</v>
          </cell>
          <cell r="K867">
            <v>0</v>
          </cell>
          <cell r="L867">
            <v>0</v>
          </cell>
        </row>
        <row r="868">
          <cell r="H868">
            <v>41456</v>
          </cell>
          <cell r="I868">
            <v>0</v>
          </cell>
          <cell r="J868">
            <v>0</v>
          </cell>
          <cell r="K868">
            <v>0</v>
          </cell>
          <cell r="L868">
            <v>0</v>
          </cell>
        </row>
        <row r="869">
          <cell r="H869">
            <v>41487</v>
          </cell>
          <cell r="I869">
            <v>0</v>
          </cell>
          <cell r="J869">
            <v>0</v>
          </cell>
          <cell r="K869">
            <v>0</v>
          </cell>
          <cell r="L869">
            <v>0</v>
          </cell>
        </row>
        <row r="870">
          <cell r="H870">
            <v>41518</v>
          </cell>
          <cell r="I870">
            <v>0</v>
          </cell>
          <cell r="J870">
            <v>0</v>
          </cell>
          <cell r="K870">
            <v>0</v>
          </cell>
          <cell r="L870">
            <v>0</v>
          </cell>
        </row>
        <row r="871">
          <cell r="H871">
            <v>41548</v>
          </cell>
          <cell r="I871">
            <v>0</v>
          </cell>
          <cell r="J871">
            <v>0</v>
          </cell>
          <cell r="K871">
            <v>0</v>
          </cell>
          <cell r="L871">
            <v>0</v>
          </cell>
        </row>
        <row r="872">
          <cell r="H872">
            <v>41579</v>
          </cell>
          <cell r="I872">
            <v>0</v>
          </cell>
          <cell r="J872">
            <v>0</v>
          </cell>
          <cell r="K872">
            <v>0</v>
          </cell>
          <cell r="L872">
            <v>0</v>
          </cell>
        </row>
        <row r="873">
          <cell r="H873">
            <v>41609</v>
          </cell>
          <cell r="I873">
            <v>0</v>
          </cell>
          <cell r="J873">
            <v>0</v>
          </cell>
          <cell r="K873">
            <v>0</v>
          </cell>
          <cell r="L873">
            <v>0</v>
          </cell>
        </row>
        <row r="874">
          <cell r="I874"/>
          <cell r="J874"/>
          <cell r="K874"/>
          <cell r="L874"/>
        </row>
        <row r="875">
          <cell r="H875">
            <v>40909</v>
          </cell>
          <cell r="I875">
            <v>0</v>
          </cell>
          <cell r="J875">
            <v>0</v>
          </cell>
          <cell r="K875">
            <v>0</v>
          </cell>
          <cell r="L875">
            <v>0</v>
          </cell>
        </row>
        <row r="876">
          <cell r="H876">
            <v>40940</v>
          </cell>
          <cell r="I876">
            <v>0</v>
          </cell>
          <cell r="J876">
            <v>0</v>
          </cell>
          <cell r="K876">
            <v>0</v>
          </cell>
          <cell r="L876">
            <v>0</v>
          </cell>
        </row>
        <row r="877">
          <cell r="H877">
            <v>40969</v>
          </cell>
          <cell r="I877">
            <v>0</v>
          </cell>
          <cell r="J877">
            <v>0</v>
          </cell>
          <cell r="K877">
            <v>0</v>
          </cell>
          <cell r="L877">
            <v>0</v>
          </cell>
        </row>
        <row r="878">
          <cell r="H878">
            <v>41000</v>
          </cell>
          <cell r="I878">
            <v>0</v>
          </cell>
          <cell r="J878">
            <v>0</v>
          </cell>
          <cell r="K878">
            <v>0</v>
          </cell>
          <cell r="L878">
            <v>0</v>
          </cell>
        </row>
        <row r="879">
          <cell r="H879">
            <v>41030</v>
          </cell>
          <cell r="I879">
            <v>0</v>
          </cell>
          <cell r="J879">
            <v>0</v>
          </cell>
          <cell r="K879">
            <v>0</v>
          </cell>
          <cell r="L879">
            <v>0</v>
          </cell>
        </row>
        <row r="880">
          <cell r="H880">
            <v>41061</v>
          </cell>
          <cell r="I880">
            <v>0</v>
          </cell>
          <cell r="J880">
            <v>0</v>
          </cell>
          <cell r="K880">
            <v>0</v>
          </cell>
          <cell r="L880">
            <v>0</v>
          </cell>
        </row>
        <row r="881">
          <cell r="H881">
            <v>41091</v>
          </cell>
          <cell r="I881">
            <v>0</v>
          </cell>
          <cell r="J881">
            <v>0</v>
          </cell>
          <cell r="K881">
            <v>0</v>
          </cell>
          <cell r="L881">
            <v>0</v>
          </cell>
        </row>
        <row r="882">
          <cell r="H882">
            <v>41122</v>
          </cell>
          <cell r="I882">
            <v>0</v>
          </cell>
          <cell r="J882">
            <v>0</v>
          </cell>
          <cell r="K882">
            <v>0</v>
          </cell>
          <cell r="L882">
            <v>0</v>
          </cell>
        </row>
        <row r="883">
          <cell r="H883">
            <v>41153</v>
          </cell>
          <cell r="I883">
            <v>0</v>
          </cell>
          <cell r="J883">
            <v>0</v>
          </cell>
          <cell r="K883">
            <v>0</v>
          </cell>
          <cell r="L883">
            <v>0</v>
          </cell>
        </row>
        <row r="884">
          <cell r="H884">
            <v>41183</v>
          </cell>
          <cell r="I884">
            <v>0</v>
          </cell>
          <cell r="J884">
            <v>0</v>
          </cell>
          <cell r="K884">
            <v>0</v>
          </cell>
          <cell r="L884">
            <v>0</v>
          </cell>
        </row>
        <row r="885">
          <cell r="H885">
            <v>41214</v>
          </cell>
          <cell r="I885">
            <v>0</v>
          </cell>
          <cell r="J885">
            <v>0</v>
          </cell>
          <cell r="K885">
            <v>0</v>
          </cell>
          <cell r="L885">
            <v>0</v>
          </cell>
        </row>
        <row r="886">
          <cell r="H886">
            <v>41244</v>
          </cell>
          <cell r="I886">
            <v>0</v>
          </cell>
          <cell r="J886">
            <v>0</v>
          </cell>
          <cell r="K886">
            <v>0</v>
          </cell>
          <cell r="L886">
            <v>0</v>
          </cell>
        </row>
        <row r="887">
          <cell r="I887"/>
          <cell r="J887"/>
          <cell r="K887"/>
          <cell r="L887"/>
        </row>
        <row r="888">
          <cell r="H888">
            <v>40544</v>
          </cell>
          <cell r="I888">
            <v>0</v>
          </cell>
          <cell r="J888">
            <v>0</v>
          </cell>
          <cell r="K888">
            <v>0</v>
          </cell>
          <cell r="L888"/>
        </row>
        <row r="889">
          <cell r="H889">
            <v>40575</v>
          </cell>
          <cell r="I889">
            <v>0</v>
          </cell>
          <cell r="J889">
            <v>0</v>
          </cell>
          <cell r="K889">
            <v>0</v>
          </cell>
          <cell r="L889"/>
        </row>
      </sheetData>
      <sheetData sheetId="9">
        <row r="6">
          <cell r="D6">
            <v>2.1000000000000001E-2</v>
          </cell>
        </row>
        <row r="20">
          <cell r="B20" t="str">
            <v>Fecha</v>
          </cell>
          <cell r="C20" t="str">
            <v>Índice</v>
          </cell>
          <cell r="D20" t="str">
            <v>Mensual</v>
          </cell>
          <cell r="E20" t="str">
            <v>Acumulado</v>
          </cell>
          <cell r="F20" t="str">
            <v>LTM</v>
          </cell>
          <cell r="O20" t="str">
            <v>Fecha</v>
          </cell>
          <cell r="P20" t="str">
            <v>Índice</v>
          </cell>
          <cell r="Q20" t="str">
            <v>Mensual</v>
          </cell>
          <cell r="R20" t="str">
            <v>Acumulado</v>
          </cell>
          <cell r="S20" t="str">
            <v>LTM</v>
          </cell>
        </row>
        <row r="21">
          <cell r="B21">
            <v>44197</v>
          </cell>
          <cell r="C21">
            <v>17133878928342.801</v>
          </cell>
          <cell r="D21">
            <v>0.3</v>
          </cell>
          <cell r="E21">
            <v>1.3</v>
          </cell>
          <cell r="F21">
            <v>22.630785364850379</v>
          </cell>
          <cell r="O21">
            <v>44197</v>
          </cell>
          <cell r="P21">
            <v>7546.220730228536</v>
          </cell>
          <cell r="Q21">
            <v>4.2490654776000003E-2</v>
          </cell>
          <cell r="R21">
            <v>1.042490654776</v>
          </cell>
          <cell r="S21">
            <v>1.3683922888886364</v>
          </cell>
        </row>
        <row r="22">
          <cell r="B22">
            <v>44228</v>
          </cell>
          <cell r="C22">
            <v>25120665252000.5</v>
          </cell>
          <cell r="D22">
            <v>0.46614</v>
          </cell>
          <cell r="E22">
            <v>1.9059820000000003</v>
          </cell>
          <cell r="F22">
            <v>25.740806559210032</v>
          </cell>
          <cell r="O22">
            <v>44228</v>
          </cell>
          <cell r="P22">
            <v>7918.1191008258329</v>
          </cell>
          <cell r="Q22">
            <v>4.9282731567545035E-2</v>
          </cell>
          <cell r="R22">
            <v>1.0938674418769998</v>
          </cell>
          <cell r="S22">
            <v>1.4091386987075245</v>
          </cell>
        </row>
        <row r="23">
          <cell r="B23">
            <v>44256</v>
          </cell>
          <cell r="C23">
            <v>33485846780916.688</v>
          </cell>
          <cell r="D23">
            <v>0.33300000000000002</v>
          </cell>
          <cell r="E23">
            <v>2.5406740060000002</v>
          </cell>
          <cell r="F23">
            <v>26.212754120265082</v>
          </cell>
          <cell r="O23">
            <v>44256</v>
          </cell>
          <cell r="P23">
            <v>8222.410868997642</v>
          </cell>
          <cell r="Q23">
            <v>3.8429804388781186E-2</v>
          </cell>
          <cell r="R23">
            <v>1.1359045536955894</v>
          </cell>
          <cell r="S23">
            <v>1.437318768991996</v>
          </cell>
        </row>
        <row r="24">
          <cell r="B24">
            <v>44287</v>
          </cell>
          <cell r="C24">
            <v>39037752533335.289</v>
          </cell>
          <cell r="D24">
            <v>0.165798577194189</v>
          </cell>
          <cell r="E24">
            <v>2.9619141413090606</v>
          </cell>
          <cell r="F24">
            <v>29.296017372718211</v>
          </cell>
          <cell r="O24">
            <v>44287</v>
          </cell>
          <cell r="P24">
            <v>8450.1675349002835</v>
          </cell>
          <cell r="Q24">
            <v>2.7699499518005322E-2</v>
          </cell>
          <cell r="R24">
            <v>1.1673685413331805</v>
          </cell>
          <cell r="S24">
            <v>1.4289664376914988</v>
          </cell>
        </row>
        <row r="25">
          <cell r="B25">
            <v>44317</v>
          </cell>
          <cell r="C25">
            <v>48631280218400.016</v>
          </cell>
          <cell r="D25">
            <v>0.24574999999993799</v>
          </cell>
          <cell r="E25">
            <v>3.6898045415355787</v>
          </cell>
          <cell r="F25">
            <v>23.667648276304739</v>
          </cell>
          <cell r="O25">
            <v>44317</v>
          </cell>
          <cell r="P25">
            <v>8744.917842518189</v>
          </cell>
          <cell r="Q25">
            <v>3.4881001637014686E-2</v>
          </cell>
          <cell r="R25">
            <v>1.2080875253344225</v>
          </cell>
          <cell r="S25">
            <v>1.4604290574962622</v>
          </cell>
        </row>
        <row r="26">
          <cell r="B26">
            <v>44348</v>
          </cell>
          <cell r="C26">
            <v>62498489772679.695</v>
          </cell>
          <cell r="D26">
            <v>0.28515000000005997</v>
          </cell>
          <cell r="E26">
            <v>4.74195230655467</v>
          </cell>
          <cell r="F26">
            <v>22.457076698977421</v>
          </cell>
          <cell r="O26">
            <v>44348</v>
          </cell>
          <cell r="P26">
            <v>9014.5061697673409</v>
          </cell>
          <cell r="Q26">
            <v>3.0828000000000001E-2</v>
          </cell>
          <cell r="R26">
            <v>1.2453304475654323</v>
          </cell>
          <cell r="S26">
            <v>1.471267125768394</v>
          </cell>
        </row>
        <row r="27">
          <cell r="B27">
            <v>44378</v>
          </cell>
          <cell r="C27">
            <v>81560529153347</v>
          </cell>
          <cell r="D27">
            <v>0.30499999999999999</v>
          </cell>
          <cell r="E27">
            <v>6.1882477600538444</v>
          </cell>
          <cell r="F27">
            <v>22.931525151686536</v>
          </cell>
          <cell r="O27">
            <v>44378</v>
          </cell>
          <cell r="P27">
            <v>9342.9497020628132</v>
          </cell>
          <cell r="Q27">
            <v>3.6435000000000002E-2</v>
          </cell>
          <cell r="R27">
            <v>1.2907040624224788</v>
          </cell>
          <cell r="S27">
            <v>1.5038860141680501</v>
          </cell>
        </row>
        <row r="28">
          <cell r="B28">
            <v>44409</v>
          </cell>
          <cell r="C28">
            <v>103908114141364.08</v>
          </cell>
          <cell r="D28">
            <v>0.27400000000000002</v>
          </cell>
          <cell r="E28">
            <v>7.8838276463085979</v>
          </cell>
          <cell r="F28">
            <v>21.672672880748259</v>
          </cell>
          <cell r="O28">
            <v>44409</v>
          </cell>
          <cell r="P28">
            <v>9611.8584803875856</v>
          </cell>
          <cell r="Q28">
            <v>2.8781999999999999E-2</v>
          </cell>
          <cell r="R28">
            <v>1.3278531067471226</v>
          </cell>
          <cell r="S28">
            <v>1.4948510738433189</v>
          </cell>
        </row>
        <row r="29">
          <cell r="B29">
            <v>44440</v>
          </cell>
          <cell r="C29">
            <v>114714558012065.95</v>
          </cell>
          <cell r="D29">
            <v>0.104</v>
          </cell>
          <cell r="E29">
            <v>8.7037457215246938</v>
          </cell>
          <cell r="F29">
            <v>21.435079573073327</v>
          </cell>
          <cell r="O29">
            <v>44440</v>
          </cell>
          <cell r="P29">
            <v>9836.9105348473804</v>
          </cell>
          <cell r="Q29">
            <v>2.3414000000000001E-2</v>
          </cell>
          <cell r="R29">
            <v>1.3589434593884997</v>
          </cell>
          <cell r="S29">
            <v>1.4827087908802488</v>
          </cell>
        </row>
        <row r="30">
          <cell r="B30">
            <v>44470</v>
          </cell>
          <cell r="C30">
            <v>108157364817191.17</v>
          </cell>
          <cell r="D30">
            <v>-5.7160950698036728E-2</v>
          </cell>
          <cell r="E30">
            <v>8.2062313414483707</v>
          </cell>
          <cell r="F30">
            <v>16.296270653331941</v>
          </cell>
          <cell r="O30">
            <v>44470</v>
          </cell>
          <cell r="P30">
            <v>10180.543330561204</v>
          </cell>
          <cell r="Q30">
            <v>3.4932999999999999E-2</v>
          </cell>
          <cell r="R30">
            <v>1.4064154312553183</v>
          </cell>
          <cell r="S30">
            <v>1.5142033329867159</v>
          </cell>
        </row>
        <row r="31">
          <cell r="B31">
            <v>44501</v>
          </cell>
          <cell r="C31">
            <v>115548839128799.66</v>
          </cell>
          <cell r="D31">
            <v>6.8340000000015166E-2</v>
          </cell>
          <cell r="E31">
            <v>8.7670451913230778</v>
          </cell>
          <cell r="F31">
            <v>13.527550730210487</v>
          </cell>
          <cell r="O31">
            <v>44501</v>
          </cell>
          <cell r="P31">
            <v>10548.814305000924</v>
          </cell>
          <cell r="Q31">
            <v>3.6173999999999998E-2</v>
          </cell>
          <cell r="R31">
            <v>1.457291103065548</v>
          </cell>
          <cell r="S31">
            <v>1.5060753800317703</v>
          </cell>
        </row>
        <row r="32">
          <cell r="B32">
            <v>44531</v>
          </cell>
          <cell r="C32">
            <v>103644558173965.55</v>
          </cell>
          <cell r="D32">
            <v>-0.10302380400000977</v>
          </cell>
          <cell r="E32">
            <v>7.8638308458729815</v>
          </cell>
          <cell r="F32">
            <v>7.8638308458729815</v>
          </cell>
          <cell r="O32">
            <v>44531</v>
          </cell>
          <cell r="P32">
            <v>10926.124295062196</v>
          </cell>
          <cell r="Q32">
            <v>3.5768000000000001E-2</v>
          </cell>
          <cell r="R32">
            <v>1.5094154912399964</v>
          </cell>
          <cell r="S32">
            <v>1.5094154912399964</v>
          </cell>
        </row>
        <row r="33">
          <cell r="B33"/>
          <cell r="C33"/>
          <cell r="D33"/>
          <cell r="E33"/>
          <cell r="F33"/>
          <cell r="O33"/>
          <cell r="P33"/>
          <cell r="Q33"/>
          <cell r="R33"/>
          <cell r="S33"/>
        </row>
        <row r="34">
          <cell r="B34">
            <v>43831</v>
          </cell>
          <cell r="C34">
            <v>757104919343.83997</v>
          </cell>
          <cell r="D34">
            <v>0.4</v>
          </cell>
          <cell r="E34">
            <v>1.4</v>
          </cell>
          <cell r="F34">
            <v>80.496260717924173</v>
          </cell>
          <cell r="O34">
            <v>43831</v>
          </cell>
          <cell r="P34">
            <v>5514.6618345513552</v>
          </cell>
          <cell r="Q34">
            <v>3.7168078570889898E-2</v>
          </cell>
          <cell r="R34">
            <v>1.0371680785708899</v>
          </cell>
          <cell r="S34">
            <v>1.5555265865546579</v>
          </cell>
        </row>
        <row r="35">
          <cell r="B35">
            <v>43862</v>
          </cell>
          <cell r="C35">
            <v>975908241034.20996</v>
          </cell>
          <cell r="D35">
            <v>0.28899999999999998</v>
          </cell>
          <cell r="E35">
            <v>1.8045999999999998</v>
          </cell>
          <cell r="F35">
            <v>40.897510540912243</v>
          </cell>
          <cell r="O35">
            <v>43862</v>
          </cell>
          <cell r="P35">
            <v>5619.1197559817265</v>
          </cell>
          <cell r="Q35">
            <v>1.8941854380971179E-2</v>
          </cell>
          <cell r="R35">
            <v>1.0568139652837714</v>
          </cell>
          <cell r="S35">
            <v>1.5351934123641271</v>
          </cell>
        </row>
        <row r="36">
          <cell r="B36">
            <v>43891</v>
          </cell>
          <cell r="C36">
            <v>1277463887513.78</v>
          </cell>
          <cell r="D36">
            <v>0.30900000000000039</v>
          </cell>
          <cell r="E36">
            <v>2.3622214000000006</v>
          </cell>
          <cell r="F36">
            <v>22.701744575119335</v>
          </cell>
          <cell r="O36">
            <v>43891</v>
          </cell>
          <cell r="P36">
            <v>5720.6592207545509</v>
          </cell>
          <cell r="Q36">
            <v>1.8070350727928952E-2</v>
          </cell>
          <cell r="R36">
            <v>1.0759109642906224</v>
          </cell>
          <cell r="S36">
            <v>1.4937412450986334</v>
          </cell>
        </row>
        <row r="37">
          <cell r="B37">
            <v>43922</v>
          </cell>
          <cell r="C37">
            <v>1332527627789.0601</v>
          </cell>
          <cell r="D37">
            <v>4.310395058011518E-2</v>
          </cell>
          <cell r="E37">
            <v>2.464042474484891</v>
          </cell>
          <cell r="F37">
            <v>13.37868895557496</v>
          </cell>
          <cell r="O37">
            <v>43922</v>
          </cell>
          <cell r="P37">
            <v>5913.4821588613122</v>
          </cell>
          <cell r="Q37">
            <v>3.3706419254480258E-2</v>
          </cell>
          <cell r="R37">
            <v>1.1121760703334944</v>
          </cell>
          <cell r="S37">
            <v>1.4621855159704138</v>
          </cell>
        </row>
        <row r="38">
          <cell r="B38">
            <v>43952</v>
          </cell>
          <cell r="C38">
            <v>2054757602050.73</v>
          </cell>
          <cell r="D38">
            <v>0.54200000000000004</v>
          </cell>
          <cell r="E38">
            <v>3.7995534956557022</v>
          </cell>
          <cell r="F38">
            <v>14.532219195193425</v>
          </cell>
          <cell r="O38">
            <v>43952</v>
          </cell>
          <cell r="P38">
            <v>5987.9100580964514</v>
          </cell>
          <cell r="Q38">
            <v>1.2586137445871781E-2</v>
          </cell>
          <cell r="R38">
            <v>1.1261740712187214</v>
          </cell>
          <cell r="S38">
            <v>1.4483705831189957</v>
          </cell>
        </row>
        <row r="39">
          <cell r="B39">
            <v>43983</v>
          </cell>
          <cell r="C39">
            <v>2783019829803.8301</v>
          </cell>
          <cell r="D39">
            <v>0.35442731883618306</v>
          </cell>
          <cell r="E39">
            <v>5.1462190538955994</v>
          </cell>
          <cell r="F39">
            <v>28.183823509146713</v>
          </cell>
          <cell r="O39">
            <v>43983</v>
          </cell>
          <cell r="P39">
            <v>6127.0356768553256</v>
          </cell>
          <cell r="Q39">
            <v>2.3234000000000001E-2</v>
          </cell>
          <cell r="R39">
            <v>1.1523399999999999</v>
          </cell>
          <cell r="S39">
            <v>1.4434138878529221</v>
          </cell>
        </row>
        <row r="40">
          <cell r="B40">
            <v>44013</v>
          </cell>
          <cell r="C40">
            <v>3556698850767.3901</v>
          </cell>
          <cell r="D40">
            <v>0.277999823313546</v>
          </cell>
          <cell r="E40">
            <v>6.576867041611381</v>
          </cell>
          <cell r="F40">
            <v>27.217642980017882</v>
          </cell>
          <cell r="O40">
            <v>44013</v>
          </cell>
          <cell r="P40">
            <v>6212.5384597258417</v>
          </cell>
          <cell r="Q40">
            <v>1.3955E-2</v>
          </cell>
          <cell r="R40">
            <v>1.1684209999999999</v>
          </cell>
          <cell r="S40">
            <v>1.4295599896026498</v>
          </cell>
        </row>
        <row r="41">
          <cell r="B41">
            <v>44044</v>
          </cell>
          <cell r="C41">
            <v>4794430050834.4404</v>
          </cell>
          <cell r="D41">
            <v>0.34800000000000009</v>
          </cell>
          <cell r="E41">
            <v>8.8656167720921424</v>
          </cell>
          <cell r="F41">
            <v>24.857305377414697</v>
          </cell>
          <cell r="O41">
            <v>44044</v>
          </cell>
          <cell r="P41">
            <v>6429.9773058162455</v>
          </cell>
          <cell r="Q41">
            <v>3.5000000000000003E-2</v>
          </cell>
          <cell r="R41">
            <v>1.2093157128410605</v>
          </cell>
          <cell r="S41">
            <v>1.4551434583923752</v>
          </cell>
        </row>
        <row r="42">
          <cell r="B42">
            <v>44075</v>
          </cell>
          <cell r="C42">
            <v>5351720651234.25</v>
          </cell>
          <cell r="D42">
            <v>0.11623709064288357</v>
          </cell>
          <cell r="E42">
            <v>9.8961302724348847</v>
          </cell>
          <cell r="F42">
            <v>17.982272349777759</v>
          </cell>
          <cell r="O42">
            <v>44075</v>
          </cell>
          <cell r="P42">
            <v>6634.4184342546732</v>
          </cell>
          <cell r="Q42">
            <v>3.1794999999999997E-2</v>
          </cell>
          <cell r="R42">
            <v>1.2477659059308421</v>
          </cell>
          <cell r="S42">
            <v>1.4199035743201744</v>
          </cell>
        </row>
        <row r="43">
          <cell r="B43">
            <v>44105</v>
          </cell>
          <cell r="C43">
            <v>6636939648218.0596</v>
          </cell>
          <cell r="D43">
            <v>0.24015061337480614</v>
          </cell>
          <cell r="E43">
            <v>12.27269202739711</v>
          </cell>
          <cell r="F43">
            <v>17.314228326436108</v>
          </cell>
          <cell r="O43">
            <v>44105</v>
          </cell>
          <cell r="P43">
            <v>6723.366082202725</v>
          </cell>
          <cell r="Q43">
            <v>1.3407000000000001E-2</v>
          </cell>
          <cell r="R43">
            <v>1.9452025031946596</v>
          </cell>
          <cell r="S43">
            <v>1.3341645432907812</v>
          </cell>
        </row>
        <row r="44">
          <cell r="B44">
            <v>44136</v>
          </cell>
          <cell r="C44">
            <v>8541741327256.6396</v>
          </cell>
          <cell r="D44">
            <v>0.28699999999999998</v>
          </cell>
          <cell r="E44">
            <v>15.79495463926008</v>
          </cell>
          <cell r="F44">
            <v>22.286680995995976</v>
          </cell>
          <cell r="O44">
            <v>44136</v>
          </cell>
          <cell r="P44">
            <v>7004.1741899920034</v>
          </cell>
          <cell r="Q44">
            <v>4.1765999999999998E-2</v>
          </cell>
          <cell r="R44">
            <v>2.0264458309430875</v>
          </cell>
          <cell r="S44">
            <v>1.3793387422700094</v>
          </cell>
        </row>
        <row r="45">
          <cell r="B45">
            <v>44166</v>
          </cell>
          <cell r="C45">
            <v>13179906867956</v>
          </cell>
          <cell r="D45">
            <v>0.54300000000000004</v>
          </cell>
          <cell r="E45">
            <v>24.371615008378306</v>
          </cell>
          <cell r="F45">
            <v>24.371615008378306</v>
          </cell>
          <cell r="O45">
            <v>44166</v>
          </cell>
          <cell r="P45">
            <v>7238.6459251761762</v>
          </cell>
          <cell r="Q45">
            <v>3.3475999999999999E-2</v>
          </cell>
          <cell r="R45">
            <v>2.0942831315797386</v>
          </cell>
          <cell r="S45">
            <v>1.3614057780717508</v>
          </cell>
        </row>
        <row r="46">
          <cell r="C46"/>
          <cell r="D46"/>
          <cell r="E46"/>
          <cell r="F46"/>
          <cell r="P46"/>
          <cell r="Q46"/>
          <cell r="R46"/>
          <cell r="S46"/>
        </row>
        <row r="47">
          <cell r="B47">
            <v>43466</v>
          </cell>
          <cell r="C47">
            <v>11478326789.389</v>
          </cell>
          <cell r="D47">
            <v>1.3040000505510192</v>
          </cell>
          <cell r="E47">
            <v>2.3040000505510139</v>
          </cell>
          <cell r="F47">
            <v>3939.0032736238718</v>
          </cell>
          <cell r="O47">
            <v>43466</v>
          </cell>
          <cell r="P47">
            <v>3545.2057728989398</v>
          </cell>
          <cell r="Q47">
            <v>2.5697999999999999E-2</v>
          </cell>
          <cell r="R47">
            <v>1.0256980000000007</v>
          </cell>
          <cell r="S47">
            <v>1.488956645484645</v>
          </cell>
        </row>
        <row r="48">
          <cell r="B48">
            <v>43497</v>
          </cell>
          <cell r="C48">
            <v>29121271676.469032</v>
          </cell>
          <cell r="D48">
            <v>1.5370659165576095</v>
          </cell>
          <cell r="E48">
            <v>5.8453999999999997</v>
          </cell>
          <cell r="F48">
            <v>5964.9669645178601</v>
          </cell>
          <cell r="O48">
            <v>43497</v>
          </cell>
          <cell r="P48">
            <v>3660.203144910934</v>
          </cell>
          <cell r="Q48">
            <v>3.2437432233436425E-2</v>
          </cell>
          <cell r="R48">
            <v>1.0589690093669712</v>
          </cell>
          <cell r="S48">
            <v>1.5099832018051345</v>
          </cell>
        </row>
        <row r="49">
          <cell r="B49">
            <v>43525</v>
          </cell>
          <cell r="C49">
            <v>68673253389.782433</v>
          </cell>
          <cell r="D49">
            <v>1.3581818181818184</v>
          </cell>
          <cell r="E49">
            <v>13.784516</v>
          </cell>
          <cell r="F49">
            <v>9312.9384145016793</v>
          </cell>
          <cell r="O49">
            <v>43525</v>
          </cell>
          <cell r="P49">
            <v>3829.7524685253029</v>
          </cell>
          <cell r="Q49">
            <v>4.632238072635575E-2</v>
          </cell>
          <cell r="R49">
            <v>1.1080229749962798</v>
          </cell>
          <cell r="S49">
            <v>1.5326468346657427</v>
          </cell>
        </row>
        <row r="50">
          <cell r="B50">
            <v>43556</v>
          </cell>
          <cell r="C50">
            <v>121551658499.9149</v>
          </cell>
          <cell r="D50">
            <v>0.77</v>
          </cell>
          <cell r="E50">
            <v>24.39859332</v>
          </cell>
          <cell r="F50">
            <v>10820.427440366304</v>
          </cell>
          <cell r="O50">
            <v>43556</v>
          </cell>
          <cell r="P50">
            <v>4044.2762524129439</v>
          </cell>
          <cell r="Q50">
            <v>5.6015052056418213E-2</v>
          </cell>
          <cell r="R50">
            <v>1.1700889396204039</v>
          </cell>
          <cell r="S50">
            <v>1.5826794612101873</v>
          </cell>
        </row>
        <row r="51">
          <cell r="B51">
            <v>43586</v>
          </cell>
          <cell r="C51">
            <v>172554734406.47919</v>
          </cell>
          <cell r="D51">
            <v>0.41959999999999997</v>
          </cell>
          <cell r="E51">
            <v>34.636243077071995</v>
          </cell>
          <cell r="F51">
            <v>8412.5008466500494</v>
          </cell>
          <cell r="O51">
            <v>43586</v>
          </cell>
          <cell r="P51">
            <v>4134.2389357299553</v>
          </cell>
          <cell r="Q51">
            <v>2.2244445656583567E-2</v>
          </cell>
          <cell r="R51">
            <v>1.1961169194511596</v>
          </cell>
          <cell r="S51">
            <v>1.5686524470541758</v>
          </cell>
        </row>
        <row r="52">
          <cell r="B52">
            <v>43617</v>
          </cell>
          <cell r="C52">
            <v>120507648995.65936</v>
          </cell>
          <cell r="D52">
            <v>-0.30162652789470801</v>
          </cell>
          <cell r="E52">
            <v>24.189033338417651</v>
          </cell>
          <cell r="F52">
            <v>3353.3489870797389</v>
          </cell>
          <cell r="O52">
            <v>43617</v>
          </cell>
          <cell r="P52">
            <v>4244.8224507312243</v>
          </cell>
          <cell r="Q52">
            <v>2.6748215746689619E-2</v>
          </cell>
          <cell r="R52">
            <v>1.2281109128709049</v>
          </cell>
          <cell r="S52">
            <v>1.5881240032921267</v>
          </cell>
        </row>
        <row r="53">
          <cell r="B53">
            <v>43647</v>
          </cell>
          <cell r="C53">
            <v>159475805759.22244</v>
          </cell>
          <cell r="D53">
            <v>0.32336666666666702</v>
          </cell>
          <cell r="E53">
            <v>32.010960418950646</v>
          </cell>
          <cell r="F53">
            <v>2040.8595650513353</v>
          </cell>
          <cell r="O53">
            <v>43647</v>
          </cell>
          <cell r="P53">
            <v>4345.7696808181054</v>
          </cell>
          <cell r="Q53">
            <v>2.3781260879236932E-2</v>
          </cell>
          <cell r="R53">
            <v>1.2573169388785257</v>
          </cell>
          <cell r="S53">
            <v>1.5422249023150121</v>
          </cell>
        </row>
        <row r="54">
          <cell r="B54">
            <v>43678</v>
          </cell>
          <cell r="C54">
            <v>235386289300.61243</v>
          </cell>
          <cell r="D54">
            <v>0.47600000000000064</v>
          </cell>
          <cell r="E54">
            <v>47.248177578371177</v>
          </cell>
          <cell r="F54">
            <v>1392.9486063854106</v>
          </cell>
          <cell r="O54">
            <v>43678</v>
          </cell>
          <cell r="P54">
            <v>4418.7927099091703</v>
          </cell>
          <cell r="Q54">
            <v>1.680324417867407E-2</v>
          </cell>
          <cell r="R54">
            <v>1.2784439424124845</v>
          </cell>
          <cell r="S54">
            <v>1.5303329325487032</v>
          </cell>
        </row>
        <row r="55">
          <cell r="B55">
            <v>43709</v>
          </cell>
          <cell r="C55">
            <v>363201044390.84497</v>
          </cell>
          <cell r="D55">
            <v>0.54299999999999993</v>
          </cell>
          <cell r="E55">
            <v>72.903938003426731</v>
          </cell>
          <cell r="F55">
            <v>731.13020114803737</v>
          </cell>
          <cell r="O55">
            <v>43709</v>
          </cell>
          <cell r="P55">
            <v>4672.4429420716961</v>
          </cell>
          <cell r="Q55">
            <v>5.740260944889175E-2</v>
          </cell>
          <cell r="R55">
            <v>1.3518299607410895</v>
          </cell>
          <cell r="S55">
            <v>1.5457849348317054</v>
          </cell>
        </row>
        <row r="56">
          <cell r="B56">
            <v>43739</v>
          </cell>
          <cell r="C56">
            <v>467802945175.40833</v>
          </cell>
          <cell r="D56">
            <v>0.28799999999999998</v>
          </cell>
          <cell r="E56">
            <v>93.90027214841362</v>
          </cell>
          <cell r="F56">
            <v>428.66352151434558</v>
          </cell>
          <cell r="O56">
            <v>43739</v>
          </cell>
          <cell r="P56">
            <v>5039.3829726723352</v>
          </cell>
          <cell r="Q56">
            <v>7.8532800753248644E-2</v>
          </cell>
          <cell r="R56">
            <v>1.4579929537002414</v>
          </cell>
          <cell r="S56">
            <v>1.5260724392667822</v>
          </cell>
        </row>
        <row r="57">
          <cell r="B57">
            <v>43770</v>
          </cell>
          <cell r="C57">
            <v>467734325121.08453</v>
          </cell>
          <cell r="D57">
            <v>-1.4668581083443488E-4</v>
          </cell>
          <cell r="E57">
            <v>93.886498310855956</v>
          </cell>
          <cell r="F57">
            <v>174.48722688030799</v>
          </cell>
          <cell r="O57">
            <v>43770</v>
          </cell>
          <cell r="P57">
            <v>5077.9217427512212</v>
          </cell>
          <cell r="Q57">
            <v>7.6475176202870365E-3</v>
          </cell>
          <cell r="R57">
            <v>1.4691429805039184</v>
          </cell>
          <cell r="S57">
            <v>1.4748949123483615</v>
          </cell>
        </row>
        <row r="58">
          <cell r="B58">
            <v>43800</v>
          </cell>
          <cell r="C58">
            <v>659973132745.85034</v>
          </cell>
          <cell r="D58">
            <v>0.41100000000000003</v>
          </cell>
          <cell r="E58">
            <v>132.47384911661777</v>
          </cell>
          <cell r="F58">
            <v>132.47384911661777</v>
          </cell>
          <cell r="O58">
            <v>43800</v>
          </cell>
          <cell r="P58">
            <v>5317.0377574192098</v>
          </cell>
          <cell r="Q58">
            <v>4.7089346150190892E-2</v>
          </cell>
          <cell r="R58">
            <v>1.5383239628569894</v>
          </cell>
          <cell r="S58">
            <v>1.5383239628569894</v>
          </cell>
        </row>
        <row r="59">
          <cell r="C59"/>
          <cell r="D59"/>
          <cell r="E59"/>
          <cell r="F59"/>
          <cell r="P59"/>
          <cell r="Q59"/>
          <cell r="R59"/>
          <cell r="S59"/>
        </row>
        <row r="60">
          <cell r="B60">
            <v>43101</v>
          </cell>
          <cell r="C60">
            <v>2914018.0883447127</v>
          </cell>
          <cell r="D60">
            <v>0.25</v>
          </cell>
          <cell r="E60"/>
          <cell r="F60">
            <v>24.543507664562668</v>
          </cell>
          <cell r="O60">
            <v>43101</v>
          </cell>
          <cell r="P60">
            <v>2381</v>
          </cell>
          <cell r="Q60">
            <v>1.7086715079026149E-2</v>
          </cell>
          <cell r="R60">
            <v>1.0170867150790261</v>
          </cell>
          <cell r="S60">
            <v>1.2672042618752026</v>
          </cell>
        </row>
        <row r="61">
          <cell r="B61">
            <v>43132</v>
          </cell>
          <cell r="C61">
            <v>4882050.7891652444</v>
          </cell>
          <cell r="D61">
            <v>0.67536735914307888</v>
          </cell>
          <cell r="E61"/>
          <cell r="F61">
            <v>36.55057032896557</v>
          </cell>
          <cell r="O61">
            <v>43132</v>
          </cell>
          <cell r="P61">
            <v>2424.002558793557</v>
          </cell>
          <cell r="Q61">
            <v>1.8060713479024271E-2</v>
          </cell>
          <cell r="R61">
            <v>1.0354560268233903</v>
          </cell>
          <cell r="S61">
            <v>1.2736304747131368</v>
          </cell>
        </row>
        <row r="62">
          <cell r="B62">
            <v>43160</v>
          </cell>
          <cell r="C62">
            <v>7373961.9369594026</v>
          </cell>
          <cell r="D62">
            <v>0.51042302823323071</v>
          </cell>
          <cell r="E62"/>
          <cell r="F62">
            <v>43.731640620982141</v>
          </cell>
          <cell r="O62">
            <v>43160</v>
          </cell>
          <cell r="P62">
            <v>2498.7834000000003</v>
          </cell>
          <cell r="Q62">
            <v>3.0850149450197817E-2</v>
          </cell>
          <cell r="R62">
            <v>1.0674000000000001</v>
          </cell>
          <cell r="S62">
            <v>1.2761089735338589</v>
          </cell>
        </row>
        <row r="63">
          <cell r="B63">
            <v>43191</v>
          </cell>
          <cell r="C63">
            <v>11233535.751689307</v>
          </cell>
          <cell r="D63">
            <v>0.52340571428571425</v>
          </cell>
          <cell r="E63"/>
          <cell r="F63">
            <v>59.37703317031503</v>
          </cell>
          <cell r="O63">
            <v>43191</v>
          </cell>
          <cell r="P63">
            <v>2555.3350198406629</v>
          </cell>
          <cell r="Q63">
            <v>2.2631661407972681E-2</v>
          </cell>
          <cell r="R63">
            <v>1.09155703538687</v>
          </cell>
          <cell r="S63">
            <v>1.2714548188942174</v>
          </cell>
        </row>
        <row r="64">
          <cell r="B64">
            <v>43221</v>
          </cell>
          <cell r="C64">
            <v>20511704.848765917</v>
          </cell>
          <cell r="D64">
            <v>0.82593488837041829</v>
          </cell>
          <cell r="E64"/>
          <cell r="F64">
            <v>83.776753491790885</v>
          </cell>
          <cell r="O64">
            <v>43221</v>
          </cell>
          <cell r="P64">
            <v>2635.535324280263</v>
          </cell>
          <cell r="Q64">
            <v>3.1385436280132462E-2</v>
          </cell>
          <cell r="R64">
            <v>1.1258160291671351</v>
          </cell>
          <cell r="S64">
            <v>1.2946077586981355</v>
          </cell>
        </row>
        <row r="65">
          <cell r="B65">
            <v>43252</v>
          </cell>
          <cell r="C65">
            <v>35936506.895037889</v>
          </cell>
          <cell r="D65">
            <v>0.75200000000000022</v>
          </cell>
          <cell r="E65"/>
          <cell r="F65">
            <v>125.4503468585914</v>
          </cell>
          <cell r="O65">
            <v>43252</v>
          </cell>
          <cell r="P65">
            <v>2672.8532796758018</v>
          </cell>
          <cell r="Q65">
            <v>1.4159535276094148E-2</v>
          </cell>
          <cell r="R65">
            <v>1.1417570609465193</v>
          </cell>
          <cell r="S65">
            <v>1.2943792240258951</v>
          </cell>
        </row>
        <row r="66">
          <cell r="B66">
            <v>43282</v>
          </cell>
          <cell r="C66">
            <v>78141489.248041928</v>
          </cell>
          <cell r="D66">
            <v>1.1744319634703198</v>
          </cell>
          <cell r="E66"/>
          <cell r="F66">
            <v>197.28327265584497</v>
          </cell>
          <cell r="O66">
            <v>43282</v>
          </cell>
          <cell r="P66">
            <v>2817.8572880613792</v>
          </cell>
          <cell r="Q66">
            <v>5.425064274503133E-2</v>
          </cell>
          <cell r="R66">
            <v>1.203698115361546</v>
          </cell>
          <cell r="S66">
            <v>1.3429600963370845</v>
          </cell>
        </row>
        <row r="67">
          <cell r="B67">
            <v>43313</v>
          </cell>
          <cell r="C67">
            <v>168984188.0896244</v>
          </cell>
          <cell r="D67">
            <v>1.162541176470588</v>
          </cell>
          <cell r="E67"/>
          <cell r="F67">
            <v>374.56821821522277</v>
          </cell>
          <cell r="O67">
            <v>43313</v>
          </cell>
          <cell r="P67">
            <v>2887.4714880178803</v>
          </cell>
          <cell r="Q67">
            <v>2.4704657773635619E-2</v>
          </cell>
          <cell r="R67">
            <v>1.2334350653643231</v>
          </cell>
          <cell r="S67">
            <v>1.3527541131170919</v>
          </cell>
        </row>
        <row r="68">
          <cell r="B68">
            <v>43344</v>
          </cell>
          <cell r="C68">
            <v>496766572.93124861</v>
          </cell>
          <cell r="D68">
            <v>1.9397222222222221</v>
          </cell>
          <cell r="E68"/>
          <cell r="F68">
            <v>692.70067032870668</v>
          </cell>
          <cell r="O68">
            <v>43344</v>
          </cell>
          <cell r="P68">
            <v>3022.6992363464842</v>
          </cell>
          <cell r="Q68">
            <v>4.6832583071298783E-2</v>
          </cell>
          <cell r="R68">
            <v>1.2912000155260506</v>
          </cell>
          <cell r="S68">
            <v>1.3974568822683699</v>
          </cell>
        </row>
        <row r="69">
          <cell r="B69">
            <v>43374</v>
          </cell>
          <cell r="C69">
            <v>1091305701.7839875</v>
          </cell>
          <cell r="D69">
            <v>1.196817904523181</v>
          </cell>
          <cell r="E69"/>
          <cell r="F69">
            <v>1053.5800729305208</v>
          </cell>
          <cell r="O69">
            <v>43374</v>
          </cell>
          <cell r="P69">
            <v>3302.1911955198934</v>
          </cell>
          <cell r="Q69">
            <v>9.246436291532234E-2</v>
          </cell>
          <cell r="R69">
            <v>1.4105900023579212</v>
          </cell>
          <cell r="S69">
            <v>1.4928531625315975</v>
          </cell>
        </row>
        <row r="70">
          <cell r="B70">
            <v>43405</v>
          </cell>
          <cell r="C70">
            <v>2680622149.1612883</v>
          </cell>
          <cell r="D70">
            <v>1.4563439417380497</v>
          </cell>
          <cell r="E70"/>
          <cell r="F70">
            <v>1989.204480614002</v>
          </cell>
          <cell r="O70">
            <v>43405</v>
          </cell>
          <cell r="P70">
            <v>3442.9041013274891</v>
          </cell>
          <cell r="Q70">
            <v>4.261198019015433E-2</v>
          </cell>
          <cell r="R70">
            <v>1.4706980355948267</v>
          </cell>
          <cell r="S70">
            <v>1.5288206489020821</v>
          </cell>
        </row>
        <row r="71">
          <cell r="B71">
            <v>43435</v>
          </cell>
          <cell r="C71">
            <v>4981912559.69977</v>
          </cell>
          <cell r="D71">
            <v>0.85849115708400325</v>
          </cell>
          <cell r="E71"/>
          <cell r="F71">
            <v>2137.0459999999989</v>
          </cell>
          <cell r="O71">
            <v>43435</v>
          </cell>
          <cell r="P71">
            <v>3456.3836264660135</v>
          </cell>
          <cell r="Q71">
            <v>3.9151613701140509E-3</v>
          </cell>
          <cell r="R71">
            <v>1.4764560557308901</v>
          </cell>
          <cell r="S71">
            <v>1.4764560557308901</v>
          </cell>
        </row>
        <row r="72">
          <cell r="C72"/>
          <cell r="D72"/>
          <cell r="E72"/>
          <cell r="F72"/>
          <cell r="P72"/>
          <cell r="Q72"/>
          <cell r="R72"/>
          <cell r="S72"/>
        </row>
        <row r="73">
          <cell r="B73">
            <v>42736</v>
          </cell>
          <cell r="C73">
            <v>118728.67269710352</v>
          </cell>
          <cell r="D73">
            <v>0.109</v>
          </cell>
          <cell r="E73"/>
          <cell r="F73">
            <v>5.9660205269716675</v>
          </cell>
          <cell r="O73">
            <v>42736</v>
          </cell>
          <cell r="P73">
            <v>1878.9393877799998</v>
          </cell>
          <cell r="Q73">
            <v>1.66E-2</v>
          </cell>
          <cell r="R73">
            <v>0.80262254924391274</v>
          </cell>
          <cell r="S73">
            <v>1.3479019919391566</v>
          </cell>
        </row>
        <row r="74">
          <cell r="B74">
            <v>42767</v>
          </cell>
          <cell r="C74">
            <v>133569.75678424147</v>
          </cell>
          <cell r="D74">
            <v>0.125</v>
          </cell>
          <cell r="E74"/>
          <cell r="F74">
            <v>6.2493231638615274</v>
          </cell>
          <cell r="O74">
            <v>42767</v>
          </cell>
          <cell r="P74">
            <v>1903.2228004276685</v>
          </cell>
          <cell r="Q74">
            <v>1.2924E-2</v>
          </cell>
          <cell r="R74">
            <v>0.81299564307034111</v>
          </cell>
          <cell r="S74">
            <v>1.3361325886694819</v>
          </cell>
        </row>
        <row r="75">
          <cell r="B75">
            <v>42795</v>
          </cell>
          <cell r="C75">
            <v>168618.46096442643</v>
          </cell>
          <cell r="D75">
            <v>0.26240000000000002</v>
          </cell>
          <cell r="E75"/>
          <cell r="F75">
            <v>6.977222275692025</v>
          </cell>
          <cell r="O75">
            <v>42795</v>
          </cell>
          <cell r="P75">
            <v>1958.1269717744058</v>
          </cell>
          <cell r="Q75">
            <v>2.8847999999999999E-2</v>
          </cell>
          <cell r="R75">
            <v>0.83644894138163428</v>
          </cell>
          <cell r="S75">
            <v>1.3265227817712131</v>
          </cell>
        </row>
        <row r="76">
          <cell r="B76">
            <v>42826</v>
          </cell>
          <cell r="C76">
            <v>189189.91320208643</v>
          </cell>
          <cell r="D76">
            <v>0.122</v>
          </cell>
          <cell r="E76"/>
          <cell r="F76">
            <v>6.0920891454975132</v>
          </cell>
          <cell r="O76">
            <v>42826</v>
          </cell>
          <cell r="P76">
            <v>2009.7725706549559</v>
          </cell>
          <cell r="Q76">
            <v>2.6374999999999999E-2</v>
          </cell>
          <cell r="R76">
            <v>0.8585102822105749</v>
          </cell>
          <cell r="S76">
            <v>1.2556391893319294</v>
          </cell>
        </row>
        <row r="77">
          <cell r="B77">
            <v>42856</v>
          </cell>
          <cell r="C77">
            <v>244837.66670160854</v>
          </cell>
          <cell r="D77">
            <v>0.29413699999999998</v>
          </cell>
          <cell r="E77"/>
          <cell r="F77">
            <v>7.0392838997855112</v>
          </cell>
          <cell r="O77">
            <v>42856</v>
          </cell>
          <cell r="P77">
            <v>2035.779027719231</v>
          </cell>
          <cell r="Q77">
            <v>1.294E-2</v>
          </cell>
          <cell r="R77">
            <v>0.86961940526237969</v>
          </cell>
          <cell r="S77">
            <v>1.2400086710861273</v>
          </cell>
        </row>
        <row r="78">
          <cell r="B78">
            <v>42887</v>
          </cell>
          <cell r="C78">
            <v>286460.00425607269</v>
          </cell>
          <cell r="D78">
            <v>0.16999973131254609</v>
          </cell>
          <cell r="E78"/>
          <cell r="F78">
            <v>7.4131055608611849</v>
          </cell>
          <cell r="O78">
            <v>42887</v>
          </cell>
          <cell r="P78">
            <v>2064.9692378115064</v>
          </cell>
          <cell r="Q78">
            <v>1.4338594560028728E-2</v>
          </cell>
          <cell r="R78">
            <v>0.88208852533597026</v>
          </cell>
          <cell r="S78">
            <v>1.2316193655028991</v>
          </cell>
        </row>
        <row r="79">
          <cell r="B79">
            <v>42917</v>
          </cell>
          <cell r="C79">
            <v>396087.75846068573</v>
          </cell>
          <cell r="D79">
            <v>0.38269829147462575</v>
          </cell>
          <cell r="E79"/>
          <cell r="F79">
            <v>9.1929043888105895</v>
          </cell>
          <cell r="O79">
            <v>42917</v>
          </cell>
          <cell r="P79">
            <v>2098.243496398045</v>
          </cell>
          <cell r="Q79">
            <v>1.611368245940703E-2</v>
          </cell>
          <cell r="R79">
            <v>0.89630221973432078</v>
          </cell>
          <cell r="S79">
            <v>1.2149865331967695</v>
          </cell>
        </row>
        <row r="80">
          <cell r="B80">
            <v>42948</v>
          </cell>
          <cell r="C80">
            <v>451143.95688672108</v>
          </cell>
          <cell r="D80">
            <v>0.13900000000000001</v>
          </cell>
          <cell r="E80"/>
          <cell r="F80">
            <v>9.2661222113763397</v>
          </cell>
          <cell r="O80">
            <v>42948</v>
          </cell>
          <cell r="P80">
            <v>2134.5131831566982</v>
          </cell>
          <cell r="Q80">
            <v>1.7285737723441441E-2</v>
          </cell>
          <cell r="R80">
            <v>0.9117954648255866</v>
          </cell>
          <cell r="S80">
            <v>1.2154071814857217</v>
          </cell>
        </row>
        <row r="81">
          <cell r="B81">
            <v>42979</v>
          </cell>
          <cell r="C81">
            <v>717144.64011637005</v>
          </cell>
          <cell r="D81">
            <v>0.5896137566937194</v>
          </cell>
          <cell r="E81"/>
          <cell r="F81">
            <v>12.808308989920919</v>
          </cell>
          <cell r="O81">
            <v>42979</v>
          </cell>
          <cell r="P81">
            <v>2163</v>
          </cell>
          <cell r="Q81">
            <v>1.3345814431173109E-2</v>
          </cell>
          <cell r="R81">
            <v>0.92396411789833399</v>
          </cell>
          <cell r="S81">
            <v>1.247269790632467</v>
          </cell>
        </row>
        <row r="82">
          <cell r="B82">
            <v>43009</v>
          </cell>
          <cell r="C82">
            <v>1035807.0827483794</v>
          </cell>
          <cell r="D82">
            <v>0.4443489148580968</v>
          </cell>
          <cell r="E82"/>
          <cell r="F82">
            <v>15.723121547330432</v>
          </cell>
          <cell r="O82">
            <v>43009</v>
          </cell>
          <cell r="P82">
            <v>2212</v>
          </cell>
          <cell r="Q82">
            <v>2.265372168284796E-2</v>
          </cell>
          <cell r="R82">
            <v>0.94489534387014096</v>
          </cell>
          <cell r="S82">
            <v>1.2503626871424673</v>
          </cell>
        </row>
        <row r="83">
          <cell r="B83">
            <v>43040</v>
          </cell>
          <cell r="C83">
            <v>1347585.0146556417</v>
          </cell>
          <cell r="D83">
            <v>0.30100000000000016</v>
          </cell>
          <cell r="E83"/>
          <cell r="F83">
            <v>17.696843261926222</v>
          </cell>
          <cell r="O83">
            <v>43040</v>
          </cell>
          <cell r="P83">
            <v>2252</v>
          </cell>
          <cell r="Q83">
            <v>1.8083182640144635E-2</v>
          </cell>
          <cell r="R83">
            <v>0.961982058949167</v>
          </cell>
          <cell r="S83">
            <v>1.2397604839998504</v>
          </cell>
        </row>
        <row r="84">
          <cell r="B84">
            <v>43070</v>
          </cell>
          <cell r="C84">
            <v>2331214.4706757702</v>
          </cell>
          <cell r="D84">
            <v>0.72992014998881727</v>
          </cell>
          <cell r="E84"/>
          <cell r="F84">
            <v>21.774999999999999</v>
          </cell>
          <cell r="O84">
            <v>43070</v>
          </cell>
          <cell r="P84">
            <v>2341</v>
          </cell>
          <cell r="Q84">
            <v>3.9520426287744215E-2</v>
          </cell>
          <cell r="R84">
            <v>1</v>
          </cell>
          <cell r="S84">
            <v>1.2665978559382096</v>
          </cell>
        </row>
        <row r="85">
          <cell r="C85"/>
          <cell r="D85"/>
          <cell r="E85"/>
          <cell r="F85"/>
          <cell r="P85"/>
          <cell r="Q85"/>
          <cell r="R85"/>
          <cell r="S85"/>
        </row>
        <row r="86">
          <cell r="B86">
            <v>42370</v>
          </cell>
          <cell r="C86">
            <v>19900.815319080004</v>
          </cell>
          <cell r="D86">
            <v>7.6100000000000056E-2</v>
          </cell>
          <cell r="E86"/>
          <cell r="F86">
            <v>2.6131811782398477</v>
          </cell>
          <cell r="O86">
            <v>42370</v>
          </cell>
          <cell r="P86">
            <v>1393.9733000000001</v>
          </cell>
          <cell r="Q86">
            <v>3.7000028498451298E-2</v>
          </cell>
          <cell r="R86">
            <v>0.75420913840884696</v>
          </cell>
          <cell r="S86">
            <v>1.2947033451818606</v>
          </cell>
        </row>
        <row r="87">
          <cell r="B87">
            <v>42401</v>
          </cell>
          <cell r="C87">
            <v>21373.475699999999</v>
          </cell>
          <cell r="D87">
            <v>7.4000002377192731E-2</v>
          </cell>
          <cell r="E87"/>
          <cell r="F87">
            <v>2.6278620057541189</v>
          </cell>
          <cell r="O87">
            <v>42401</v>
          </cell>
          <cell r="P87">
            <v>1424.4266</v>
          </cell>
          <cell r="Q87">
            <v>2.1846401218732048E-2</v>
          </cell>
          <cell r="R87">
            <v>0.77068589384936081</v>
          </cell>
          <cell r="S87">
            <v>1.304519116379725</v>
          </cell>
        </row>
        <row r="88">
          <cell r="B88">
            <v>42430</v>
          </cell>
          <cell r="C88">
            <v>24166.99</v>
          </cell>
          <cell r="D88">
            <v>0.13070004800389112</v>
          </cell>
          <cell r="E88"/>
          <cell r="F88">
            <v>2.8556690815220542</v>
          </cell>
          <cell r="O88">
            <v>42430</v>
          </cell>
          <cell r="P88">
            <v>1476.1351999999999</v>
          </cell>
          <cell r="Q88">
            <v>3.6301343993435653E-2</v>
          </cell>
          <cell r="R88">
            <v>0.79866282759287488</v>
          </cell>
          <cell r="S88">
            <v>1.325952514408083</v>
          </cell>
        </row>
        <row r="89">
          <cell r="B89">
            <v>42461</v>
          </cell>
          <cell r="C89">
            <v>31055.013917830016</v>
          </cell>
          <cell r="D89">
            <v>0.2850178660160001</v>
          </cell>
          <cell r="E89"/>
          <cell r="F89">
            <v>3.4391619356750884</v>
          </cell>
          <cell r="O89">
            <v>42461</v>
          </cell>
          <cell r="P89">
            <v>1600.5971999999999</v>
          </cell>
          <cell r="Q89">
            <v>8.4316124972834361E-2</v>
          </cell>
          <cell r="R89">
            <v>0.866002982375353</v>
          </cell>
          <cell r="S89">
            <v>1.4073275062404877</v>
          </cell>
        </row>
        <row r="90">
          <cell r="B90">
            <v>42491</v>
          </cell>
          <cell r="C90">
            <v>34781.615599999997</v>
          </cell>
          <cell r="D90">
            <v>0.12000000038738934</v>
          </cell>
          <cell r="E90"/>
          <cell r="F90">
            <v>3.6649489833926934</v>
          </cell>
          <cell r="O90">
            <v>42491</v>
          </cell>
          <cell r="P90">
            <v>1641.7457999999999</v>
          </cell>
          <cell r="Q90">
            <v>2.5708279384719646E-2</v>
          </cell>
          <cell r="R90">
            <v>0.88826642899425901</v>
          </cell>
          <cell r="S90">
            <v>1.4127431088206939</v>
          </cell>
        </row>
        <row r="91">
          <cell r="B91">
            <v>42522</v>
          </cell>
          <cell r="C91">
            <v>38642.374900000003</v>
          </cell>
          <cell r="D91">
            <v>0.11099999909147429</v>
          </cell>
          <cell r="E91"/>
          <cell r="F91">
            <v>3.9076375405178321</v>
          </cell>
          <cell r="O91">
            <v>42522</v>
          </cell>
          <cell r="P91">
            <v>1676.6294</v>
          </cell>
          <cell r="Q91">
            <v>2.1247869189006119E-2</v>
          </cell>
          <cell r="R91">
            <v>0.90714019788251465</v>
          </cell>
          <cell r="S91">
            <v>1.4097924792598242</v>
          </cell>
        </row>
        <row r="92">
          <cell r="B92">
            <v>42552</v>
          </cell>
          <cell r="C92">
            <v>43086.248013500001</v>
          </cell>
          <cell r="D92">
            <v>0.11499999999999999</v>
          </cell>
          <cell r="E92"/>
          <cell r="F92">
            <v>4.1216699730427537</v>
          </cell>
          <cell r="O92">
            <v>42552</v>
          </cell>
          <cell r="P92">
            <v>1726.9685211056001</v>
          </cell>
          <cell r="Q92">
            <v>3.0024000000000051E-2</v>
          </cell>
          <cell r="R92">
            <v>0.93437617518373928</v>
          </cell>
          <cell r="S92">
            <v>1.4219811507121645</v>
          </cell>
        </row>
        <row r="93">
          <cell r="B93">
            <v>42583</v>
          </cell>
          <cell r="C93">
            <v>48687.460255254999</v>
          </cell>
          <cell r="D93">
            <v>0.12999999999999989</v>
          </cell>
          <cell r="E93"/>
          <cell r="F93">
            <v>4.1925360745908211</v>
          </cell>
          <cell r="O93">
            <v>42583</v>
          </cell>
          <cell r="P93">
            <v>1756.212416440929</v>
          </cell>
          <cell r="Q93">
            <v>1.6933658591881562E-2</v>
          </cell>
          <cell r="R93">
            <v>0.95019858233068888</v>
          </cell>
          <cell r="S93">
            <v>1.418717303826825</v>
          </cell>
        </row>
        <row r="94">
          <cell r="B94">
            <v>42614</v>
          </cell>
          <cell r="C94">
            <v>55990.579293543247</v>
          </cell>
          <cell r="D94">
            <v>0.14999999999999991</v>
          </cell>
          <cell r="E94"/>
          <cell r="F94">
            <v>4.3354163062730668</v>
          </cell>
          <cell r="O94">
            <v>42614</v>
          </cell>
          <cell r="P94">
            <v>1734.1877565263433</v>
          </cell>
          <cell r="Q94">
            <v>-1.2541000000000024E-2</v>
          </cell>
          <cell r="R94">
            <v>0.93828214190967962</v>
          </cell>
          <cell r="S94">
            <v>1.3780576866286005</v>
          </cell>
        </row>
        <row r="95">
          <cell r="B95">
            <v>42644</v>
          </cell>
          <cell r="C95">
            <v>65877.954299999998</v>
          </cell>
          <cell r="D95">
            <v>0.1765899751567126</v>
          </cell>
          <cell r="E95"/>
          <cell r="F95">
            <v>4.5913657786588686</v>
          </cell>
          <cell r="O95">
            <v>42644</v>
          </cell>
          <cell r="P95">
            <v>1769.0867000000001</v>
          </cell>
          <cell r="Q95">
            <v>2.0124085954545734E-2</v>
          </cell>
          <cell r="R95">
            <v>0.95716421238308524</v>
          </cell>
          <cell r="S95">
            <v>1.3853385119014243</v>
          </cell>
        </row>
        <row r="96">
          <cell r="B96">
            <v>42675</v>
          </cell>
          <cell r="C96">
            <v>76148.327399999995</v>
          </cell>
          <cell r="D96">
            <v>0.15590000037387308</v>
          </cell>
          <cell r="E96"/>
          <cell r="F96">
            <v>4.7777814991402687</v>
          </cell>
          <cell r="O96">
            <v>42675</v>
          </cell>
          <cell r="P96">
            <v>1816.4799</v>
          </cell>
          <cell r="Q96">
            <v>2.6789642361790378E-2</v>
          </cell>
          <cell r="R96">
            <v>0.98280629931433294</v>
          </cell>
          <cell r="S96">
            <v>1.3923795942423758</v>
          </cell>
        </row>
        <row r="97">
          <cell r="B97">
            <v>42705</v>
          </cell>
          <cell r="C97">
            <v>107059.21794148198</v>
          </cell>
          <cell r="D97">
            <v>0.4059299999999999</v>
          </cell>
          <cell r="E97"/>
          <cell r="F97">
            <v>5.7890303778847718</v>
          </cell>
          <cell r="O97">
            <v>42705</v>
          </cell>
          <cell r="P97">
            <v>1848.2583</v>
          </cell>
          <cell r="Q97">
            <v>1.7494495810275623E-2</v>
          </cell>
          <cell r="R97">
            <v>1</v>
          </cell>
          <cell r="S97">
            <v>1.3749502302321708</v>
          </cell>
        </row>
        <row r="98">
          <cell r="C98"/>
          <cell r="D98"/>
          <cell r="E98"/>
          <cell r="F98"/>
          <cell r="P98"/>
          <cell r="Q98"/>
          <cell r="R98"/>
          <cell r="S98"/>
        </row>
        <row r="99">
          <cell r="B99">
            <v>42005</v>
          </cell>
          <cell r="C99">
            <v>7615.5513000000001</v>
          </cell>
          <cell r="D99">
            <v>0.12750000585239474</v>
          </cell>
          <cell r="E99"/>
          <cell r="F99">
            <v>1.8749840713753012</v>
          </cell>
          <cell r="O99">
            <v>42005</v>
          </cell>
          <cell r="P99">
            <v>1076.6739</v>
          </cell>
          <cell r="Q99">
            <v>2.046718000559955E-2</v>
          </cell>
          <cell r="R99">
            <v>0.80095570337217969</v>
          </cell>
          <cell r="S99">
            <v>1.3661404904064591</v>
          </cell>
        </row>
        <row r="100">
          <cell r="B100">
            <v>42036</v>
          </cell>
          <cell r="C100">
            <v>8133.4087</v>
          </cell>
          <cell r="D100">
            <v>6.7999988392173139E-2</v>
          </cell>
          <cell r="E100"/>
          <cell r="F100">
            <v>1.9507871080996897</v>
          </cell>
          <cell r="O100">
            <v>42036</v>
          </cell>
          <cell r="P100">
            <v>1091.9169999999999</v>
          </cell>
          <cell r="Q100">
            <v>1.4157582904164245E-2</v>
          </cell>
          <cell r="R100">
            <v>0.81229530014523466</v>
          </cell>
          <cell r="S100">
            <v>1.3182978804577543</v>
          </cell>
        </row>
        <row r="101">
          <cell r="B101">
            <v>42064</v>
          </cell>
          <cell r="C101">
            <v>8462.8117999999995</v>
          </cell>
          <cell r="D101">
            <v>4.050000585855229E-2</v>
          </cell>
          <cell r="E101"/>
          <cell r="F101">
            <v>1.9498501416008793</v>
          </cell>
          <cell r="O101">
            <v>42064</v>
          </cell>
          <cell r="P101">
            <v>1113.2639999999999</v>
          </cell>
          <cell r="Q101">
            <v>1.9550020743334784E-2</v>
          </cell>
          <cell r="R101">
            <v>0.82817569011278735</v>
          </cell>
          <cell r="S101">
            <v>1.2974744989591196</v>
          </cell>
        </row>
        <row r="102">
          <cell r="B102">
            <v>42095</v>
          </cell>
          <cell r="C102">
            <v>9029.8202000000001</v>
          </cell>
          <cell r="D102">
            <v>6.7000001110742113E-2</v>
          </cell>
          <cell r="E102"/>
          <cell r="F102">
            <v>1.9720285338899703</v>
          </cell>
          <cell r="O102">
            <v>42095</v>
          </cell>
          <cell r="P102">
            <v>1137.3309999999999</v>
          </cell>
          <cell r="Q102">
            <v>2.1618412164589929E-2</v>
          </cell>
          <cell r="R102">
            <v>0.84607953352633924</v>
          </cell>
          <cell r="S102">
            <v>1.2884465867745067</v>
          </cell>
        </row>
        <row r="103">
          <cell r="B103">
            <v>42125</v>
          </cell>
          <cell r="C103">
            <v>9490.3410000000003</v>
          </cell>
          <cell r="D103">
            <v>5.0999996655525903E-2</v>
          </cell>
          <cell r="E103"/>
          <cell r="F103">
            <v>1.9645516422018583</v>
          </cell>
          <cell r="O103">
            <v>42125</v>
          </cell>
          <cell r="P103">
            <v>1162.0979</v>
          </cell>
          <cell r="Q103">
            <v>2.177633424218639E-2</v>
          </cell>
          <cell r="R103">
            <v>0.86450404424388205</v>
          </cell>
          <cell r="S103">
            <v>1.2882680373925435</v>
          </cell>
        </row>
        <row r="104">
          <cell r="B104">
            <v>42156</v>
          </cell>
          <cell r="C104">
            <v>9888.9353220000012</v>
          </cell>
          <cell r="D104">
            <v>4.2000000000000037E-2</v>
          </cell>
          <cell r="E104"/>
          <cell r="F104">
            <v>1.959849508065425</v>
          </cell>
          <cell r="O104">
            <v>42156</v>
          </cell>
          <cell r="P104">
            <v>1189.2738999999999</v>
          </cell>
          <cell r="Q104">
            <v>2.3385293097939464E-2</v>
          </cell>
          <cell r="R104">
            <v>0.88472072470287921</v>
          </cell>
          <cell r="S104">
            <v>1.2914697058842053</v>
          </cell>
        </row>
        <row r="105">
          <cell r="B105">
            <v>42186</v>
          </cell>
          <cell r="C105">
            <v>10453.59</v>
          </cell>
          <cell r="D105">
            <v>5.7099643148014856E-2</v>
          </cell>
          <cell r="E105"/>
          <cell r="F105">
            <v>1.9453110005631675</v>
          </cell>
          <cell r="O105">
            <v>42186</v>
          </cell>
          <cell r="P105">
            <v>1214.4806000000001</v>
          </cell>
          <cell r="Q105">
            <v>2.1195033372884309E-2</v>
          </cell>
          <cell r="R105">
            <v>0.90347240998863909</v>
          </cell>
          <cell r="S105">
            <v>1.2830165198542718</v>
          </cell>
        </row>
        <row r="106">
          <cell r="B106">
            <v>42217</v>
          </cell>
          <cell r="C106">
            <v>11612.89</v>
          </cell>
          <cell r="D106">
            <v>0.11089970048567044</v>
          </cell>
          <cell r="E106"/>
          <cell r="F106">
            <v>2.0769297528852499</v>
          </cell>
          <cell r="O106">
            <v>42217</v>
          </cell>
          <cell r="P106">
            <v>1237.8875</v>
          </cell>
          <cell r="Q106">
            <v>1.9273177356641247E-2</v>
          </cell>
          <cell r="R106">
            <v>0.92088519398318214</v>
          </cell>
          <cell r="S106">
            <v>1.2732844250305211</v>
          </cell>
        </row>
        <row r="107">
          <cell r="B107">
            <v>42248</v>
          </cell>
          <cell r="C107">
            <v>12914.695</v>
          </cell>
          <cell r="D107">
            <v>0.11210000266944742</v>
          </cell>
          <cell r="E107"/>
          <cell r="F107">
            <v>2.2039633432518526</v>
          </cell>
          <cell r="O107">
            <v>42248</v>
          </cell>
          <cell r="P107">
            <v>1258.4290000000001</v>
          </cell>
          <cell r="Q107">
            <v>1.6593995819490948E-2</v>
          </cell>
          <cell r="R107">
            <v>0.93616635904237011</v>
          </cell>
          <cell r="S107">
            <v>1.2655656512640432</v>
          </cell>
        </row>
        <row r="108">
          <cell r="B108">
            <v>42278</v>
          </cell>
          <cell r="C108">
            <v>14348.2261</v>
          </cell>
          <cell r="D108">
            <v>0.11099999651559722</v>
          </cell>
          <cell r="E108"/>
          <cell r="F108">
            <v>2.3342261836733194</v>
          </cell>
          <cell r="O108">
            <v>42278</v>
          </cell>
          <cell r="P108">
            <v>1277.0068000000001</v>
          </cell>
          <cell r="Q108">
            <v>1.4762692213863504E-2</v>
          </cell>
          <cell r="R108">
            <v>0.94998669486188581</v>
          </cell>
          <cell r="S108">
            <v>1.2531911552849646</v>
          </cell>
        </row>
        <row r="109">
          <cell r="B109">
            <v>42309</v>
          </cell>
          <cell r="C109">
            <v>15938.009599999999</v>
          </cell>
          <cell r="D109">
            <v>0.11080000335372464</v>
          </cell>
          <cell r="E109"/>
          <cell r="F109">
            <v>2.475282532365322</v>
          </cell>
          <cell r="O109">
            <v>42309</v>
          </cell>
          <cell r="P109">
            <v>1304.5867000000001</v>
          </cell>
          <cell r="Q109">
            <v>2.1597300813120057E-2</v>
          </cell>
          <cell r="R109">
            <v>0.97050384327927974</v>
          </cell>
          <cell r="S109">
            <v>1.2582969742307875</v>
          </cell>
        </row>
        <row r="110">
          <cell r="B110">
            <v>42339</v>
          </cell>
          <cell r="C110">
            <v>18493.462800000001</v>
          </cell>
          <cell r="D110">
            <v>0.16033703480765893</v>
          </cell>
          <cell r="E110"/>
          <cell r="F110">
            <v>2.7379999942001629</v>
          </cell>
          <cell r="O110">
            <v>42339</v>
          </cell>
          <cell r="P110">
            <v>1344.2365107920361</v>
          </cell>
          <cell r="Q110">
            <v>3.0392622270360548E-2</v>
          </cell>
          <cell r="R110">
            <v>1</v>
          </cell>
          <cell r="S110">
            <v>1.2740619433874227</v>
          </cell>
        </row>
        <row r="111">
          <cell r="C111"/>
          <cell r="D111"/>
          <cell r="E111"/>
          <cell r="F111"/>
          <cell r="P111"/>
          <cell r="Q111"/>
          <cell r="R111"/>
          <cell r="S111"/>
        </row>
        <row r="112">
          <cell r="B112">
            <v>41640</v>
          </cell>
          <cell r="C112">
            <v>4061.6618648999997</v>
          </cell>
          <cell r="D112">
            <v>8.2999999999999963E-2</v>
          </cell>
          <cell r="E112"/>
          <cell r="F112">
            <v>1.6343552961302388</v>
          </cell>
          <cell r="O112">
            <v>41640</v>
          </cell>
          <cell r="P112">
            <v>788.11360000000002</v>
          </cell>
          <cell r="Q112">
            <v>5.0317482000246549E-2</v>
          </cell>
          <cell r="R112">
            <v>0.74697089147982598</v>
          </cell>
          <cell r="S112">
            <v>1.2987536728172795</v>
          </cell>
        </row>
        <row r="113">
          <cell r="B113">
            <v>41671</v>
          </cell>
          <cell r="C113">
            <v>4169.2959043198498</v>
          </cell>
          <cell r="D113">
            <v>2.6499999999999968E-2</v>
          </cell>
          <cell r="E113"/>
          <cell r="F113">
            <v>1.6275355506062248</v>
          </cell>
          <cell r="O113">
            <v>41671</v>
          </cell>
          <cell r="P113">
            <v>828.27790000000005</v>
          </cell>
          <cell r="Q113">
            <v>5.0962576968599516E-2</v>
          </cell>
          <cell r="R113">
            <v>0.78503845303017006</v>
          </cell>
          <cell r="S113">
            <v>1.3458339616117552</v>
          </cell>
        </row>
        <row r="114">
          <cell r="B114">
            <v>41699</v>
          </cell>
          <cell r="C114">
            <v>4340.237036396963</v>
          </cell>
          <cell r="D114">
            <v>4.0999999999999925E-2</v>
          </cell>
          <cell r="E114"/>
          <cell r="F114">
            <v>1.6940501169443392</v>
          </cell>
          <cell r="O114">
            <v>41699</v>
          </cell>
          <cell r="P114">
            <v>858.02380000000005</v>
          </cell>
          <cell r="Q114">
            <v>3.5912946608861684E-2</v>
          </cell>
          <cell r="R114">
            <v>0.81323149707974585</v>
          </cell>
          <cell r="S114">
            <v>1.3728806942167486</v>
          </cell>
        </row>
        <row r="115">
          <cell r="B115">
            <v>41730</v>
          </cell>
          <cell r="C115">
            <v>4578.9500733987961</v>
          </cell>
          <cell r="D115">
            <v>5.4999999999999938E-2</v>
          </cell>
          <cell r="E115"/>
          <cell r="F115">
            <v>1.7196593698079339</v>
          </cell>
          <cell r="O115">
            <v>41730</v>
          </cell>
          <cell r="P115">
            <v>882.71489999999994</v>
          </cell>
          <cell r="Q115">
            <v>2.8776707592493178E-2</v>
          </cell>
          <cell r="R115">
            <v>0.83663362207621517</v>
          </cell>
          <cell r="S115">
            <v>1.391319993153062</v>
          </cell>
        </row>
        <row r="116">
          <cell r="B116">
            <v>41760</v>
          </cell>
          <cell r="C116">
            <v>4830.7923274357299</v>
          </cell>
          <cell r="D116">
            <v>5.4999999999999938E-2</v>
          </cell>
          <cell r="E116"/>
          <cell r="F116">
            <v>1.7149771252956403</v>
          </cell>
          <cell r="O116">
            <v>41760</v>
          </cell>
          <cell r="P116">
            <v>902.06219999999996</v>
          </cell>
          <cell r="Q116">
            <v>2.1917948819035526E-2</v>
          </cell>
          <cell r="R116">
            <v>0.85497091498516598</v>
          </cell>
          <cell r="S116">
            <v>1.3959934346405967</v>
          </cell>
        </row>
        <row r="117">
          <cell r="B117">
            <v>41791</v>
          </cell>
          <cell r="C117">
            <v>5045.76258600662</v>
          </cell>
          <cell r="D117">
            <v>4.4499999999999984E-2</v>
          </cell>
          <cell r="E117"/>
          <cell r="F117">
            <v>1.7166666528333274</v>
          </cell>
          <cell r="O117">
            <v>41791</v>
          </cell>
          <cell r="P117">
            <v>920.86860000000001</v>
          </cell>
          <cell r="Q117">
            <v>2.0848229756218695E-2</v>
          </cell>
          <cell r="R117">
            <v>0.87279554505566115</v>
          </cell>
          <cell r="S117">
            <v>1.4047044330316476</v>
          </cell>
        </row>
        <row r="118">
          <cell r="B118">
            <v>41821</v>
          </cell>
          <cell r="C118">
            <v>5373.7371540970498</v>
          </cell>
          <cell r="D118">
            <v>6.4999999999999947E-2</v>
          </cell>
          <cell r="E118"/>
          <cell r="F118">
            <v>1.7445133456270241</v>
          </cell>
          <cell r="O118">
            <v>41821</v>
          </cell>
          <cell r="P118">
            <v>946.58219999999994</v>
          </cell>
          <cell r="Q118">
            <v>2.7923202072478004E-2</v>
          </cell>
          <cell r="R118">
            <v>0.89716679142820899</v>
          </cell>
          <cell r="S118">
            <v>1.4139585699062251</v>
          </cell>
        </row>
        <row r="119">
          <cell r="B119">
            <v>41852</v>
          </cell>
          <cell r="C119">
            <v>5591.3735088379799</v>
          </cell>
          <cell r="D119">
            <v>4.049999999999998E-2</v>
          </cell>
          <cell r="E119"/>
          <cell r="F119">
            <v>1.7498414916747971</v>
          </cell>
          <cell r="O119">
            <v>41852</v>
          </cell>
          <cell r="P119">
            <v>972.20029999999997</v>
          </cell>
          <cell r="Q119">
            <v>2.706378801545184E-2</v>
          </cell>
          <cell r="R119">
            <v>0.92144752328592516</v>
          </cell>
          <cell r="S119">
            <v>1.4211027999897092</v>
          </cell>
        </row>
        <row r="120">
          <cell r="B120">
            <v>41883</v>
          </cell>
          <cell r="C120">
            <v>5859.7594372622034</v>
          </cell>
          <cell r="D120">
            <v>4.8000000000000043E-2</v>
          </cell>
          <cell r="E120"/>
          <cell r="F120">
            <v>1.7831245761328847</v>
          </cell>
          <cell r="O120">
            <v>41883</v>
          </cell>
          <cell r="P120">
            <v>994.36090000000002</v>
          </cell>
          <cell r="Q120">
            <v>2.2794273978314905E-2</v>
          </cell>
          <cell r="R120">
            <v>0.94245125058834434</v>
          </cell>
          <cell r="S120">
            <v>1.4226251212512269</v>
          </cell>
        </row>
        <row r="121">
          <cell r="B121">
            <v>41913</v>
          </cell>
          <cell r="C121">
            <v>6146.8876496880512</v>
          </cell>
          <cell r="D121">
            <v>4.8999999999999932E-2</v>
          </cell>
          <cell r="E121"/>
          <cell r="F121">
            <v>1.768235582672911</v>
          </cell>
          <cell r="O121">
            <v>41913</v>
          </cell>
          <cell r="P121">
            <v>1019.004</v>
          </cell>
          <cell r="Q121">
            <v>2.4782852986274806E-2</v>
          </cell>
          <cell r="R121">
            <v>0.96580788137840612</v>
          </cell>
          <cell r="S121">
            <v>1.4319160324362137</v>
          </cell>
        </row>
        <row r="122">
          <cell r="B122">
            <v>41944</v>
          </cell>
          <cell r="C122">
            <v>6438.8648130482343</v>
          </cell>
          <cell r="D122">
            <v>4.7500000000000098E-2</v>
          </cell>
          <cell r="E122"/>
          <cell r="F122">
            <v>1.7501177360226245</v>
          </cell>
          <cell r="O122">
            <v>41944</v>
          </cell>
          <cell r="P122">
            <v>1036.7876000000001</v>
          </cell>
          <cell r="Q122">
            <v>1.7451943270095249E-2</v>
          </cell>
          <cell r="R122">
            <v>0.98266310573403293</v>
          </cell>
          <cell r="S122">
            <v>1.4231766429321306</v>
          </cell>
        </row>
        <row r="123">
          <cell r="B123">
            <v>41974</v>
          </cell>
          <cell r="C123">
            <v>6754.3691888875974</v>
          </cell>
          <cell r="D123">
            <v>4.8999999999999932E-2</v>
          </cell>
          <cell r="E123"/>
          <cell r="F123">
            <v>1.8009824734007902</v>
          </cell>
          <cell r="O123">
            <v>41974</v>
          </cell>
          <cell r="P123">
            <v>1055.0794000000001</v>
          </cell>
          <cell r="Q123">
            <v>1.7642765017637174E-2</v>
          </cell>
          <cell r="R123">
            <v>1</v>
          </cell>
          <cell r="S123">
            <v>1.4061022912411751</v>
          </cell>
        </row>
        <row r="124">
          <cell r="C124"/>
          <cell r="D124"/>
          <cell r="E124"/>
          <cell r="F124"/>
          <cell r="P124"/>
          <cell r="Q124"/>
          <cell r="R124"/>
          <cell r="S124"/>
        </row>
        <row r="125">
          <cell r="B125">
            <v>41275</v>
          </cell>
          <cell r="C125">
            <v>2485.1768000000002</v>
          </cell>
          <cell r="D125">
            <v>3.5054014938786127E-2</v>
          </cell>
          <cell r="E125"/>
          <cell r="F125">
            <v>1.2212418856461313</v>
          </cell>
          <cell r="O125">
            <v>41275</v>
          </cell>
          <cell r="P125">
            <v>606.82299999999998</v>
          </cell>
          <cell r="Q125">
            <v>2.261790709999878E-2</v>
          </cell>
          <cell r="R125">
            <v>0.80871184735276191</v>
          </cell>
          <cell r="S125">
            <v>1.247046648010997</v>
          </cell>
        </row>
        <row r="126">
          <cell r="B126">
            <v>41306</v>
          </cell>
          <cell r="C126">
            <v>2561.7233999999999</v>
          </cell>
          <cell r="D126">
            <v>3.0801269350333449E-2</v>
          </cell>
          <cell r="E126"/>
          <cell r="F126">
            <v>1.243314231855092</v>
          </cell>
          <cell r="O126">
            <v>41306</v>
          </cell>
          <cell r="P126">
            <v>615.4384</v>
          </cell>
          <cell r="Q126">
            <v>1.4197550191736408E-2</v>
          </cell>
          <cell r="R126">
            <v>0.82019357439620455</v>
          </cell>
          <cell r="S126">
            <v>1.2423885235818044</v>
          </cell>
        </row>
        <row r="127">
          <cell r="B127">
            <v>41334</v>
          </cell>
          <cell r="C127">
            <v>2562.0475999999999</v>
          </cell>
          <cell r="D127">
            <v>1.2655542749073767E-4</v>
          </cell>
          <cell r="E127"/>
          <cell r="F127">
            <v>1.2345700761867855</v>
          </cell>
          <cell r="O127">
            <v>41334</v>
          </cell>
          <cell r="P127">
            <v>624.98059999999998</v>
          </cell>
          <cell r="Q127">
            <v>1.550471988748181E-2</v>
          </cell>
          <cell r="R127">
            <v>0.83291044602073017</v>
          </cell>
          <cell r="S127">
            <v>1.2284824134826688</v>
          </cell>
        </row>
        <row r="128">
          <cell r="B128">
            <v>41365</v>
          </cell>
          <cell r="C128">
            <v>2662.7076000000002</v>
          </cell>
          <cell r="D128">
            <v>3.9288887528865724E-2</v>
          </cell>
          <cell r="E128"/>
          <cell r="F128">
            <v>1.2748065676743836</v>
          </cell>
          <cell r="O128">
            <v>41365</v>
          </cell>
          <cell r="P128">
            <v>634.44420000000002</v>
          </cell>
          <cell r="Q128">
            <v>1.5142230014819624E-2</v>
          </cell>
          <cell r="R128">
            <v>0.8455225675761221</v>
          </cell>
          <cell r="S128">
            <v>1.2202391725262212</v>
          </cell>
        </row>
        <row r="129">
          <cell r="B129">
            <v>41395</v>
          </cell>
          <cell r="C129">
            <v>2816.8261000000002</v>
          </cell>
          <cell r="D129">
            <v>5.7880369590712855E-2</v>
          </cell>
          <cell r="E129"/>
          <cell r="F129">
            <v>1.3389568079200407</v>
          </cell>
          <cell r="O129">
            <v>41395</v>
          </cell>
          <cell r="P129">
            <v>646.17939999999999</v>
          </cell>
          <cell r="Q129">
            <v>1.849681973607753E-2</v>
          </cell>
          <cell r="R129">
            <v>0.86116204609136315</v>
          </cell>
          <cell r="S129">
            <v>1.226860403631334</v>
          </cell>
        </row>
        <row r="130">
          <cell r="B130">
            <v>41426</v>
          </cell>
          <cell r="C130">
            <v>2939.2791999999999</v>
          </cell>
          <cell r="D130">
            <v>4.3472012702523433E-2</v>
          </cell>
          <cell r="E130"/>
          <cell r="F130">
            <v>1.3656444758051833</v>
          </cell>
          <cell r="O130">
            <v>41426</v>
          </cell>
          <cell r="P130">
            <v>655.56039999999996</v>
          </cell>
          <cell r="Q130">
            <v>1.4517640147612143E-2</v>
          </cell>
          <cell r="R130">
            <v>0.87366408678529905</v>
          </cell>
          <cell r="S130">
            <v>1.2299126213992959</v>
          </cell>
        </row>
        <row r="131">
          <cell r="B131">
            <v>41456</v>
          </cell>
          <cell r="C131">
            <v>3080.3645999999999</v>
          </cell>
          <cell r="D131">
            <v>4.7999999455648812E-2</v>
          </cell>
          <cell r="E131"/>
          <cell r="F131">
            <v>1.4129556087675259</v>
          </cell>
          <cell r="O131">
            <v>41456</v>
          </cell>
          <cell r="P131">
            <v>669.45540000000005</v>
          </cell>
          <cell r="Q131">
            <v>2.1195606079928098E-2</v>
          </cell>
          <cell r="R131">
            <v>0.8921819266149803</v>
          </cell>
          <cell r="S131">
            <v>1.2325625882482472</v>
          </cell>
        </row>
        <row r="132">
          <cell r="B132">
            <v>41487</v>
          </cell>
          <cell r="C132">
            <v>3195.36</v>
          </cell>
          <cell r="D132">
            <v>3.7331749624703647E-2</v>
          </cell>
          <cell r="E132"/>
          <cell r="F132">
            <v>1.4567855306205073</v>
          </cell>
          <cell r="O132">
            <v>41487</v>
          </cell>
          <cell r="P132">
            <v>684.11680000000001</v>
          </cell>
          <cell r="Q132">
            <v>2.190048806836109E-2</v>
          </cell>
          <cell r="R132">
            <v>0.91172114625361922</v>
          </cell>
          <cell r="S132">
            <v>1.2332873032755853</v>
          </cell>
        </row>
        <row r="133">
          <cell r="B133">
            <v>41518</v>
          </cell>
          <cell r="C133">
            <v>3286.2311</v>
          </cell>
          <cell r="D133">
            <v>2.8438454509038147E-2</v>
          </cell>
          <cell r="E133"/>
          <cell r="F133">
            <v>1.4814144249865573</v>
          </cell>
          <cell r="O133">
            <v>41518</v>
          </cell>
          <cell r="P133">
            <v>698.96199999999999</v>
          </cell>
          <cell r="Q133">
            <v>2.169980330844079E-2</v>
          </cell>
          <cell r="R133">
            <v>0.93150531579946894</v>
          </cell>
          <cell r="S133">
            <v>1.2404503203694792</v>
          </cell>
        </row>
        <row r="134">
          <cell r="B134">
            <v>41548</v>
          </cell>
          <cell r="C134">
            <v>3476.2831999999999</v>
          </cell>
          <cell r="D134">
            <v>5.783284687434187E-2</v>
          </cell>
          <cell r="E134"/>
          <cell r="F134">
            <v>1.5351015473499179</v>
          </cell>
          <cell r="O134">
            <v>41548</v>
          </cell>
          <cell r="P134">
            <v>711.63670000000002</v>
          </cell>
          <cell r="Q134">
            <v>1.8133603829678879E-2</v>
          </cell>
          <cell r="R134">
            <v>0.94839686416141644</v>
          </cell>
          <cell r="S134">
            <v>1.2411008883110406</v>
          </cell>
        </row>
        <row r="135">
          <cell r="B135">
            <v>41579</v>
          </cell>
          <cell r="C135">
            <v>3679.1037999999999</v>
          </cell>
          <cell r="D135">
            <v>5.8344095785981986E-2</v>
          </cell>
          <cell r="E135"/>
          <cell r="F135">
            <v>1.5948896823952861</v>
          </cell>
          <cell r="O135">
            <v>41579</v>
          </cell>
          <cell r="P135">
            <v>728.50239999999997</v>
          </cell>
          <cell r="Q135">
            <v>2.3699873826068751E-2</v>
          </cell>
          <cell r="R135">
            <v>0.97087375017908129</v>
          </cell>
          <cell r="S135">
            <v>1.2473147294286204</v>
          </cell>
        </row>
        <row r="136">
          <cell r="B136">
            <v>41609</v>
          </cell>
          <cell r="C136">
            <v>3750.3802999999998</v>
          </cell>
          <cell r="D136">
            <v>1.9373332168556967E-2</v>
          </cell>
          <cell r="E136"/>
          <cell r="F136">
            <v>1.562000010245681</v>
          </cell>
          <cell r="O136">
            <v>41609</v>
          </cell>
          <cell r="P136">
            <v>750.35749999999996</v>
          </cell>
          <cell r="Q136">
            <v>3.0000038435014087E-2</v>
          </cell>
          <cell r="R136">
            <v>1</v>
          </cell>
          <cell r="S136">
            <v>1.2645021962364433</v>
          </cell>
        </row>
        <row r="137">
          <cell r="C137"/>
          <cell r="D137"/>
          <cell r="E137"/>
          <cell r="F137"/>
          <cell r="P137"/>
          <cell r="Q137"/>
          <cell r="R137"/>
          <cell r="S137"/>
        </row>
        <row r="138">
          <cell r="B138">
            <v>40909</v>
          </cell>
          <cell r="C138">
            <v>2034.9586999999999</v>
          </cell>
          <cell r="D138">
            <v>1.7625023022045605E-2</v>
          </cell>
          <cell r="E138"/>
          <cell r="F138">
            <v>1.2751097227554433</v>
          </cell>
          <cell r="O138">
            <v>40909</v>
          </cell>
          <cell r="P138">
            <v>486.60809999999998</v>
          </cell>
          <cell r="Q138">
            <v>1.6399986214286288E-2</v>
          </cell>
          <cell r="R138">
            <v>0.82003179971739193</v>
          </cell>
          <cell r="S138">
            <v>1.2066441691366585</v>
          </cell>
        </row>
        <row r="139">
          <cell r="B139">
            <v>40940</v>
          </cell>
          <cell r="C139">
            <v>2060.3989999999999</v>
          </cell>
          <cell r="D139">
            <v>1.2501629639952938E-2</v>
          </cell>
          <cell r="E139"/>
          <cell r="F139">
            <v>1.2452901940360579</v>
          </cell>
          <cell r="O139">
            <v>40940</v>
          </cell>
          <cell r="P139">
            <v>495.36709999999999</v>
          </cell>
          <cell r="Q139">
            <v>1.8000111383267292E-2</v>
          </cell>
          <cell r="R139">
            <v>0.83479246345012603</v>
          </cell>
          <cell r="S139">
            <v>1.2137982794969631</v>
          </cell>
        </row>
        <row r="140">
          <cell r="B140">
            <v>40969</v>
          </cell>
          <cell r="C140">
            <v>2075.2548999999999</v>
          </cell>
          <cell r="D140">
            <v>7.2102054019633766E-3</v>
          </cell>
          <cell r="E140"/>
          <cell r="F140">
            <v>1.2451582194708506</v>
          </cell>
          <cell r="O140">
            <v>40969</v>
          </cell>
          <cell r="P140">
            <v>508.74200000000002</v>
          </cell>
          <cell r="Q140">
            <v>2.6999976381152591E-2</v>
          </cell>
          <cell r="R140">
            <v>0.8573318402464436</v>
          </cell>
          <cell r="S140">
            <v>1.218544296308645</v>
          </cell>
        </row>
        <row r="141">
          <cell r="B141">
            <v>41000</v>
          </cell>
          <cell r="C141">
            <v>2088.7150000000001</v>
          </cell>
          <cell r="D141">
            <v>6.4859984187968234E-3</v>
          </cell>
          <cell r="E141"/>
          <cell r="F141">
            <v>1.2393487647869172</v>
          </cell>
          <cell r="O141">
            <v>41000</v>
          </cell>
          <cell r="P141">
            <v>519.93430000000001</v>
          </cell>
          <cell r="Q141">
            <v>2.1999952824810931E-2</v>
          </cell>
          <cell r="R141">
            <v>0.87619310028707365</v>
          </cell>
          <cell r="S141">
            <v>1.2185442274953315</v>
          </cell>
        </row>
        <row r="142">
          <cell r="B142">
            <v>41030</v>
          </cell>
          <cell r="C142">
            <v>2103.7467999999999</v>
          </cell>
          <cell r="D142">
            <v>7.1966735528781189E-3</v>
          </cell>
          <cell r="E142"/>
          <cell r="F142">
            <v>1.2301205780204323</v>
          </cell>
          <cell r="O142">
            <v>41030</v>
          </cell>
          <cell r="P142">
            <v>526.69349999999997</v>
          </cell>
          <cell r="Q142">
            <v>1.3000104051607897E-2</v>
          </cell>
          <cell r="R142">
            <v>0.88758370176010659</v>
          </cell>
          <cell r="S142">
            <v>1.2197484975857158</v>
          </cell>
        </row>
        <row r="143">
          <cell r="B143">
            <v>41061</v>
          </cell>
          <cell r="C143">
            <v>2152.3018999999999</v>
          </cell>
          <cell r="D143">
            <v>2.3080296545192613E-2</v>
          </cell>
          <cell r="E143"/>
          <cell r="F143">
            <v>1.2141534526594524</v>
          </cell>
          <cell r="O143">
            <v>41061</v>
          </cell>
          <cell r="P143">
            <v>533.01379999999995</v>
          </cell>
          <cell r="Q143">
            <v>1.1999958229976126E-2</v>
          </cell>
          <cell r="R143">
            <v>0.89823466910683558</v>
          </cell>
          <cell r="S143">
            <v>1.2209547985831792</v>
          </cell>
        </row>
        <row r="144">
          <cell r="B144">
            <v>41091</v>
          </cell>
          <cell r="C144">
            <v>2180.0859</v>
          </cell>
          <cell r="D144">
            <v>1.2908969694260808E-2</v>
          </cell>
          <cell r="E144"/>
          <cell r="F144">
            <v>1.2007757917716502</v>
          </cell>
          <cell r="O144">
            <v>41091</v>
          </cell>
          <cell r="P144">
            <v>543.14110000000005</v>
          </cell>
          <cell r="Q144">
            <v>1.9000070917488676E-2</v>
          </cell>
          <cell r="R144">
            <v>0.91530119152041245</v>
          </cell>
          <cell r="S144">
            <v>1.2257665934256399</v>
          </cell>
        </row>
        <row r="145">
          <cell r="B145">
            <v>41122</v>
          </cell>
          <cell r="C145">
            <v>2193.4319999999998</v>
          </cell>
          <cell r="D145">
            <v>6.1218229978918792E-3</v>
          </cell>
          <cell r="E145"/>
          <cell r="F145">
            <v>1.1743902284277208</v>
          </cell>
          <cell r="O145">
            <v>41122</v>
          </cell>
          <cell r="P145">
            <v>554.71</v>
          </cell>
          <cell r="Q145">
            <v>2.1299990002597857E-2</v>
          </cell>
          <cell r="R145">
            <v>0.93479709774916309</v>
          </cell>
          <cell r="S145">
            <v>1.2297402450568526</v>
          </cell>
        </row>
        <row r="146">
          <cell r="B146">
            <v>41153</v>
          </cell>
          <cell r="C146">
            <v>2218.3063999999999</v>
          </cell>
          <cell r="D146">
            <v>1.1340401708373138E-2</v>
          </cell>
          <cell r="E146"/>
          <cell r="F146">
            <v>1.1677134454316758</v>
          </cell>
          <cell r="O146">
            <v>41153</v>
          </cell>
          <cell r="P146">
            <v>563.47439999999995</v>
          </cell>
          <cell r="Q146">
            <v>1.5799967550611971E-2</v>
          </cell>
          <cell r="R146">
            <v>0.94956686156000603</v>
          </cell>
          <cell r="S146">
            <v>1.2282890322648148</v>
          </cell>
        </row>
        <row r="147">
          <cell r="B147">
            <v>41183</v>
          </cell>
          <cell r="C147">
            <v>2264.5297999999998</v>
          </cell>
          <cell r="D147">
            <v>2.0837247730971731E-2</v>
          </cell>
          <cell r="E147"/>
          <cell r="F147">
            <v>1.1796628693430518</v>
          </cell>
          <cell r="O147">
            <v>41183</v>
          </cell>
          <cell r="P147">
            <v>573.39149999999995</v>
          </cell>
          <cell r="Q147">
            <v>1.759991225865809E-2</v>
          </cell>
          <cell r="R147">
            <v>0.96627915500719141</v>
          </cell>
          <cell r="S147">
            <v>1.2338665893713319</v>
          </cell>
        </row>
        <row r="148">
          <cell r="B148">
            <v>41214</v>
          </cell>
          <cell r="C148">
            <v>2306.8076999999998</v>
          </cell>
          <cell r="D148">
            <v>1.8669615211069468E-2</v>
          </cell>
          <cell r="E148"/>
          <cell r="F148">
            <v>1.1775797987850161</v>
          </cell>
          <cell r="O148">
            <v>41214</v>
          </cell>
          <cell r="P148">
            <v>584.0566</v>
          </cell>
          <cell r="Q148">
            <v>1.8600031566565089E-2</v>
          </cell>
          <cell r="R148">
            <v>0.98425197779243889</v>
          </cell>
          <cell r="S148">
            <v>1.2394639328666128</v>
          </cell>
        </row>
        <row r="149">
          <cell r="B149">
            <v>41244</v>
          </cell>
          <cell r="C149">
            <v>2401.0117</v>
          </cell>
          <cell r="D149">
            <v>4.0837387529095048E-2</v>
          </cell>
          <cell r="E149"/>
          <cell r="F149">
            <v>1.2006777270166225</v>
          </cell>
          <cell r="O149">
            <v>41244</v>
          </cell>
          <cell r="P149">
            <v>593.40150000000006</v>
          </cell>
          <cell r="Q149">
            <v>1.5999990411888154E-2</v>
          </cell>
          <cell r="R149">
            <v>1</v>
          </cell>
          <cell r="S149">
            <v>1.2394641117144103</v>
          </cell>
        </row>
        <row r="150">
          <cell r="C150"/>
          <cell r="D150"/>
          <cell r="E150"/>
          <cell r="F150"/>
          <cell r="P150"/>
          <cell r="Q150"/>
          <cell r="R150"/>
          <cell r="S150"/>
        </row>
        <row r="151">
          <cell r="B151">
            <v>40544</v>
          </cell>
          <cell r="C151">
            <v>1595.9087</v>
          </cell>
          <cell r="D151">
            <v>1.8092916117613544E-2</v>
          </cell>
          <cell r="E151"/>
          <cell r="F151">
            <v>1.2734933057979179</v>
          </cell>
          <cell r="O151">
            <v>40544</v>
          </cell>
          <cell r="P151">
            <v>403.27390000000003</v>
          </cell>
          <cell r="Q151">
            <v>2.100008785270524E-2</v>
          </cell>
          <cell r="R151">
            <v>0.84233613538406271</v>
          </cell>
          <cell r="S151">
            <v>1.2352741533474789</v>
          </cell>
        </row>
        <row r="152">
          <cell r="B152">
            <v>40575</v>
          </cell>
          <cell r="C152">
            <v>1654.5533</v>
          </cell>
          <cell r="D152">
            <v>3.674683896390829E-2</v>
          </cell>
          <cell r="E152"/>
          <cell r="F152">
            <v>1.2980870445828623</v>
          </cell>
          <cell r="O152">
            <v>40575</v>
          </cell>
          <cell r="P152">
            <v>408.11320000000001</v>
          </cell>
          <cell r="Q152">
            <v>1.2000032732095933E-2</v>
          </cell>
          <cell r="R152">
            <v>0.85244419658009862</v>
          </cell>
          <cell r="S152">
            <v>1.2160482184322632</v>
          </cell>
        </row>
        <row r="153">
          <cell r="B153">
            <v>40603</v>
          </cell>
          <cell r="C153">
            <v>1666.6596</v>
          </cell>
          <cell r="D153">
            <v>7.3169598102400535E-3</v>
          </cell>
          <cell r="E153"/>
          <cell r="F153">
            <v>1.2874803005022661</v>
          </cell>
          <cell r="O153">
            <v>40603</v>
          </cell>
          <cell r="P153">
            <v>417.49979999999999</v>
          </cell>
          <cell r="Q153">
            <v>2.2999991178918044E-2</v>
          </cell>
          <cell r="R153">
            <v>0.87205040558196067</v>
          </cell>
          <cell r="S153">
            <v>1.2054431196594151</v>
          </cell>
        </row>
        <row r="154">
          <cell r="B154">
            <v>40634</v>
          </cell>
          <cell r="C154">
            <v>1685.3326999999999</v>
          </cell>
          <cell r="D154">
            <v>1.1203907504567789E-2</v>
          </cell>
          <cell r="E154"/>
          <cell r="F154">
            <v>1.2710863078234813</v>
          </cell>
          <cell r="O154">
            <v>40634</v>
          </cell>
          <cell r="P154">
            <v>426.6848</v>
          </cell>
          <cell r="Q154">
            <v>2.2000010538927306E-2</v>
          </cell>
          <cell r="R154">
            <v>0.89123552369523962</v>
          </cell>
          <cell r="S154">
            <v>1.21108378404077</v>
          </cell>
        </row>
        <row r="155">
          <cell r="B155">
            <v>40664</v>
          </cell>
          <cell r="C155">
            <v>1710.1956</v>
          </cell>
          <cell r="D155">
            <v>1.4752517410953958E-2</v>
          </cell>
          <cell r="E155"/>
          <cell r="F155">
            <v>1.1850772186993499</v>
          </cell>
          <cell r="O155">
            <v>40664</v>
          </cell>
          <cell r="P155">
            <v>431.80500000000001</v>
          </cell>
          <cell r="Q155">
            <v>1.199995875175297E-2</v>
          </cell>
          <cell r="R155">
            <v>0.90193031321767958</v>
          </cell>
          <cell r="S155">
            <v>1.2136018515786056</v>
          </cell>
        </row>
        <row r="156">
          <cell r="B156">
            <v>40695</v>
          </cell>
          <cell r="C156">
            <v>1772.6769999999999</v>
          </cell>
          <cell r="D156">
            <v>3.6534651358008263E-2</v>
          </cell>
          <cell r="E156"/>
          <cell r="F156">
            <v>1.2267465638955228</v>
          </cell>
          <cell r="O156">
            <v>40695</v>
          </cell>
          <cell r="P156">
            <v>436.55489999999998</v>
          </cell>
          <cell r="Q156">
            <v>1.1000104213707562E-2</v>
          </cell>
          <cell r="R156">
            <v>0.91185164065657587</v>
          </cell>
          <cell r="S156">
            <v>1.214924070532988</v>
          </cell>
        </row>
        <row r="157">
          <cell r="B157">
            <v>40725</v>
          </cell>
          <cell r="C157">
            <v>1815.5645</v>
          </cell>
          <cell r="D157">
            <v>2.4193634824618337E-2</v>
          </cell>
          <cell r="E157"/>
          <cell r="F157">
            <v>1.2339898814385493</v>
          </cell>
          <cell r="O157">
            <v>40725</v>
          </cell>
          <cell r="P157">
            <v>443.10320000000002</v>
          </cell>
          <cell r="Q157">
            <v>1.4999946169428124E-2</v>
          </cell>
          <cell r="R157">
            <v>0.92552936618092918</v>
          </cell>
          <cell r="S157">
            <v>1.2154555676158454</v>
          </cell>
        </row>
        <row r="158">
          <cell r="B158">
            <v>40756</v>
          </cell>
          <cell r="C158">
            <v>1867.7199000000001</v>
          </cell>
          <cell r="D158">
            <v>2.8726822979850075E-2</v>
          </cell>
          <cell r="E158"/>
          <cell r="F158">
            <v>1.2667013818407131</v>
          </cell>
          <cell r="O158">
            <v>40756</v>
          </cell>
          <cell r="P158">
            <v>451.07900000000001</v>
          </cell>
          <cell r="Q158">
            <v>1.7999870007709307E-2</v>
          </cell>
          <cell r="R158">
            <v>0.94218877446050342</v>
          </cell>
          <cell r="S158">
            <v>1.2135958115408623</v>
          </cell>
        </row>
        <row r="159">
          <cell r="B159">
            <v>40787</v>
          </cell>
          <cell r="C159">
            <v>1899.701</v>
          </cell>
          <cell r="D159">
            <v>1.7123070755952208E-2</v>
          </cell>
          <cell r="E159"/>
          <cell r="F159">
            <v>1.2656966084785439</v>
          </cell>
          <cell r="O159">
            <v>40787</v>
          </cell>
          <cell r="P159">
            <v>458.74740000000003</v>
          </cell>
          <cell r="Q159">
            <v>1.7000126363674761E-2</v>
          </cell>
          <cell r="R159">
            <v>0.9582061026847678</v>
          </cell>
          <cell r="S159">
            <v>1.2201225209430067</v>
          </cell>
        </row>
        <row r="160">
          <cell r="B160">
            <v>40817</v>
          </cell>
          <cell r="C160">
            <v>1919.6415</v>
          </cell>
          <cell r="D160">
            <v>1.0496651841526594E-2</v>
          </cell>
          <cell r="E160"/>
          <cell r="F160">
            <v>1.2647999345343799</v>
          </cell>
          <cell r="O160">
            <v>40817</v>
          </cell>
          <cell r="P160">
            <v>464.71109999999999</v>
          </cell>
          <cell r="Q160">
            <v>1.2999964686448262E-2</v>
          </cell>
          <cell r="R160">
            <v>0.97066274818200893</v>
          </cell>
          <cell r="S160">
            <v>1.2082456702314306</v>
          </cell>
        </row>
        <row r="161">
          <cell r="B161">
            <v>40848</v>
          </cell>
          <cell r="C161">
            <v>1958.9395999999999</v>
          </cell>
          <cell r="D161">
            <v>2.0471582845025926E-2</v>
          </cell>
          <cell r="E161"/>
          <cell r="F161">
            <v>1.2714665413550914</v>
          </cell>
          <cell r="O161">
            <v>40848</v>
          </cell>
          <cell r="P161">
            <v>471.21710000000002</v>
          </cell>
          <cell r="Q161">
            <v>1.4000095973605964E-2</v>
          </cell>
          <cell r="R161">
            <v>0.98425211981456129</v>
          </cell>
          <cell r="S161">
            <v>1.2070948060175284</v>
          </cell>
        </row>
        <row r="162">
          <cell r="B162">
            <v>40878</v>
          </cell>
          <cell r="C162">
            <v>1999.7137</v>
          </cell>
          <cell r="D162">
            <v>2.0814373245606976E-2</v>
          </cell>
          <cell r="E162"/>
          <cell r="F162">
            <v>1.2756960045605006</v>
          </cell>
          <cell r="O162">
            <v>40878</v>
          </cell>
          <cell r="P162">
            <v>478.75650000000002</v>
          </cell>
          <cell r="Q162">
            <v>1.5999843808724323E-2</v>
          </cell>
          <cell r="R162">
            <v>1</v>
          </cell>
          <cell r="S162">
            <v>1.2121052926064733</v>
          </cell>
        </row>
        <row r="163">
          <cell r="C163"/>
          <cell r="D163"/>
          <cell r="E163"/>
          <cell r="F163"/>
          <cell r="P163"/>
          <cell r="Q163"/>
          <cell r="R163"/>
          <cell r="S163"/>
        </row>
        <row r="164">
          <cell r="B164">
            <v>40179</v>
          </cell>
          <cell r="C164">
            <v>1253.174</v>
          </cell>
          <cell r="D164">
            <v>1.6770159172618149E-2</v>
          </cell>
          <cell r="E164"/>
          <cell r="F164"/>
          <cell r="O164">
            <v>40179</v>
          </cell>
          <cell r="P164">
            <v>326.46510000000001</v>
          </cell>
          <cell r="Q164">
            <v>1.6000000000000014E-2</v>
          </cell>
          <cell r="R164"/>
          <cell r="S164"/>
        </row>
        <row r="165">
          <cell r="B165">
            <v>40210</v>
          </cell>
          <cell r="C165">
            <v>1274.6088999999899</v>
          </cell>
          <cell r="D165">
            <v>1.7104488283342878E-2</v>
          </cell>
          <cell r="E165"/>
          <cell r="F165"/>
          <cell r="O165">
            <v>40210</v>
          </cell>
          <cell r="P165">
            <v>335.60610000000003</v>
          </cell>
          <cell r="Q165">
            <v>2.7999930160988118E-2</v>
          </cell>
          <cell r="R165"/>
          <cell r="S165"/>
        </row>
        <row r="166">
          <cell r="B166">
            <v>40238</v>
          </cell>
          <cell r="C166">
            <v>1294.5127</v>
          </cell>
          <cell r="D166">
            <v>1.5615613542326656E-2</v>
          </cell>
          <cell r="E166"/>
          <cell r="F166"/>
          <cell r="O166">
            <v>40238</v>
          </cell>
          <cell r="P166">
            <v>346.34550000000002</v>
          </cell>
          <cell r="Q166">
            <v>3.200001430248145E-2</v>
          </cell>
          <cell r="R166"/>
          <cell r="S166"/>
        </row>
      </sheetData>
      <sheetData sheetId="10">
        <row r="35">
          <cell r="D35">
            <v>2.307E-3</v>
          </cell>
        </row>
      </sheetData>
      <sheetData sheetId="11">
        <row r="35">
          <cell r="D35">
            <v>-3.7500000000000001E-4</v>
          </cell>
        </row>
      </sheetData>
      <sheetData sheetId="12">
        <row r="35">
          <cell r="D35">
            <v>3.3458922399999924E-2</v>
          </cell>
        </row>
      </sheetData>
      <sheetData sheetId="13">
        <row r="11">
          <cell r="E11">
            <v>2750974554036</v>
          </cell>
        </row>
      </sheetData>
      <sheetData sheetId="14">
        <row r="35">
          <cell r="D35">
            <v>7.3130000000000001E-3</v>
          </cell>
        </row>
      </sheetData>
      <sheetData sheetId="15">
        <row r="35">
          <cell r="D35">
            <v>4.1349999999999998E-3</v>
          </cell>
        </row>
      </sheetData>
      <sheetData sheetId="16">
        <row r="35">
          <cell r="D35">
            <v>1.941E-3</v>
          </cell>
        </row>
      </sheetData>
      <sheetData sheetId="17">
        <row r="35">
          <cell r="D35">
            <v>2.0509999999999999E-3</v>
          </cell>
        </row>
      </sheetData>
      <sheetData sheetId="18">
        <row r="35">
          <cell r="D35">
            <v>1.1349999999999999E-3</v>
          </cell>
        </row>
      </sheetData>
      <sheetData sheetId="19">
        <row r="46">
          <cell r="D46">
            <v>-7.7677481776301516E-3</v>
          </cell>
        </row>
      </sheetData>
      <sheetData sheetId="20">
        <row r="35">
          <cell r="D35">
            <v>1.8448949605703424E-2</v>
          </cell>
        </row>
      </sheetData>
      <sheetData sheetId="21">
        <row r="35">
          <cell r="C35">
            <v>130.518</v>
          </cell>
        </row>
      </sheetData>
      <sheetData sheetId="22"/>
      <sheetData sheetId="23"/>
      <sheetData sheetId="2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4.emf"/><Relationship Id="rId18" Type="http://schemas.openxmlformats.org/officeDocument/2006/relationships/ctrlProp" Target="../ctrlProps/ctrlProp5.xml"/><Relationship Id="rId26" Type="http://schemas.openxmlformats.org/officeDocument/2006/relationships/ctrlProp" Target="../ctrlProps/ctrlProp13.xml"/><Relationship Id="rId39" Type="http://schemas.openxmlformats.org/officeDocument/2006/relationships/ctrlProp" Target="../ctrlProps/ctrlProp26.xml"/><Relationship Id="rId21" Type="http://schemas.openxmlformats.org/officeDocument/2006/relationships/ctrlProp" Target="../ctrlProps/ctrlProp8.xml"/><Relationship Id="rId34" Type="http://schemas.openxmlformats.org/officeDocument/2006/relationships/ctrlProp" Target="../ctrlProps/ctrlProp21.xml"/><Relationship Id="rId42" Type="http://schemas.openxmlformats.org/officeDocument/2006/relationships/ctrlProp" Target="../ctrlProps/ctrlProp29.xml"/><Relationship Id="rId47" Type="http://schemas.openxmlformats.org/officeDocument/2006/relationships/ctrlProp" Target="../ctrlProps/ctrlProp34.xml"/><Relationship Id="rId50" Type="http://schemas.openxmlformats.org/officeDocument/2006/relationships/ctrlProp" Target="../ctrlProps/ctrlProp37.xml"/><Relationship Id="rId55" Type="http://schemas.openxmlformats.org/officeDocument/2006/relationships/ctrlProp" Target="../ctrlProps/ctrlProp42.xml"/><Relationship Id="rId63" Type="http://schemas.openxmlformats.org/officeDocument/2006/relationships/ctrlProp" Target="../ctrlProps/ctrlProp50.xml"/><Relationship Id="rId7" Type="http://schemas.openxmlformats.org/officeDocument/2006/relationships/image" Target="../media/image1.emf"/><Relationship Id="rId2" Type="http://schemas.openxmlformats.org/officeDocument/2006/relationships/customProperty" Target="../customProperty1.bin"/><Relationship Id="rId16" Type="http://schemas.openxmlformats.org/officeDocument/2006/relationships/ctrlProp" Target="../ctrlProps/ctrlProp3.xml"/><Relationship Id="rId29" Type="http://schemas.openxmlformats.org/officeDocument/2006/relationships/ctrlProp" Target="../ctrlProps/ctrlProp16.xml"/><Relationship Id="rId1" Type="http://schemas.openxmlformats.org/officeDocument/2006/relationships/printerSettings" Target="../printerSettings/printerSettings1.bin"/><Relationship Id="rId6" Type="http://schemas.openxmlformats.org/officeDocument/2006/relationships/control" Target="../activeX/activeX1.xml"/><Relationship Id="rId11" Type="http://schemas.openxmlformats.org/officeDocument/2006/relationships/image" Target="../media/image3.emf"/><Relationship Id="rId24" Type="http://schemas.openxmlformats.org/officeDocument/2006/relationships/ctrlProp" Target="../ctrlProps/ctrlProp11.xml"/><Relationship Id="rId32" Type="http://schemas.openxmlformats.org/officeDocument/2006/relationships/ctrlProp" Target="../ctrlProps/ctrlProp19.xml"/><Relationship Id="rId37" Type="http://schemas.openxmlformats.org/officeDocument/2006/relationships/ctrlProp" Target="../ctrlProps/ctrlProp24.xml"/><Relationship Id="rId40" Type="http://schemas.openxmlformats.org/officeDocument/2006/relationships/ctrlProp" Target="../ctrlProps/ctrlProp27.xml"/><Relationship Id="rId45" Type="http://schemas.openxmlformats.org/officeDocument/2006/relationships/ctrlProp" Target="../ctrlProps/ctrlProp32.xml"/><Relationship Id="rId53" Type="http://schemas.openxmlformats.org/officeDocument/2006/relationships/ctrlProp" Target="../ctrlProps/ctrlProp40.xml"/><Relationship Id="rId58" Type="http://schemas.openxmlformats.org/officeDocument/2006/relationships/ctrlProp" Target="../ctrlProps/ctrlProp45.xml"/><Relationship Id="rId66" Type="http://schemas.openxmlformats.org/officeDocument/2006/relationships/ctrlProp" Target="../ctrlProps/ctrlProp53.xml"/><Relationship Id="rId5" Type="http://schemas.openxmlformats.org/officeDocument/2006/relationships/vmlDrawing" Target="../drawings/vmlDrawing1.vml"/><Relationship Id="rId15" Type="http://schemas.openxmlformats.org/officeDocument/2006/relationships/ctrlProp" Target="../ctrlProps/ctrlProp2.xml"/><Relationship Id="rId23" Type="http://schemas.openxmlformats.org/officeDocument/2006/relationships/ctrlProp" Target="../ctrlProps/ctrlProp10.xml"/><Relationship Id="rId28" Type="http://schemas.openxmlformats.org/officeDocument/2006/relationships/ctrlProp" Target="../ctrlProps/ctrlProp15.xml"/><Relationship Id="rId36" Type="http://schemas.openxmlformats.org/officeDocument/2006/relationships/ctrlProp" Target="../ctrlProps/ctrlProp23.xml"/><Relationship Id="rId49" Type="http://schemas.openxmlformats.org/officeDocument/2006/relationships/ctrlProp" Target="../ctrlProps/ctrlProp36.xml"/><Relationship Id="rId57" Type="http://schemas.openxmlformats.org/officeDocument/2006/relationships/ctrlProp" Target="../ctrlProps/ctrlProp44.xml"/><Relationship Id="rId61" Type="http://schemas.openxmlformats.org/officeDocument/2006/relationships/ctrlProp" Target="../ctrlProps/ctrlProp48.xml"/><Relationship Id="rId10" Type="http://schemas.openxmlformats.org/officeDocument/2006/relationships/control" Target="../activeX/activeX3.xml"/><Relationship Id="rId19" Type="http://schemas.openxmlformats.org/officeDocument/2006/relationships/ctrlProp" Target="../ctrlProps/ctrlProp6.xml"/><Relationship Id="rId31" Type="http://schemas.openxmlformats.org/officeDocument/2006/relationships/ctrlProp" Target="../ctrlProps/ctrlProp18.xml"/><Relationship Id="rId44" Type="http://schemas.openxmlformats.org/officeDocument/2006/relationships/ctrlProp" Target="../ctrlProps/ctrlProp31.xml"/><Relationship Id="rId52" Type="http://schemas.openxmlformats.org/officeDocument/2006/relationships/ctrlProp" Target="../ctrlProps/ctrlProp39.xml"/><Relationship Id="rId60" Type="http://schemas.openxmlformats.org/officeDocument/2006/relationships/ctrlProp" Target="../ctrlProps/ctrlProp47.xml"/><Relationship Id="rId65" Type="http://schemas.openxmlformats.org/officeDocument/2006/relationships/ctrlProp" Target="../ctrlProps/ctrlProp52.xml"/><Relationship Id="rId4" Type="http://schemas.openxmlformats.org/officeDocument/2006/relationships/drawing" Target="../drawings/drawing1.xml"/><Relationship Id="rId9" Type="http://schemas.openxmlformats.org/officeDocument/2006/relationships/image" Target="../media/image2.emf"/><Relationship Id="rId14" Type="http://schemas.openxmlformats.org/officeDocument/2006/relationships/ctrlProp" Target="../ctrlProps/ctrlProp1.xml"/><Relationship Id="rId22" Type="http://schemas.openxmlformats.org/officeDocument/2006/relationships/ctrlProp" Target="../ctrlProps/ctrlProp9.xml"/><Relationship Id="rId27" Type="http://schemas.openxmlformats.org/officeDocument/2006/relationships/ctrlProp" Target="../ctrlProps/ctrlProp14.xml"/><Relationship Id="rId30" Type="http://schemas.openxmlformats.org/officeDocument/2006/relationships/ctrlProp" Target="../ctrlProps/ctrlProp17.xml"/><Relationship Id="rId35" Type="http://schemas.openxmlformats.org/officeDocument/2006/relationships/ctrlProp" Target="../ctrlProps/ctrlProp22.xml"/><Relationship Id="rId43" Type="http://schemas.openxmlformats.org/officeDocument/2006/relationships/ctrlProp" Target="../ctrlProps/ctrlProp30.xml"/><Relationship Id="rId48" Type="http://schemas.openxmlformats.org/officeDocument/2006/relationships/ctrlProp" Target="../ctrlProps/ctrlProp35.xml"/><Relationship Id="rId56" Type="http://schemas.openxmlformats.org/officeDocument/2006/relationships/ctrlProp" Target="../ctrlProps/ctrlProp43.xml"/><Relationship Id="rId64" Type="http://schemas.openxmlformats.org/officeDocument/2006/relationships/ctrlProp" Target="../ctrlProps/ctrlProp51.xml"/><Relationship Id="rId8" Type="http://schemas.openxmlformats.org/officeDocument/2006/relationships/control" Target="../activeX/activeX2.xml"/><Relationship Id="rId51" Type="http://schemas.openxmlformats.org/officeDocument/2006/relationships/ctrlProp" Target="../ctrlProps/ctrlProp38.xml"/><Relationship Id="rId3" Type="http://schemas.openxmlformats.org/officeDocument/2006/relationships/customProperty" Target="../customProperty2.bin"/><Relationship Id="rId12" Type="http://schemas.openxmlformats.org/officeDocument/2006/relationships/control" Target="../activeX/activeX4.xml"/><Relationship Id="rId17" Type="http://schemas.openxmlformats.org/officeDocument/2006/relationships/ctrlProp" Target="../ctrlProps/ctrlProp4.xml"/><Relationship Id="rId25" Type="http://schemas.openxmlformats.org/officeDocument/2006/relationships/ctrlProp" Target="../ctrlProps/ctrlProp12.xml"/><Relationship Id="rId33" Type="http://schemas.openxmlformats.org/officeDocument/2006/relationships/ctrlProp" Target="../ctrlProps/ctrlProp20.xml"/><Relationship Id="rId38" Type="http://schemas.openxmlformats.org/officeDocument/2006/relationships/ctrlProp" Target="../ctrlProps/ctrlProp25.xml"/><Relationship Id="rId46" Type="http://schemas.openxmlformats.org/officeDocument/2006/relationships/ctrlProp" Target="../ctrlProps/ctrlProp33.xml"/><Relationship Id="rId59" Type="http://schemas.openxmlformats.org/officeDocument/2006/relationships/ctrlProp" Target="../ctrlProps/ctrlProp46.xml"/><Relationship Id="rId67" Type="http://schemas.openxmlformats.org/officeDocument/2006/relationships/comments" Target="../comments1.xml"/><Relationship Id="rId20" Type="http://schemas.openxmlformats.org/officeDocument/2006/relationships/ctrlProp" Target="../ctrlProps/ctrlProp7.xml"/><Relationship Id="rId41" Type="http://schemas.openxmlformats.org/officeDocument/2006/relationships/ctrlProp" Target="../ctrlProps/ctrlProp28.xml"/><Relationship Id="rId54" Type="http://schemas.openxmlformats.org/officeDocument/2006/relationships/ctrlProp" Target="../ctrlProps/ctrlProp41.xml"/><Relationship Id="rId62" Type="http://schemas.openxmlformats.org/officeDocument/2006/relationships/ctrlProp" Target="../ctrlProps/ctrlProp49.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customProperty" Target="../customProperty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customProperty" Target="../customProperty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customProperty" Target="../customProperty5.bin"/></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8.bin"/><Relationship Id="rId7" Type="http://schemas.openxmlformats.org/officeDocument/2006/relationships/image" Target="../media/image7.emf"/><Relationship Id="rId2" Type="http://schemas.openxmlformats.org/officeDocument/2006/relationships/customProperty" Target="../customProperty7.bin"/><Relationship Id="rId1" Type="http://schemas.openxmlformats.org/officeDocument/2006/relationships/customProperty" Target="../customProperty6.bin"/><Relationship Id="rId6" Type="http://schemas.openxmlformats.org/officeDocument/2006/relationships/control" Target="../activeX/activeX5.xml"/><Relationship Id="rId5" Type="http://schemas.openxmlformats.org/officeDocument/2006/relationships/vmlDrawing" Target="../drawings/vmlDrawing2.v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customProperty" Target="../customProperty9.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10.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customProperty" Target="../customProperty11.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Z142"/>
  <sheetViews>
    <sheetView showGridLines="0" topLeftCell="A22" zoomScale="85" zoomScaleNormal="85" workbookViewId="0">
      <selection activeCell="L32" sqref="L32"/>
    </sheetView>
  </sheetViews>
  <sheetFormatPr baseColWidth="10" defaultColWidth="11.42578125" defaultRowHeight="14.25"/>
  <cols>
    <col min="1" max="1" width="1.7109375" style="2" customWidth="1"/>
    <col min="2" max="2" width="12.7109375" style="2" customWidth="1"/>
    <col min="3" max="3" width="15.7109375" style="2" customWidth="1"/>
    <col min="4" max="4" width="64.7109375" style="2" customWidth="1"/>
    <col min="5" max="5" width="3.28515625" style="2" customWidth="1"/>
    <col min="6" max="6" width="14.28515625" style="2" customWidth="1"/>
    <col min="7" max="7" width="3.28515625" style="2" customWidth="1"/>
    <col min="8" max="8" width="30.7109375" style="2" customWidth="1"/>
    <col min="9" max="9" width="3.28515625" style="2" customWidth="1"/>
    <col min="10" max="10" width="14.28515625" style="2" customWidth="1"/>
    <col min="11" max="11" width="3.28515625" style="2" customWidth="1"/>
    <col min="12" max="12" width="36.7109375" style="2" customWidth="1"/>
    <col min="13" max="13" width="2.28515625" style="2" customWidth="1"/>
    <col min="14" max="14" width="8.7109375" style="2" customWidth="1"/>
    <col min="15" max="15" width="90.7109375" style="2" customWidth="1"/>
    <col min="16" max="25" width="11.42578125" style="2"/>
    <col min="26" max="26" width="21.140625" style="2" bestFit="1" customWidth="1"/>
    <col min="27" max="16384" width="11.42578125" style="2"/>
  </cols>
  <sheetData>
    <row r="1" spans="1:26" ht="42" customHeight="1">
      <c r="A1" s="3"/>
      <c r="B1" s="937" t="s">
        <v>0</v>
      </c>
      <c r="C1" s="937"/>
      <c r="D1" s="937"/>
      <c r="E1" s="937"/>
      <c r="F1" s="937"/>
      <c r="G1" s="937"/>
      <c r="H1" s="937"/>
      <c r="I1" s="937"/>
      <c r="J1" s="937"/>
      <c r="K1" s="937"/>
      <c r="L1" s="937"/>
      <c r="Y1" s="1">
        <v>1</v>
      </c>
      <c r="Z1" s="1" t="b">
        <v>0</v>
      </c>
    </row>
    <row r="2" spans="1:26" ht="15.75" customHeight="1">
      <c r="A2" s="3"/>
      <c r="B2" s="3"/>
      <c r="C2" s="3"/>
      <c r="D2" s="3"/>
      <c r="E2" s="3"/>
      <c r="F2" s="3"/>
      <c r="G2" s="3"/>
      <c r="H2" s="3"/>
      <c r="I2" s="3"/>
      <c r="J2" s="3"/>
      <c r="K2" s="3"/>
      <c r="L2" s="3"/>
    </row>
    <row r="3" spans="1:26" ht="15.75" customHeight="1">
      <c r="A3" s="3"/>
      <c r="B3" s="4" t="s">
        <v>1</v>
      </c>
      <c r="C3" s="3"/>
      <c r="D3" s="3"/>
      <c r="E3" s="3"/>
      <c r="F3" s="3"/>
      <c r="G3" s="3"/>
      <c r="H3" s="3"/>
      <c r="I3" s="3"/>
      <c r="J3" s="3"/>
      <c r="K3" s="3"/>
      <c r="L3" s="3"/>
    </row>
    <row r="4" spans="1:26" ht="18" customHeight="1" thickBot="1">
      <c r="A4" s="3"/>
      <c r="B4" s="3"/>
      <c r="C4" s="3"/>
      <c r="D4" s="3"/>
      <c r="E4" s="3"/>
      <c r="F4" s="3"/>
      <c r="G4" s="3"/>
      <c r="H4" s="3"/>
      <c r="I4" s="3"/>
      <c r="J4" s="3"/>
      <c r="K4" s="3"/>
      <c r="L4" s="3"/>
    </row>
    <row r="5" spans="1:26" ht="28.35" customHeight="1">
      <c r="A5" s="3"/>
      <c r="B5" s="938" t="s">
        <v>2</v>
      </c>
      <c r="C5" s="939"/>
      <c r="D5" s="939"/>
      <c r="E5" s="939"/>
      <c r="F5" s="939"/>
      <c r="G5" s="939"/>
      <c r="H5" s="939"/>
      <c r="I5" s="939"/>
      <c r="J5" s="939"/>
      <c r="K5" s="939"/>
      <c r="L5" s="940"/>
      <c r="O5" s="33" t="s">
        <v>3</v>
      </c>
    </row>
    <row r="6" spans="1:26" ht="28.35" customHeight="1">
      <c r="A6" s="3"/>
      <c r="B6" s="941"/>
      <c r="C6" s="942"/>
      <c r="D6" s="942"/>
      <c r="E6" s="942"/>
      <c r="F6" s="942"/>
      <c r="G6" s="942"/>
      <c r="H6" s="942"/>
      <c r="I6" s="942"/>
      <c r="J6" s="942"/>
      <c r="K6" s="942"/>
      <c r="L6" s="943"/>
      <c r="O6" s="34" t="s">
        <v>4</v>
      </c>
    </row>
    <row r="7" spans="1:26" ht="21.75" customHeight="1">
      <c r="A7" s="3"/>
      <c r="B7" s="923" t="s">
        <v>5</v>
      </c>
      <c r="C7" s="3"/>
      <c r="D7" s="3"/>
      <c r="E7" s="3"/>
      <c r="F7" s="3"/>
      <c r="G7" s="3"/>
      <c r="H7" s="3"/>
      <c r="I7" s="3"/>
      <c r="J7" s="3"/>
      <c r="K7" s="3"/>
      <c r="L7" s="14"/>
      <c r="O7" s="910" t="s">
        <v>6</v>
      </c>
    </row>
    <row r="8" spans="1:26" ht="18" customHeight="1">
      <c r="A8" s="3"/>
      <c r="B8" s="924"/>
      <c r="C8" s="3"/>
      <c r="D8" s="3"/>
      <c r="E8" s="3"/>
      <c r="F8" s="3"/>
      <c r="G8" s="3"/>
      <c r="H8" s="3"/>
      <c r="I8" s="3"/>
      <c r="J8" s="3"/>
      <c r="K8" s="3"/>
      <c r="L8" s="14"/>
      <c r="O8" s="910"/>
    </row>
    <row r="9" spans="1:26" ht="17.100000000000001" customHeight="1">
      <c r="A9" s="3"/>
      <c r="B9" s="924"/>
      <c r="C9" s="6"/>
      <c r="D9" s="7"/>
      <c r="E9" s="914" t="s">
        <v>7</v>
      </c>
      <c r="F9" s="915"/>
      <c r="G9" s="916"/>
      <c r="H9" s="5" t="s">
        <v>8</v>
      </c>
      <c r="I9" s="914" t="s">
        <v>9</v>
      </c>
      <c r="J9" s="915"/>
      <c r="K9" s="916"/>
      <c r="L9" s="15" t="s">
        <v>8</v>
      </c>
      <c r="O9" s="910"/>
    </row>
    <row r="10" spans="1:26" ht="5.0999999999999996" customHeight="1">
      <c r="A10" s="3"/>
      <c r="B10" s="924"/>
      <c r="C10" s="911"/>
      <c r="D10" s="3"/>
      <c r="E10" s="16"/>
      <c r="F10" s="16"/>
      <c r="G10" s="16"/>
      <c r="H10" s="10"/>
      <c r="I10" s="16"/>
      <c r="J10" s="16"/>
      <c r="K10" s="16"/>
      <c r="L10" s="14"/>
      <c r="O10" s="910"/>
    </row>
    <row r="11" spans="1:26" ht="15.75" customHeight="1">
      <c r="A11" s="3"/>
      <c r="B11" s="924"/>
      <c r="C11" s="912"/>
      <c r="D11" s="17" t="s">
        <v>10</v>
      </c>
      <c r="E11" s="16"/>
      <c r="F11" s="40">
        <v>10000</v>
      </c>
      <c r="G11" s="16"/>
      <c r="H11" s="11" t="s">
        <v>11</v>
      </c>
      <c r="I11" s="16"/>
      <c r="J11" s="39" t="s">
        <v>12</v>
      </c>
      <c r="K11" s="16"/>
      <c r="L11" s="20" t="s">
        <v>11</v>
      </c>
      <c r="O11" s="910"/>
    </row>
    <row r="12" spans="1:26" ht="5.0999999999999996" customHeight="1">
      <c r="A12" s="3"/>
      <c r="B12" s="924"/>
      <c r="C12" s="913"/>
      <c r="D12" s="8"/>
      <c r="E12" s="9"/>
      <c r="F12" s="9"/>
      <c r="G12" s="9"/>
      <c r="H12" s="7"/>
      <c r="I12" s="9"/>
      <c r="J12" s="9"/>
      <c r="K12" s="9"/>
      <c r="L12" s="21"/>
      <c r="O12" s="910"/>
    </row>
    <row r="13" spans="1:26" ht="5.0999999999999996" customHeight="1">
      <c r="A13" s="3"/>
      <c r="B13" s="924"/>
      <c r="C13" s="912"/>
      <c r="D13" s="3"/>
      <c r="E13" s="16"/>
      <c r="F13" s="16"/>
      <c r="G13" s="16"/>
      <c r="H13" s="12"/>
      <c r="I13" s="16"/>
      <c r="J13" s="16"/>
      <c r="K13" s="16"/>
      <c r="L13" s="14"/>
      <c r="O13" s="910"/>
    </row>
    <row r="14" spans="1:26" ht="15.75" customHeight="1">
      <c r="A14" s="3"/>
      <c r="B14" s="924"/>
      <c r="C14" s="912"/>
      <c r="D14" s="17" t="s">
        <v>13</v>
      </c>
      <c r="E14" s="16"/>
      <c r="F14" s="18">
        <v>10000</v>
      </c>
      <c r="G14" s="16"/>
      <c r="H14" s="11" t="s">
        <v>14</v>
      </c>
      <c r="I14" s="16"/>
      <c r="J14" s="19" t="s">
        <v>12</v>
      </c>
      <c r="K14" s="16"/>
      <c r="L14" s="20" t="s">
        <v>14</v>
      </c>
      <c r="O14" s="910"/>
    </row>
    <row r="15" spans="1:26" ht="5.0999999999999996" customHeight="1">
      <c r="A15" s="3"/>
      <c r="B15" s="924"/>
      <c r="C15" s="913"/>
      <c r="D15" s="8"/>
      <c r="E15" s="9"/>
      <c r="F15" s="9"/>
      <c r="G15" s="9"/>
      <c r="H15" s="7"/>
      <c r="I15" s="9"/>
      <c r="J15" s="9"/>
      <c r="K15" s="9"/>
      <c r="L15" s="21"/>
      <c r="O15" s="910"/>
    </row>
    <row r="16" spans="1:26" ht="11.1" customHeight="1">
      <c r="A16" s="3"/>
      <c r="B16" s="924"/>
      <c r="C16" s="912"/>
      <c r="D16" s="936" t="s">
        <v>15</v>
      </c>
      <c r="E16" s="16"/>
      <c r="F16" s="16"/>
      <c r="G16" s="16"/>
      <c r="H16" s="12"/>
      <c r="I16" s="16"/>
      <c r="J16" s="16"/>
      <c r="K16" s="16"/>
      <c r="L16" s="14"/>
      <c r="O16" s="910"/>
    </row>
    <row r="17" spans="1:15" ht="11.1" customHeight="1">
      <c r="A17" s="3"/>
      <c r="B17" s="924"/>
      <c r="C17" s="912"/>
      <c r="D17" s="936"/>
      <c r="E17" s="16"/>
      <c r="F17" s="16"/>
      <c r="G17" s="16"/>
      <c r="H17" s="12"/>
      <c r="I17" s="16"/>
      <c r="J17" s="16"/>
      <c r="K17" s="16"/>
      <c r="L17" s="14"/>
      <c r="O17" s="910"/>
    </row>
    <row r="18" spans="1:15" ht="15.75" customHeight="1">
      <c r="A18" s="3"/>
      <c r="B18" s="924"/>
      <c r="C18" s="13"/>
      <c r="D18" s="22" t="str">
        <f>IF(Y1=2, "Level 1", IF(Z1=TRUE, IF(A26-1=0, "Lowest Level","Lowest Level -"&amp;(A26-1)), "Level 1"))</f>
        <v>Level 1</v>
      </c>
      <c r="E18" s="16"/>
      <c r="F18" s="18">
        <v>10000</v>
      </c>
      <c r="G18" s="16"/>
      <c r="H18" s="11" t="s">
        <v>14</v>
      </c>
      <c r="I18" s="16"/>
      <c r="J18" s="19" t="s">
        <v>12</v>
      </c>
      <c r="K18" s="16"/>
      <c r="L18" s="20" t="s">
        <v>14</v>
      </c>
      <c r="O18" s="910"/>
    </row>
    <row r="19" spans="1:15" ht="5.0999999999999996" customHeight="1">
      <c r="A19" s="3"/>
      <c r="B19" s="924"/>
      <c r="C19" s="13"/>
      <c r="D19" s="8"/>
      <c r="E19" s="9"/>
      <c r="F19" s="9"/>
      <c r="G19" s="9"/>
      <c r="H19" s="7"/>
      <c r="I19" s="9"/>
      <c r="J19" s="9"/>
      <c r="K19" s="9"/>
      <c r="L19" s="21"/>
      <c r="O19" s="910"/>
    </row>
    <row r="20" spans="1:15" ht="5.0999999999999996" customHeight="1">
      <c r="A20" s="3"/>
      <c r="B20" s="924"/>
      <c r="C20" s="13"/>
      <c r="D20" s="3"/>
      <c r="E20" s="16"/>
      <c r="F20" s="16"/>
      <c r="G20" s="16"/>
      <c r="H20" s="12"/>
      <c r="I20" s="16"/>
      <c r="J20" s="16"/>
      <c r="K20" s="16"/>
      <c r="L20" s="14"/>
      <c r="O20" s="35"/>
    </row>
    <row r="21" spans="1:15" ht="15.75" customHeight="1">
      <c r="A21" s="3"/>
      <c r="B21" s="924"/>
      <c r="C21" s="13"/>
      <c r="D21" s="23" t="str">
        <f>IF(Y1=2, "Level 2", IF(Z1=TRUE, IF(A26-2=0, "Lowest Level","Lowest Level -"&amp;(A26-2)), "Level 2"))</f>
        <v>Level 2</v>
      </c>
      <c r="E21" s="16"/>
      <c r="F21" s="18">
        <v>10000</v>
      </c>
      <c r="G21" s="16"/>
      <c r="H21" s="11" t="s">
        <v>14</v>
      </c>
      <c r="I21" s="16"/>
      <c r="J21" s="19" t="s">
        <v>12</v>
      </c>
      <c r="K21" s="16"/>
      <c r="L21" s="20" t="s">
        <v>14</v>
      </c>
      <c r="O21" s="36" t="s">
        <v>16</v>
      </c>
    </row>
    <row r="22" spans="1:15" ht="5.0999999999999996" customHeight="1">
      <c r="A22" s="3"/>
      <c r="B22" s="924"/>
      <c r="C22" s="13"/>
      <c r="D22" s="8"/>
      <c r="E22" s="9"/>
      <c r="F22" s="9"/>
      <c r="G22" s="9"/>
      <c r="H22" s="7"/>
      <c r="I22" s="9"/>
      <c r="J22" s="9"/>
      <c r="K22" s="9"/>
      <c r="L22" s="21"/>
      <c r="O22" s="910" t="s">
        <v>17</v>
      </c>
    </row>
    <row r="23" spans="1:15" ht="5.0999999999999996" customHeight="1">
      <c r="A23" s="3"/>
      <c r="B23" s="924"/>
      <c r="C23" s="13"/>
      <c r="D23" s="3"/>
      <c r="E23" s="16"/>
      <c r="F23" s="16"/>
      <c r="G23" s="16"/>
      <c r="H23" s="12"/>
      <c r="I23" s="16"/>
      <c r="J23" s="16"/>
      <c r="K23" s="16"/>
      <c r="L23" s="14"/>
      <c r="O23" s="910"/>
    </row>
    <row r="24" spans="1:15" ht="15.75" customHeight="1">
      <c r="A24" s="3"/>
      <c r="B24" s="924"/>
      <c r="C24" s="13"/>
      <c r="D24" s="24" t="str">
        <f>IF(Y1=2, "Level 3", IF(Z1=TRUE, IF(A26-3=0, "Lowest Level","Lowest Level -"&amp;(A26-3)), "Level 3"))</f>
        <v>Level 3</v>
      </c>
      <c r="E24" s="16"/>
      <c r="F24" s="18">
        <v>10000</v>
      </c>
      <c r="G24" s="16"/>
      <c r="H24" s="11" t="s">
        <v>14</v>
      </c>
      <c r="I24" s="16"/>
      <c r="J24" s="19" t="s">
        <v>12</v>
      </c>
      <c r="K24" s="16"/>
      <c r="L24" s="20" t="s">
        <v>14</v>
      </c>
      <c r="O24" s="910"/>
    </row>
    <row r="25" spans="1:15" ht="5.0999999999999996" customHeight="1">
      <c r="A25" s="3"/>
      <c r="B25" s="924"/>
      <c r="C25" s="13"/>
      <c r="D25" s="8"/>
      <c r="E25" s="9"/>
      <c r="F25" s="9"/>
      <c r="G25" s="9"/>
      <c r="H25" s="7"/>
      <c r="I25" s="9"/>
      <c r="J25" s="9"/>
      <c r="K25" s="9"/>
      <c r="L25" s="21"/>
      <c r="O25" s="910"/>
    </row>
    <row r="26" spans="1:15" ht="21.95" customHeight="1">
      <c r="A26" s="3">
        <v>3</v>
      </c>
      <c r="B26" s="924"/>
      <c r="C26" s="13"/>
      <c r="D26" s="3"/>
      <c r="E26" s="3"/>
      <c r="F26" s="3"/>
      <c r="G26" s="3"/>
      <c r="H26" s="3"/>
      <c r="I26" s="3"/>
      <c r="J26" s="3"/>
      <c r="K26" s="3"/>
      <c r="L26" s="14"/>
      <c r="O26" s="910"/>
    </row>
    <row r="27" spans="1:15" ht="5.0999999999999996" customHeight="1" thickBot="1">
      <c r="A27" s="3"/>
      <c r="B27" s="931"/>
      <c r="C27" s="25"/>
      <c r="D27" s="26"/>
      <c r="E27" s="26"/>
      <c r="F27" s="26"/>
      <c r="G27" s="26"/>
      <c r="H27" s="26"/>
      <c r="I27" s="26"/>
      <c r="J27" s="26"/>
      <c r="K27" s="26"/>
      <c r="L27" s="27"/>
      <c r="O27" s="910"/>
    </row>
    <row r="28" spans="1:15" ht="21.75" customHeight="1">
      <c r="A28" s="3"/>
      <c r="B28" s="935" t="s">
        <v>18</v>
      </c>
      <c r="C28" s="28"/>
      <c r="D28" s="28"/>
      <c r="E28" s="28"/>
      <c r="F28" s="28"/>
      <c r="G28" s="28"/>
      <c r="H28" s="28"/>
      <c r="I28" s="28"/>
      <c r="J28" s="28"/>
      <c r="K28" s="28"/>
      <c r="L28" s="29"/>
      <c r="O28" s="910"/>
    </row>
    <row r="29" spans="1:15" ht="18" customHeight="1">
      <c r="A29" s="3"/>
      <c r="B29" s="924"/>
      <c r="C29" s="3"/>
      <c r="D29" s="3"/>
      <c r="E29" s="3"/>
      <c r="F29" s="3"/>
      <c r="G29" s="3"/>
      <c r="H29" s="3"/>
      <c r="I29" s="3"/>
      <c r="J29" s="3"/>
      <c r="K29" s="3"/>
      <c r="L29" s="14"/>
      <c r="O29" s="910"/>
    </row>
    <row r="30" spans="1:15" ht="17.100000000000001" customHeight="1">
      <c r="A30" s="3"/>
      <c r="B30" s="924"/>
      <c r="C30" s="6"/>
      <c r="D30" s="7"/>
      <c r="E30" s="914" t="s">
        <v>7</v>
      </c>
      <c r="F30" s="915"/>
      <c r="G30" s="916"/>
      <c r="H30" s="5" t="s">
        <v>8</v>
      </c>
      <c r="I30" s="914" t="s">
        <v>9</v>
      </c>
      <c r="J30" s="915"/>
      <c r="K30" s="916"/>
      <c r="L30" s="15" t="s">
        <v>8</v>
      </c>
      <c r="O30" s="35"/>
    </row>
    <row r="31" spans="1:15" ht="5.0999999999999996" customHeight="1">
      <c r="A31" s="3"/>
      <c r="B31" s="924"/>
      <c r="C31" s="911"/>
      <c r="D31" s="3"/>
      <c r="E31" s="16"/>
      <c r="F31" s="16"/>
      <c r="G31" s="16"/>
      <c r="H31" s="10"/>
      <c r="I31" s="16"/>
      <c r="J31" s="16"/>
      <c r="K31" s="16"/>
      <c r="L31" s="14"/>
      <c r="O31" s="35"/>
    </row>
    <row r="32" spans="1:15" ht="15.75" customHeight="1">
      <c r="A32" s="3"/>
      <c r="B32" s="924"/>
      <c r="C32" s="912"/>
      <c r="D32" s="17" t="s">
        <v>10</v>
      </c>
      <c r="E32" s="16"/>
      <c r="F32" s="48">
        <v>10000</v>
      </c>
      <c r="G32" s="16"/>
      <c r="H32" s="11" t="s">
        <v>19</v>
      </c>
      <c r="I32" s="16"/>
      <c r="J32" s="44" t="s">
        <v>12</v>
      </c>
      <c r="K32" s="16"/>
      <c r="L32" s="20" t="s">
        <v>20</v>
      </c>
      <c r="O32" s="37" t="s">
        <v>21</v>
      </c>
    </row>
    <row r="33" spans="1:15" ht="5.0999999999999996" customHeight="1">
      <c r="A33" s="3"/>
      <c r="B33" s="924"/>
      <c r="C33" s="913"/>
      <c r="D33" s="8"/>
      <c r="E33" s="9"/>
      <c r="F33" s="9"/>
      <c r="G33" s="9"/>
      <c r="H33" s="7"/>
      <c r="I33" s="9"/>
      <c r="J33" s="9"/>
      <c r="K33" s="9"/>
      <c r="L33" s="21"/>
      <c r="O33" s="910" t="s">
        <v>22</v>
      </c>
    </row>
    <row r="34" spans="1:15" ht="5.0999999999999996" customHeight="1">
      <c r="A34" s="3"/>
      <c r="B34" s="924"/>
      <c r="C34" s="912"/>
      <c r="D34" s="3"/>
      <c r="E34" s="16"/>
      <c r="F34" s="16"/>
      <c r="G34" s="16"/>
      <c r="H34" s="12"/>
      <c r="I34" s="16"/>
      <c r="J34" s="16"/>
      <c r="K34" s="16"/>
      <c r="L34" s="14"/>
      <c r="O34" s="910"/>
    </row>
    <row r="35" spans="1:15" ht="15.75" customHeight="1">
      <c r="A35" s="3"/>
      <c r="B35" s="924"/>
      <c r="C35" s="912"/>
      <c r="D35" s="17" t="s">
        <v>13</v>
      </c>
      <c r="E35" s="16"/>
      <c r="F35" s="18">
        <v>10000</v>
      </c>
      <c r="G35" s="16"/>
      <c r="H35" s="11" t="s">
        <v>14</v>
      </c>
      <c r="I35" s="16"/>
      <c r="J35" s="19" t="s">
        <v>12</v>
      </c>
      <c r="K35" s="16"/>
      <c r="L35" s="20" t="s">
        <v>14</v>
      </c>
      <c r="O35" s="910"/>
    </row>
    <row r="36" spans="1:15" ht="5.0999999999999996" customHeight="1">
      <c r="A36" s="3"/>
      <c r="B36" s="924"/>
      <c r="C36" s="913"/>
      <c r="D36" s="8"/>
      <c r="E36" s="9"/>
      <c r="F36" s="9"/>
      <c r="G36" s="9"/>
      <c r="H36" s="7"/>
      <c r="I36" s="9"/>
      <c r="J36" s="9"/>
      <c r="K36" s="9"/>
      <c r="L36" s="21"/>
      <c r="O36" s="910"/>
    </row>
    <row r="37" spans="1:15" ht="11.1" customHeight="1">
      <c r="A37" s="3"/>
      <c r="B37" s="924"/>
      <c r="C37" s="912"/>
      <c r="D37" s="936" t="s">
        <v>15</v>
      </c>
      <c r="E37" s="16"/>
      <c r="F37" s="16"/>
      <c r="G37" s="16"/>
      <c r="H37" s="12"/>
      <c r="I37" s="16"/>
      <c r="J37" s="16"/>
      <c r="K37" s="16"/>
      <c r="L37" s="14"/>
      <c r="O37" s="910"/>
    </row>
    <row r="38" spans="1:15" ht="11.1" customHeight="1">
      <c r="A38" s="3"/>
      <c r="B38" s="924"/>
      <c r="C38" s="912"/>
      <c r="D38" s="936"/>
      <c r="E38" s="16"/>
      <c r="F38" s="16"/>
      <c r="G38" s="16"/>
      <c r="H38" s="12"/>
      <c r="I38" s="16"/>
      <c r="J38" s="16"/>
      <c r="K38" s="16"/>
      <c r="L38" s="14"/>
      <c r="O38" s="910"/>
    </row>
    <row r="39" spans="1:15" ht="15.75" customHeight="1">
      <c r="A39" s="3"/>
      <c r="B39" s="924"/>
      <c r="C39" s="13"/>
      <c r="D39" s="22" t="str">
        <f>IF(Y1=2, "Level 1", IF(Z1=TRUE, IF(A47-1=0, "Lowest Level","Lowest Level -"&amp;(A47-1)), "Level 1"))</f>
        <v>Level 1</v>
      </c>
      <c r="E39" s="16"/>
      <c r="F39" s="18">
        <v>10000</v>
      </c>
      <c r="G39" s="16"/>
      <c r="H39" s="11" t="s">
        <v>14</v>
      </c>
      <c r="I39" s="16"/>
      <c r="J39" s="19" t="s">
        <v>12</v>
      </c>
      <c r="K39" s="16"/>
      <c r="L39" s="20" t="s">
        <v>14</v>
      </c>
      <c r="O39" s="910"/>
    </row>
    <row r="40" spans="1:15" ht="5.0999999999999996" customHeight="1">
      <c r="A40" s="3"/>
      <c r="B40" s="924"/>
      <c r="C40" s="13"/>
      <c r="D40" s="8"/>
      <c r="E40" s="9"/>
      <c r="F40" s="9"/>
      <c r="G40" s="9"/>
      <c r="H40" s="7"/>
      <c r="I40" s="9"/>
      <c r="J40" s="9"/>
      <c r="K40" s="9"/>
      <c r="L40" s="21"/>
      <c r="O40" s="38"/>
    </row>
    <row r="41" spans="1:15" ht="5.0999999999999996" customHeight="1">
      <c r="A41" s="3"/>
      <c r="B41" s="924"/>
      <c r="C41" s="13"/>
      <c r="D41" s="3"/>
      <c r="E41" s="16"/>
      <c r="F41" s="16"/>
      <c r="G41" s="16"/>
      <c r="H41" s="12"/>
      <c r="I41" s="16"/>
      <c r="J41" s="16"/>
      <c r="K41" s="16"/>
      <c r="L41" s="14"/>
    </row>
    <row r="42" spans="1:15" ht="15.75" customHeight="1">
      <c r="A42" s="3"/>
      <c r="B42" s="924"/>
      <c r="C42" s="13"/>
      <c r="D42" s="23" t="str">
        <f>IF(Y1=2, "Level 2", IF(Z1=TRUE, IF(A47-2=0, "Lowest Level","Lowest Level -"&amp;(A47-2)), "Level 2"))</f>
        <v>Level 2</v>
      </c>
      <c r="E42" s="16"/>
      <c r="F42" s="18">
        <v>10000</v>
      </c>
      <c r="G42" s="16"/>
      <c r="H42" s="11" t="s">
        <v>14</v>
      </c>
      <c r="I42" s="16"/>
      <c r="J42" s="19" t="s">
        <v>12</v>
      </c>
      <c r="K42" s="16"/>
      <c r="L42" s="20" t="s">
        <v>14</v>
      </c>
    </row>
    <row r="43" spans="1:15" ht="5.0999999999999996" customHeight="1">
      <c r="A43" s="3"/>
      <c r="B43" s="924"/>
      <c r="C43" s="13"/>
      <c r="D43" s="8"/>
      <c r="E43" s="9"/>
      <c r="F43" s="9"/>
      <c r="G43" s="9"/>
      <c r="H43" s="7"/>
      <c r="I43" s="9"/>
      <c r="J43" s="9"/>
      <c r="K43" s="9"/>
      <c r="L43" s="21"/>
    </row>
    <row r="44" spans="1:15" ht="5.0999999999999996" customHeight="1">
      <c r="A44" s="3"/>
      <c r="B44" s="924"/>
      <c r="C44" s="13"/>
      <c r="D44" s="3"/>
      <c r="E44" s="16"/>
      <c r="F44" s="16"/>
      <c r="G44" s="16"/>
      <c r="H44" s="12"/>
      <c r="I44" s="16"/>
      <c r="J44" s="16"/>
      <c r="K44" s="16"/>
      <c r="L44" s="14"/>
    </row>
    <row r="45" spans="1:15" ht="15.75" customHeight="1">
      <c r="A45" s="3"/>
      <c r="B45" s="924"/>
      <c r="C45" s="13"/>
      <c r="D45" s="24" t="str">
        <f>IF(Y1=2, "Level 3", IF(Z1=TRUE, IF(A47-3=0, "Lowest Level","Lowest Level -"&amp;(A47-3)), "Level 3"))</f>
        <v>Level 3</v>
      </c>
      <c r="E45" s="16"/>
      <c r="F45" s="18">
        <v>10000</v>
      </c>
      <c r="G45" s="16"/>
      <c r="H45" s="11" t="s">
        <v>14</v>
      </c>
      <c r="I45" s="16"/>
      <c r="J45" s="19" t="s">
        <v>12</v>
      </c>
      <c r="K45" s="16"/>
      <c r="L45" s="20" t="s">
        <v>14</v>
      </c>
    </row>
    <row r="46" spans="1:15" ht="5.0999999999999996" customHeight="1">
      <c r="A46" s="3"/>
      <c r="B46" s="924"/>
      <c r="C46" s="13"/>
      <c r="D46" s="8"/>
      <c r="E46" s="9"/>
      <c r="F46" s="9"/>
      <c r="G46" s="9"/>
      <c r="H46" s="7"/>
      <c r="I46" s="9"/>
      <c r="J46" s="9"/>
      <c r="K46" s="9"/>
      <c r="L46" s="21"/>
    </row>
    <row r="47" spans="1:15" ht="21.95" customHeight="1">
      <c r="A47" s="3">
        <v>3</v>
      </c>
      <c r="B47" s="924"/>
      <c r="C47" s="13"/>
      <c r="D47" s="3"/>
      <c r="E47" s="3"/>
      <c r="F47" s="3"/>
      <c r="G47" s="3"/>
      <c r="H47" s="3"/>
      <c r="I47" s="3"/>
      <c r="J47" s="3"/>
      <c r="K47" s="3"/>
      <c r="L47" s="14"/>
    </row>
    <row r="48" spans="1:15" ht="5.0999999999999996" customHeight="1" thickBot="1">
      <c r="A48" s="3"/>
      <c r="B48" s="931"/>
      <c r="C48" s="25"/>
      <c r="D48" s="26"/>
      <c r="E48" s="26"/>
      <c r="F48" s="26"/>
      <c r="G48" s="26"/>
      <c r="H48" s="26"/>
      <c r="I48" s="26"/>
      <c r="J48" s="26"/>
      <c r="K48" s="26"/>
      <c r="L48" s="27"/>
    </row>
    <row r="49" spans="1:12" ht="9" customHeight="1">
      <c r="A49" s="3"/>
      <c r="B49" s="3"/>
      <c r="C49" s="3"/>
      <c r="D49" s="3"/>
      <c r="E49" s="3"/>
      <c r="F49" s="3"/>
      <c r="G49" s="3"/>
      <c r="H49" s="3"/>
      <c r="I49" s="3"/>
      <c r="J49" s="3"/>
      <c r="K49" s="3"/>
      <c r="L49" s="3"/>
    </row>
    <row r="50" spans="1:12" ht="24.6" customHeight="1">
      <c r="A50" s="3"/>
      <c r="B50" s="3"/>
      <c r="C50" s="3"/>
      <c r="D50" s="3"/>
      <c r="E50" s="3"/>
      <c r="F50" s="3"/>
      <c r="G50" s="3"/>
      <c r="H50" s="3"/>
      <c r="I50" s="3"/>
      <c r="J50" s="3"/>
      <c r="K50" s="3"/>
      <c r="L50" s="3"/>
    </row>
    <row r="51" spans="1:12" ht="15" customHeight="1" thickBot="1">
      <c r="A51" s="3"/>
      <c r="B51" s="3"/>
      <c r="C51" s="3"/>
      <c r="D51" s="3"/>
      <c r="E51" s="3"/>
      <c r="F51" s="3"/>
      <c r="G51" s="3"/>
      <c r="H51" s="3"/>
      <c r="I51" s="3"/>
      <c r="J51" s="3"/>
      <c r="K51" s="3"/>
      <c r="L51" s="3"/>
    </row>
    <row r="52" spans="1:12" ht="28.35" customHeight="1">
      <c r="A52" s="3"/>
      <c r="B52" s="917" t="s">
        <v>23</v>
      </c>
      <c r="C52" s="918"/>
      <c r="D52" s="918"/>
      <c r="E52" s="918"/>
      <c r="F52" s="918"/>
      <c r="G52" s="918"/>
      <c r="H52" s="918"/>
      <c r="I52" s="918"/>
      <c r="J52" s="918"/>
      <c r="K52" s="918"/>
      <c r="L52" s="919"/>
    </row>
    <row r="53" spans="1:12" ht="28.35" customHeight="1">
      <c r="A53" s="3"/>
      <c r="B53" s="920"/>
      <c r="C53" s="921"/>
      <c r="D53" s="921"/>
      <c r="E53" s="921"/>
      <c r="F53" s="921"/>
      <c r="G53" s="921"/>
      <c r="H53" s="921"/>
      <c r="I53" s="921"/>
      <c r="J53" s="921"/>
      <c r="K53" s="921"/>
      <c r="L53" s="922"/>
    </row>
    <row r="54" spans="1:12" ht="18" customHeight="1">
      <c r="A54" s="3"/>
      <c r="B54" s="923" t="s">
        <v>5</v>
      </c>
      <c r="C54" s="3"/>
      <c r="D54" s="3"/>
      <c r="E54" s="3"/>
      <c r="F54" s="3"/>
      <c r="G54" s="3"/>
      <c r="H54" s="3"/>
      <c r="I54" s="3"/>
      <c r="J54" s="3"/>
      <c r="K54" s="3"/>
      <c r="L54" s="14"/>
    </row>
    <row r="55" spans="1:12" ht="17.100000000000001" customHeight="1">
      <c r="A55" s="3"/>
      <c r="B55" s="924"/>
      <c r="C55" s="6"/>
      <c r="D55" s="7"/>
      <c r="E55" s="914" t="s">
        <v>7</v>
      </c>
      <c r="F55" s="915"/>
      <c r="G55" s="916"/>
      <c r="H55" s="5" t="s">
        <v>8</v>
      </c>
      <c r="I55" s="914" t="s">
        <v>9</v>
      </c>
      <c r="J55" s="915"/>
      <c r="K55" s="916"/>
      <c r="L55" s="15" t="s">
        <v>8</v>
      </c>
    </row>
    <row r="56" spans="1:12" ht="5.0999999999999996" customHeight="1">
      <c r="A56" s="3"/>
      <c r="B56" s="924"/>
      <c r="C56" s="911"/>
      <c r="D56" s="3"/>
      <c r="E56" s="16"/>
      <c r="F56" s="16"/>
      <c r="G56" s="16"/>
      <c r="H56" s="10"/>
      <c r="I56" s="16"/>
      <c r="J56" s="16"/>
      <c r="K56" s="16"/>
      <c r="L56" s="14"/>
    </row>
    <row r="57" spans="1:12" ht="15.75" customHeight="1">
      <c r="A57" s="3"/>
      <c r="B57" s="924"/>
      <c r="C57" s="912"/>
      <c r="D57" s="17" t="s">
        <v>24</v>
      </c>
      <c r="E57" s="16"/>
      <c r="F57" s="18">
        <v>10000</v>
      </c>
      <c r="G57" s="16"/>
      <c r="H57" s="11" t="s">
        <v>14</v>
      </c>
      <c r="I57" s="16"/>
      <c r="J57" s="19" t="s">
        <v>12</v>
      </c>
      <c r="K57" s="16"/>
      <c r="L57" s="20" t="s">
        <v>14</v>
      </c>
    </row>
    <row r="58" spans="1:12" ht="5.0999999999999996" customHeight="1">
      <c r="A58" s="3"/>
      <c r="B58" s="924"/>
      <c r="C58" s="913"/>
      <c r="D58" s="8"/>
      <c r="E58" s="9"/>
      <c r="F58" s="9"/>
      <c r="G58" s="9"/>
      <c r="H58" s="7"/>
      <c r="I58" s="9"/>
      <c r="J58" s="9"/>
      <c r="K58" s="9"/>
      <c r="L58" s="21"/>
    </row>
    <row r="59" spans="1:12" ht="5.0999999999999996" customHeight="1">
      <c r="A59" s="3"/>
      <c r="B59" s="924"/>
      <c r="C59" s="912"/>
      <c r="D59" s="3"/>
      <c r="E59" s="16"/>
      <c r="F59" s="16"/>
      <c r="G59" s="16"/>
      <c r="H59" s="12"/>
      <c r="I59" s="16"/>
      <c r="J59" s="16"/>
      <c r="K59" s="16"/>
      <c r="L59" s="14"/>
    </row>
    <row r="60" spans="1:12" ht="15.75" customHeight="1">
      <c r="A60" s="3"/>
      <c r="B60" s="924"/>
      <c r="C60" s="912"/>
      <c r="D60" s="17" t="s">
        <v>25</v>
      </c>
      <c r="E60" s="16"/>
      <c r="F60" s="42">
        <v>10000</v>
      </c>
      <c r="G60" s="16"/>
      <c r="H60" s="11" t="s">
        <v>14</v>
      </c>
      <c r="I60" s="16"/>
      <c r="J60" s="41" t="s">
        <v>12</v>
      </c>
      <c r="K60" s="16"/>
      <c r="L60" s="20" t="s">
        <v>11</v>
      </c>
    </row>
    <row r="61" spans="1:12" ht="5.0999999999999996" customHeight="1">
      <c r="A61" s="3"/>
      <c r="B61" s="924"/>
      <c r="C61" s="913"/>
      <c r="D61" s="8"/>
      <c r="E61" s="9"/>
      <c r="F61" s="9"/>
      <c r="G61" s="9"/>
      <c r="H61" s="7"/>
      <c r="I61" s="9"/>
      <c r="J61" s="9"/>
      <c r="K61" s="9"/>
      <c r="L61" s="21"/>
    </row>
    <row r="62" spans="1:12" ht="5.0999999999999996" customHeight="1">
      <c r="A62" s="3"/>
      <c r="B62" s="924"/>
      <c r="C62" s="912"/>
      <c r="D62" s="3"/>
      <c r="E62" s="16"/>
      <c r="F62" s="16"/>
      <c r="G62" s="16"/>
      <c r="H62" s="12"/>
      <c r="I62" s="16"/>
      <c r="J62" s="16"/>
      <c r="K62" s="16"/>
      <c r="L62" s="14"/>
    </row>
    <row r="63" spans="1:12" ht="15.75" customHeight="1">
      <c r="A63" s="3"/>
      <c r="B63" s="924"/>
      <c r="C63" s="912"/>
      <c r="D63" s="17" t="s">
        <v>26</v>
      </c>
      <c r="E63" s="16"/>
      <c r="F63" s="18">
        <v>10000</v>
      </c>
      <c r="G63" s="16"/>
      <c r="H63" s="11" t="s">
        <v>14</v>
      </c>
      <c r="I63" s="16"/>
      <c r="J63" s="19" t="s">
        <v>12</v>
      </c>
      <c r="K63" s="16"/>
      <c r="L63" s="20" t="s">
        <v>14</v>
      </c>
    </row>
    <row r="64" spans="1:12" ht="5.0999999999999996" customHeight="1">
      <c r="A64" s="3"/>
      <c r="B64" s="924"/>
      <c r="C64" s="913"/>
      <c r="D64" s="8"/>
      <c r="E64" s="9"/>
      <c r="F64" s="9"/>
      <c r="G64" s="9"/>
      <c r="H64" s="7"/>
      <c r="I64" s="9"/>
      <c r="J64" s="9"/>
      <c r="K64" s="9"/>
      <c r="L64" s="21"/>
    </row>
    <row r="65" spans="1:12" ht="5.0999999999999996" customHeight="1">
      <c r="A65" s="3"/>
      <c r="B65" s="924"/>
      <c r="C65" s="912"/>
      <c r="D65" s="3"/>
      <c r="E65" s="16"/>
      <c r="F65" s="16"/>
      <c r="G65" s="16"/>
      <c r="H65" s="12"/>
      <c r="I65" s="16"/>
      <c r="J65" s="16"/>
      <c r="K65" s="16"/>
      <c r="L65" s="14"/>
    </row>
    <row r="66" spans="1:12" ht="15.75" customHeight="1">
      <c r="A66" s="3"/>
      <c r="B66" s="924"/>
      <c r="C66" s="912"/>
      <c r="D66" s="17" t="s">
        <v>27</v>
      </c>
      <c r="E66" s="16"/>
      <c r="F66" s="18">
        <v>10000</v>
      </c>
      <c r="G66" s="16"/>
      <c r="H66" s="11" t="s">
        <v>14</v>
      </c>
      <c r="I66" s="16"/>
      <c r="J66" s="19" t="s">
        <v>12</v>
      </c>
      <c r="K66" s="16"/>
      <c r="L66" s="20" t="s">
        <v>14</v>
      </c>
    </row>
    <row r="67" spans="1:12" ht="5.0999999999999996" customHeight="1">
      <c r="A67" s="3"/>
      <c r="B67" s="924"/>
      <c r="C67" s="913"/>
      <c r="D67" s="8"/>
      <c r="E67" s="9"/>
      <c r="F67" s="9"/>
      <c r="G67" s="9"/>
      <c r="H67" s="7"/>
      <c r="I67" s="9"/>
      <c r="J67" s="9"/>
      <c r="K67" s="9"/>
      <c r="L67" s="21"/>
    </row>
    <row r="68" spans="1:12" ht="5.0999999999999996" customHeight="1">
      <c r="A68" s="3"/>
      <c r="B68" s="924"/>
      <c r="C68" s="912"/>
      <c r="D68" s="3"/>
      <c r="E68" s="16"/>
      <c r="F68" s="16"/>
      <c r="G68" s="16"/>
      <c r="H68" s="12"/>
      <c r="I68" s="16"/>
      <c r="J68" s="16"/>
      <c r="K68" s="16"/>
      <c r="L68" s="14"/>
    </row>
    <row r="69" spans="1:12" ht="15.75" customHeight="1">
      <c r="A69" s="3"/>
      <c r="B69" s="924"/>
      <c r="C69" s="912"/>
      <c r="D69" s="17" t="s">
        <v>28</v>
      </c>
      <c r="E69" s="16"/>
      <c r="F69" s="43">
        <v>10000</v>
      </c>
      <c r="G69" s="16"/>
      <c r="H69" s="11" t="s">
        <v>14</v>
      </c>
      <c r="I69" s="16"/>
      <c r="J69" s="39" t="s">
        <v>12</v>
      </c>
      <c r="K69" s="16"/>
      <c r="L69" s="20" t="s">
        <v>11</v>
      </c>
    </row>
    <row r="70" spans="1:12" ht="5.0999999999999996" customHeight="1">
      <c r="A70" s="3"/>
      <c r="B70" s="924"/>
      <c r="C70" s="913"/>
      <c r="D70" s="8"/>
      <c r="E70" s="9"/>
      <c r="F70" s="9"/>
      <c r="G70" s="9"/>
      <c r="H70" s="7"/>
      <c r="I70" s="9"/>
      <c r="J70" s="9"/>
      <c r="K70" s="9"/>
      <c r="L70" s="21"/>
    </row>
    <row r="71" spans="1:12" ht="5.0999999999999996" customHeight="1">
      <c r="A71" s="3"/>
      <c r="B71" s="924"/>
      <c r="C71" s="912"/>
      <c r="D71" s="3"/>
      <c r="E71" s="16"/>
      <c r="F71" s="16"/>
      <c r="G71" s="16"/>
      <c r="H71" s="12"/>
      <c r="I71" s="16"/>
      <c r="J71" s="16"/>
      <c r="K71" s="16"/>
      <c r="L71" s="14"/>
    </row>
    <row r="72" spans="1:12" ht="15.75" customHeight="1">
      <c r="A72" s="3"/>
      <c r="B72" s="924"/>
      <c r="C72" s="912"/>
      <c r="D72" s="17" t="s">
        <v>29</v>
      </c>
      <c r="E72" s="16"/>
      <c r="F72" s="16"/>
      <c r="G72" s="16"/>
      <c r="H72" s="12"/>
      <c r="I72" s="16"/>
      <c r="J72" s="16"/>
      <c r="K72" s="16"/>
      <c r="L72" s="14"/>
    </row>
    <row r="73" spans="1:12" ht="21.95" customHeight="1">
      <c r="A73" s="3"/>
      <c r="B73" s="924"/>
      <c r="C73" s="13"/>
      <c r="D73" s="3"/>
      <c r="E73" s="3"/>
      <c r="F73" s="3"/>
      <c r="G73" s="3"/>
      <c r="H73" s="12"/>
      <c r="I73" s="3"/>
      <c r="J73" s="3"/>
      <c r="K73" s="3"/>
      <c r="L73" s="14"/>
    </row>
    <row r="74" spans="1:12" ht="5.0999999999999996" customHeight="1" thickBot="1">
      <c r="A74" s="3"/>
      <c r="B74" s="931"/>
      <c r="C74" s="25"/>
      <c r="D74" s="26"/>
      <c r="E74" s="26"/>
      <c r="F74" s="26"/>
      <c r="G74" s="26"/>
      <c r="H74" s="30"/>
      <c r="I74" s="26"/>
      <c r="J74" s="26"/>
      <c r="K74" s="26"/>
      <c r="L74" s="27"/>
    </row>
    <row r="75" spans="1:12" ht="15.75" customHeight="1">
      <c r="A75" s="3"/>
      <c r="B75" s="935" t="s">
        <v>18</v>
      </c>
      <c r="C75" s="28"/>
      <c r="D75" s="28"/>
      <c r="E75" s="28"/>
      <c r="F75" s="28"/>
      <c r="G75" s="28"/>
      <c r="H75" s="28"/>
      <c r="I75" s="28"/>
      <c r="J75" s="28"/>
      <c r="K75" s="28"/>
      <c r="L75" s="29"/>
    </row>
    <row r="76" spans="1:12" ht="18" customHeight="1">
      <c r="A76" s="3"/>
      <c r="B76" s="924"/>
      <c r="C76" s="6"/>
      <c r="D76" s="7"/>
      <c r="E76" s="914" t="s">
        <v>7</v>
      </c>
      <c r="F76" s="915"/>
      <c r="G76" s="916"/>
      <c r="H76" s="5" t="s">
        <v>8</v>
      </c>
      <c r="I76" s="914" t="s">
        <v>9</v>
      </c>
      <c r="J76" s="915"/>
      <c r="K76" s="916"/>
      <c r="L76" s="15" t="s">
        <v>8</v>
      </c>
    </row>
    <row r="77" spans="1:12" ht="5.0999999999999996" customHeight="1">
      <c r="A77" s="3"/>
      <c r="B77" s="924"/>
      <c r="C77" s="911"/>
      <c r="D77" s="3"/>
      <c r="E77" s="16"/>
      <c r="F77" s="16"/>
      <c r="G77" s="16"/>
      <c r="H77" s="10"/>
      <c r="I77" s="16"/>
      <c r="J77" s="16"/>
      <c r="K77" s="16"/>
      <c r="L77" s="14"/>
    </row>
    <row r="78" spans="1:12" ht="15.75" customHeight="1">
      <c r="A78" s="3"/>
      <c r="B78" s="924"/>
      <c r="C78" s="912"/>
      <c r="D78" s="17" t="s">
        <v>24</v>
      </c>
      <c r="E78" s="16"/>
      <c r="F78" s="18">
        <v>10000</v>
      </c>
      <c r="G78" s="16"/>
      <c r="H78" s="11" t="s">
        <v>14</v>
      </c>
      <c r="I78" s="16"/>
      <c r="J78" s="19" t="s">
        <v>12</v>
      </c>
      <c r="K78" s="16"/>
      <c r="L78" s="20" t="s">
        <v>14</v>
      </c>
    </row>
    <row r="79" spans="1:12" ht="5.0999999999999996" customHeight="1">
      <c r="A79" s="3"/>
      <c r="B79" s="924"/>
      <c r="C79" s="913"/>
      <c r="D79" s="8"/>
      <c r="E79" s="9"/>
      <c r="F79" s="9"/>
      <c r="G79" s="9"/>
      <c r="H79" s="7"/>
      <c r="I79" s="9"/>
      <c r="J79" s="9"/>
      <c r="K79" s="9"/>
      <c r="L79" s="21"/>
    </row>
    <row r="80" spans="1:12" ht="5.0999999999999996" customHeight="1">
      <c r="A80" s="3"/>
      <c r="B80" s="924"/>
      <c r="C80" s="912"/>
      <c r="D80" s="3"/>
      <c r="E80" s="16"/>
      <c r="F80" s="16"/>
      <c r="G80" s="16"/>
      <c r="H80" s="12"/>
      <c r="I80" s="16"/>
      <c r="J80" s="16"/>
      <c r="K80" s="16"/>
      <c r="L80" s="14"/>
    </row>
    <row r="81" spans="1:12" ht="15.75" customHeight="1">
      <c r="A81" s="3"/>
      <c r="B81" s="924"/>
      <c r="C81" s="912"/>
      <c r="D81" s="17" t="s">
        <v>25</v>
      </c>
      <c r="E81" s="16"/>
      <c r="F81" s="18">
        <v>10000</v>
      </c>
      <c r="G81" s="16"/>
      <c r="H81" s="11" t="s">
        <v>14</v>
      </c>
      <c r="I81" s="16"/>
      <c r="J81" s="19" t="s">
        <v>12</v>
      </c>
      <c r="K81" s="16"/>
      <c r="L81" s="20" t="s">
        <v>14</v>
      </c>
    </row>
    <row r="82" spans="1:12" ht="5.0999999999999996" customHeight="1">
      <c r="A82" s="3"/>
      <c r="B82" s="924"/>
      <c r="C82" s="913"/>
      <c r="D82" s="8"/>
      <c r="E82" s="9"/>
      <c r="F82" s="9"/>
      <c r="G82" s="9"/>
      <c r="H82" s="7"/>
      <c r="I82" s="9"/>
      <c r="J82" s="9"/>
      <c r="K82" s="9"/>
      <c r="L82" s="21"/>
    </row>
    <row r="83" spans="1:12" ht="5.0999999999999996" customHeight="1">
      <c r="A83" s="3"/>
      <c r="B83" s="924"/>
      <c r="C83" s="912"/>
      <c r="D83" s="3"/>
      <c r="E83" s="16"/>
      <c r="F83" s="16"/>
      <c r="G83" s="16"/>
      <c r="H83" s="12"/>
      <c r="I83" s="16"/>
      <c r="J83" s="16"/>
      <c r="K83" s="16"/>
      <c r="L83" s="14"/>
    </row>
    <row r="84" spans="1:12" ht="15.75" customHeight="1">
      <c r="A84" s="3"/>
      <c r="B84" s="924"/>
      <c r="C84" s="912"/>
      <c r="D84" s="17" t="s">
        <v>26</v>
      </c>
      <c r="E84" s="16"/>
      <c r="F84" s="18">
        <v>10000</v>
      </c>
      <c r="G84" s="16"/>
      <c r="H84" s="11" t="s">
        <v>14</v>
      </c>
      <c r="I84" s="16"/>
      <c r="J84" s="19" t="s">
        <v>12</v>
      </c>
      <c r="K84" s="16"/>
      <c r="L84" s="20" t="s">
        <v>14</v>
      </c>
    </row>
    <row r="85" spans="1:12" ht="5.0999999999999996" customHeight="1">
      <c r="A85" s="3"/>
      <c r="B85" s="924"/>
      <c r="C85" s="913"/>
      <c r="D85" s="8"/>
      <c r="E85" s="9"/>
      <c r="F85" s="9"/>
      <c r="G85" s="9"/>
      <c r="H85" s="7"/>
      <c r="I85" s="9"/>
      <c r="J85" s="9"/>
      <c r="K85" s="9"/>
      <c r="L85" s="21"/>
    </row>
    <row r="86" spans="1:12" ht="5.0999999999999996" customHeight="1">
      <c r="A86" s="3"/>
      <c r="B86" s="924"/>
      <c r="C86" s="912"/>
      <c r="D86" s="3"/>
      <c r="E86" s="16"/>
      <c r="F86" s="16"/>
      <c r="G86" s="16"/>
      <c r="H86" s="12"/>
      <c r="I86" s="16"/>
      <c r="J86" s="16"/>
      <c r="K86" s="16"/>
      <c r="L86" s="14"/>
    </row>
    <row r="87" spans="1:12" ht="15.75" customHeight="1">
      <c r="A87" s="3"/>
      <c r="B87" s="924"/>
      <c r="C87" s="912"/>
      <c r="D87" s="17" t="s">
        <v>27</v>
      </c>
      <c r="E87" s="16"/>
      <c r="F87" s="18">
        <v>10000</v>
      </c>
      <c r="G87" s="16"/>
      <c r="H87" s="11" t="s">
        <v>14</v>
      </c>
      <c r="I87" s="16"/>
      <c r="J87" s="19" t="s">
        <v>12</v>
      </c>
      <c r="K87" s="16"/>
      <c r="L87" s="20" t="s">
        <v>14</v>
      </c>
    </row>
    <row r="88" spans="1:12" ht="5.0999999999999996" customHeight="1">
      <c r="A88" s="3"/>
      <c r="B88" s="924"/>
      <c r="C88" s="913"/>
      <c r="D88" s="8"/>
      <c r="E88" s="9"/>
      <c r="F88" s="9"/>
      <c r="G88" s="9"/>
      <c r="H88" s="7"/>
      <c r="I88" s="9"/>
      <c r="J88" s="9"/>
      <c r="K88" s="9"/>
      <c r="L88" s="21"/>
    </row>
    <row r="89" spans="1:12" ht="5.0999999999999996" customHeight="1">
      <c r="A89" s="3"/>
      <c r="B89" s="924"/>
      <c r="C89" s="912"/>
      <c r="D89" s="3"/>
      <c r="E89" s="16"/>
      <c r="F89" s="16"/>
      <c r="G89" s="16"/>
      <c r="H89" s="12"/>
      <c r="I89" s="16"/>
      <c r="J89" s="16"/>
      <c r="K89" s="16"/>
      <c r="L89" s="14"/>
    </row>
    <row r="90" spans="1:12" ht="15.75" customHeight="1">
      <c r="A90" s="3"/>
      <c r="B90" s="924"/>
      <c r="C90" s="912"/>
      <c r="D90" s="17" t="s">
        <v>28</v>
      </c>
      <c r="E90" s="16"/>
      <c r="F90" s="18">
        <v>10000</v>
      </c>
      <c r="G90" s="16"/>
      <c r="H90" s="11" t="s">
        <v>14</v>
      </c>
      <c r="I90" s="16"/>
      <c r="J90" s="19" t="s">
        <v>12</v>
      </c>
      <c r="K90" s="16"/>
      <c r="L90" s="20" t="s">
        <v>14</v>
      </c>
    </row>
    <row r="91" spans="1:12" ht="5.0999999999999996" customHeight="1">
      <c r="A91" s="3"/>
      <c r="B91" s="924"/>
      <c r="C91" s="913"/>
      <c r="D91" s="8"/>
      <c r="E91" s="9"/>
      <c r="F91" s="9"/>
      <c r="G91" s="9"/>
      <c r="H91" s="7"/>
      <c r="I91" s="9"/>
      <c r="J91" s="9"/>
      <c r="K91" s="9"/>
      <c r="L91" s="21"/>
    </row>
    <row r="92" spans="1:12" ht="5.0999999999999996" customHeight="1">
      <c r="A92" s="3"/>
      <c r="B92" s="924"/>
      <c r="C92" s="912"/>
      <c r="D92" s="3"/>
      <c r="E92" s="16"/>
      <c r="F92" s="16"/>
      <c r="G92" s="16"/>
      <c r="H92" s="12"/>
      <c r="I92" s="16"/>
      <c r="J92" s="16"/>
      <c r="K92" s="16"/>
      <c r="L92" s="14"/>
    </row>
    <row r="93" spans="1:12" ht="15.75" customHeight="1">
      <c r="A93" s="3"/>
      <c r="B93" s="924"/>
      <c r="C93" s="912"/>
      <c r="D93" s="17" t="s">
        <v>29</v>
      </c>
      <c r="E93" s="16"/>
      <c r="F93" s="16"/>
      <c r="G93" s="16"/>
      <c r="H93" s="12"/>
      <c r="I93" s="16"/>
      <c r="J93" s="16"/>
      <c r="K93" s="16"/>
      <c r="L93" s="14"/>
    </row>
    <row r="94" spans="1:12" ht="5.0999999999999996" customHeight="1">
      <c r="A94" s="3"/>
      <c r="B94" s="924"/>
      <c r="C94" s="13"/>
      <c r="D94" s="17"/>
      <c r="E94" s="16"/>
      <c r="F94" s="16"/>
      <c r="G94" s="16"/>
      <c r="H94" s="12"/>
      <c r="I94" s="16"/>
      <c r="J94" s="16"/>
      <c r="K94" s="16"/>
      <c r="L94" s="14"/>
    </row>
    <row r="95" spans="1:12" ht="15.75" customHeight="1">
      <c r="A95" s="3"/>
      <c r="B95" s="924"/>
      <c r="C95" s="13"/>
      <c r="D95" s="46" t="s">
        <v>30</v>
      </c>
      <c r="E95" s="16"/>
      <c r="F95" s="43">
        <v>10000</v>
      </c>
      <c r="G95" s="16"/>
      <c r="H95" s="11" t="s">
        <v>31</v>
      </c>
      <c r="I95" s="16"/>
      <c r="J95" s="47" t="s">
        <v>12</v>
      </c>
      <c r="K95" s="16"/>
      <c r="L95" s="20" t="s">
        <v>32</v>
      </c>
    </row>
    <row r="96" spans="1:12" ht="5.0999999999999996" customHeight="1">
      <c r="A96" s="3"/>
      <c r="B96" s="924"/>
      <c r="C96" s="13"/>
      <c r="D96" s="45"/>
      <c r="E96" s="9"/>
      <c r="F96" s="9"/>
      <c r="G96" s="9"/>
      <c r="H96" s="7"/>
      <c r="I96" s="9"/>
      <c r="J96" s="9"/>
      <c r="K96" s="9"/>
      <c r="L96" s="21"/>
    </row>
    <row r="97" spans="1:12" ht="21.95" customHeight="1">
      <c r="A97" s="3"/>
      <c r="B97" s="924"/>
      <c r="C97" s="13"/>
      <c r="D97" s="3"/>
      <c r="E97" s="3"/>
      <c r="F97" s="3"/>
      <c r="G97" s="3"/>
      <c r="H97" s="12"/>
      <c r="I97" s="3"/>
      <c r="J97" s="3"/>
      <c r="K97" s="3"/>
      <c r="L97" s="14"/>
    </row>
    <row r="98" spans="1:12" ht="5.0999999999999996" customHeight="1" thickBot="1">
      <c r="A98" s="3"/>
      <c r="B98" s="931"/>
      <c r="C98" s="25"/>
      <c r="D98" s="26"/>
      <c r="E98" s="26"/>
      <c r="F98" s="26"/>
      <c r="G98" s="26"/>
      <c r="H98" s="30"/>
      <c r="I98" s="26"/>
      <c r="J98" s="26"/>
      <c r="K98" s="26"/>
      <c r="L98" s="27"/>
    </row>
    <row r="99" spans="1:12" ht="24.6" customHeight="1">
      <c r="A99" s="3"/>
      <c r="B99" s="3"/>
      <c r="C99" s="3"/>
      <c r="D99" s="3"/>
      <c r="E99" s="3"/>
      <c r="F99" s="3"/>
      <c r="G99" s="3"/>
      <c r="H99" s="3"/>
      <c r="I99" s="3"/>
      <c r="J99" s="3"/>
      <c r="K99" s="3"/>
      <c r="L99" s="3"/>
    </row>
    <row r="100" spans="1:12" ht="15" thickBot="1">
      <c r="A100" s="3"/>
      <c r="B100" s="3"/>
      <c r="C100" s="3"/>
      <c r="D100" s="3"/>
      <c r="E100" s="3"/>
      <c r="F100" s="3"/>
      <c r="G100" s="3"/>
      <c r="H100" s="3"/>
      <c r="I100" s="3"/>
      <c r="J100" s="3"/>
      <c r="K100" s="3"/>
      <c r="L100" s="3"/>
    </row>
    <row r="101" spans="1:12" ht="28.35" customHeight="1">
      <c r="A101" s="3"/>
      <c r="B101" s="917" t="s">
        <v>33</v>
      </c>
      <c r="C101" s="918"/>
      <c r="D101" s="918"/>
      <c r="E101" s="918"/>
      <c r="F101" s="918"/>
      <c r="G101" s="918"/>
      <c r="H101" s="918"/>
      <c r="I101" s="918"/>
      <c r="J101" s="918"/>
      <c r="K101" s="918"/>
      <c r="L101" s="919"/>
    </row>
    <row r="102" spans="1:12" ht="28.35" customHeight="1">
      <c r="A102" s="3"/>
      <c r="B102" s="920"/>
      <c r="C102" s="921"/>
      <c r="D102" s="921"/>
      <c r="E102" s="921"/>
      <c r="F102" s="921"/>
      <c r="G102" s="921"/>
      <c r="H102" s="921"/>
      <c r="I102" s="921"/>
      <c r="J102" s="921"/>
      <c r="K102" s="921"/>
      <c r="L102" s="922"/>
    </row>
    <row r="103" spans="1:12" ht="21.75" customHeight="1">
      <c r="A103" s="3"/>
      <c r="B103" s="923" t="s">
        <v>5</v>
      </c>
      <c r="C103" s="3"/>
      <c r="D103" s="3"/>
      <c r="E103" s="3"/>
      <c r="F103" s="3"/>
      <c r="G103" s="3"/>
      <c r="H103" s="3"/>
      <c r="I103" s="3"/>
      <c r="J103" s="3"/>
      <c r="K103" s="3"/>
      <c r="L103" s="14"/>
    </row>
    <row r="104" spans="1:12" ht="18" customHeight="1">
      <c r="A104" s="3"/>
      <c r="B104" s="924"/>
      <c r="C104" s="6"/>
      <c r="D104" s="7"/>
      <c r="E104" s="914" t="s">
        <v>7</v>
      </c>
      <c r="F104" s="915"/>
      <c r="G104" s="916"/>
      <c r="H104" s="5" t="s">
        <v>8</v>
      </c>
      <c r="I104" s="914" t="s">
        <v>9</v>
      </c>
      <c r="J104" s="915"/>
      <c r="K104" s="916"/>
      <c r="L104" s="15" t="s">
        <v>8</v>
      </c>
    </row>
    <row r="105" spans="1:12" ht="5.0999999999999996" customHeight="1">
      <c r="A105" s="3"/>
      <c r="B105" s="924"/>
      <c r="C105" s="911"/>
      <c r="D105" s="3"/>
      <c r="E105" s="16"/>
      <c r="F105" s="16"/>
      <c r="G105" s="16"/>
      <c r="H105" s="10"/>
      <c r="I105" s="16"/>
      <c r="J105" s="16"/>
      <c r="K105" s="16"/>
      <c r="L105" s="14"/>
    </row>
    <row r="106" spans="1:12" ht="15.75" customHeight="1">
      <c r="A106" s="3"/>
      <c r="B106" s="924"/>
      <c r="C106" s="912"/>
      <c r="D106" s="17" t="s">
        <v>34</v>
      </c>
      <c r="E106" s="16"/>
      <c r="F106" s="18">
        <v>10000</v>
      </c>
      <c r="G106" s="16"/>
      <c r="H106" s="11" t="s">
        <v>14</v>
      </c>
      <c r="I106" s="16"/>
      <c r="J106" s="19" t="s">
        <v>12</v>
      </c>
      <c r="K106" s="16"/>
      <c r="L106" s="20" t="s">
        <v>14</v>
      </c>
    </row>
    <row r="107" spans="1:12" ht="5.0999999999999996" customHeight="1">
      <c r="A107" s="3"/>
      <c r="B107" s="924"/>
      <c r="C107" s="913"/>
      <c r="D107" s="8"/>
      <c r="E107" s="9"/>
      <c r="F107" s="9"/>
      <c r="G107" s="9"/>
      <c r="H107" s="7"/>
      <c r="I107" s="9"/>
      <c r="J107" s="9"/>
      <c r="K107" s="9"/>
      <c r="L107" s="21"/>
    </row>
    <row r="108" spans="1:12" ht="5.0999999999999996" customHeight="1">
      <c r="A108" s="3"/>
      <c r="B108" s="924"/>
      <c r="C108" s="912"/>
      <c r="D108" s="3"/>
      <c r="E108" s="16"/>
      <c r="F108" s="16"/>
      <c r="G108" s="16"/>
      <c r="H108" s="12"/>
      <c r="I108" s="16"/>
      <c r="J108" s="16"/>
      <c r="K108" s="16"/>
      <c r="L108" s="14"/>
    </row>
    <row r="109" spans="1:12" ht="15.75" customHeight="1">
      <c r="A109" s="3"/>
      <c r="B109" s="924"/>
      <c r="C109" s="912"/>
      <c r="D109" s="17" t="s">
        <v>35</v>
      </c>
      <c r="E109" s="16"/>
      <c r="F109" s="18">
        <v>10000</v>
      </c>
      <c r="G109" s="16"/>
      <c r="H109" s="11" t="s">
        <v>14</v>
      </c>
      <c r="I109" s="16"/>
      <c r="J109" s="19" t="s">
        <v>12</v>
      </c>
      <c r="K109" s="16"/>
      <c r="L109" s="20" t="s">
        <v>14</v>
      </c>
    </row>
    <row r="110" spans="1:12" ht="5.0999999999999996" customHeight="1">
      <c r="A110" s="3"/>
      <c r="B110" s="925"/>
      <c r="C110" s="913"/>
      <c r="D110" s="8"/>
      <c r="E110" s="9"/>
      <c r="F110" s="9"/>
      <c r="G110" s="9"/>
      <c r="H110" s="7"/>
      <c r="I110" s="9"/>
      <c r="J110" s="9"/>
      <c r="K110" s="9"/>
      <c r="L110" s="21"/>
    </row>
    <row r="111" spans="1:12" ht="21.75" customHeight="1">
      <c r="A111" s="3"/>
      <c r="B111" s="923" t="s">
        <v>18</v>
      </c>
      <c r="C111" s="3"/>
      <c r="D111" s="3"/>
      <c r="E111" s="3"/>
      <c r="F111" s="3"/>
      <c r="G111" s="3"/>
      <c r="H111" s="3"/>
      <c r="I111" s="3"/>
      <c r="J111" s="3"/>
      <c r="K111" s="3"/>
      <c r="L111" s="14"/>
    </row>
    <row r="112" spans="1:12" ht="18" customHeight="1">
      <c r="A112" s="3"/>
      <c r="B112" s="924"/>
      <c r="C112" s="6"/>
      <c r="D112" s="7"/>
      <c r="E112" s="914" t="s">
        <v>7</v>
      </c>
      <c r="F112" s="915"/>
      <c r="G112" s="916"/>
      <c r="H112" s="5" t="s">
        <v>8</v>
      </c>
      <c r="I112" s="914" t="s">
        <v>9</v>
      </c>
      <c r="J112" s="915"/>
      <c r="K112" s="916"/>
      <c r="L112" s="15" t="s">
        <v>8</v>
      </c>
    </row>
    <row r="113" spans="1:12" ht="5.0999999999999996" customHeight="1">
      <c r="A113" s="3"/>
      <c r="B113" s="924"/>
      <c r="C113" s="911"/>
      <c r="D113" s="3"/>
      <c r="E113" s="16"/>
      <c r="F113" s="16"/>
      <c r="G113" s="16"/>
      <c r="H113" s="10"/>
      <c r="I113" s="16"/>
      <c r="J113" s="16"/>
      <c r="K113" s="16"/>
      <c r="L113" s="14"/>
    </row>
    <row r="114" spans="1:12" ht="15.75" customHeight="1">
      <c r="A114" s="3"/>
      <c r="B114" s="924"/>
      <c r="C114" s="912"/>
      <c r="D114" s="17" t="s">
        <v>34</v>
      </c>
      <c r="E114" s="16"/>
      <c r="F114" s="18">
        <v>10000</v>
      </c>
      <c r="G114" s="16"/>
      <c r="H114" s="11" t="s">
        <v>14</v>
      </c>
      <c r="I114" s="16"/>
      <c r="J114" s="19" t="s">
        <v>12</v>
      </c>
      <c r="K114" s="16"/>
      <c r="L114" s="20" t="s">
        <v>14</v>
      </c>
    </row>
    <row r="115" spans="1:12" ht="5.0999999999999996" customHeight="1">
      <c r="A115" s="3"/>
      <c r="B115" s="924"/>
      <c r="C115" s="913"/>
      <c r="D115" s="8"/>
      <c r="E115" s="9"/>
      <c r="F115" s="9"/>
      <c r="G115" s="9"/>
      <c r="H115" s="7"/>
      <c r="I115" s="9"/>
      <c r="J115" s="9"/>
      <c r="K115" s="9"/>
      <c r="L115" s="21"/>
    </row>
    <row r="116" spans="1:12" ht="5.0999999999999996" customHeight="1">
      <c r="A116" s="3"/>
      <c r="B116" s="924"/>
      <c r="C116" s="912"/>
      <c r="D116" s="3"/>
      <c r="E116" s="16"/>
      <c r="F116" s="16"/>
      <c r="G116" s="16"/>
      <c r="H116" s="12"/>
      <c r="I116" s="16"/>
      <c r="J116" s="16"/>
      <c r="K116" s="16"/>
      <c r="L116" s="14"/>
    </row>
    <row r="117" spans="1:12" ht="15.75" customHeight="1">
      <c r="A117" s="3"/>
      <c r="B117" s="924"/>
      <c r="C117" s="912"/>
      <c r="D117" s="17" t="s">
        <v>35</v>
      </c>
      <c r="E117" s="16"/>
      <c r="F117" s="18">
        <v>10000</v>
      </c>
      <c r="G117" s="16"/>
      <c r="H117" s="11" t="s">
        <v>14</v>
      </c>
      <c r="I117" s="16"/>
      <c r="J117" s="19" t="s">
        <v>12</v>
      </c>
      <c r="K117" s="16"/>
      <c r="L117" s="20" t="s">
        <v>14</v>
      </c>
    </row>
    <row r="118" spans="1:12" ht="5.0999999999999996" customHeight="1" thickBot="1">
      <c r="A118" s="3"/>
      <c r="B118" s="931"/>
      <c r="C118" s="930"/>
      <c r="D118" s="26"/>
      <c r="E118" s="31"/>
      <c r="F118" s="31"/>
      <c r="G118" s="31"/>
      <c r="H118" s="30"/>
      <c r="I118" s="31"/>
      <c r="J118" s="31"/>
      <c r="K118" s="31"/>
      <c r="L118" s="27"/>
    </row>
    <row r="119" spans="1:12" ht="15" customHeight="1">
      <c r="A119" s="3"/>
      <c r="B119" s="3"/>
      <c r="C119" s="3"/>
      <c r="D119" s="3"/>
      <c r="E119" s="3"/>
      <c r="F119" s="3"/>
      <c r="G119" s="3"/>
      <c r="H119" s="3"/>
      <c r="I119" s="3"/>
      <c r="J119" s="3"/>
      <c r="K119" s="3"/>
      <c r="L119" s="3"/>
    </row>
    <row r="120" spans="1:12">
      <c r="A120" s="3"/>
      <c r="B120" s="3"/>
      <c r="C120" s="3"/>
      <c r="D120" s="3"/>
      <c r="E120" s="3"/>
      <c r="F120" s="3"/>
      <c r="G120" s="3"/>
      <c r="H120" s="3"/>
      <c r="I120" s="3"/>
      <c r="J120" s="3"/>
      <c r="K120" s="3"/>
      <c r="L120" s="3"/>
    </row>
    <row r="121" spans="1:12" ht="28.35" customHeight="1">
      <c r="A121" s="3"/>
      <c r="B121" s="932" t="s">
        <v>36</v>
      </c>
      <c r="C121" s="933"/>
      <c r="D121" s="933"/>
      <c r="E121" s="933"/>
      <c r="F121" s="933"/>
      <c r="G121" s="933"/>
      <c r="H121" s="933"/>
      <c r="I121" s="933"/>
      <c r="J121" s="933"/>
      <c r="K121" s="933"/>
      <c r="L121" s="934"/>
    </row>
    <row r="122" spans="1:12" ht="18" customHeight="1">
      <c r="A122" s="3"/>
      <c r="B122" s="926"/>
      <c r="C122" s="3"/>
      <c r="D122" s="3"/>
      <c r="E122" s="3"/>
      <c r="F122" s="3"/>
      <c r="G122" s="3"/>
      <c r="H122" s="3"/>
      <c r="I122" s="3"/>
      <c r="J122" s="3"/>
      <c r="K122" s="3"/>
      <c r="L122" s="12"/>
    </row>
    <row r="123" spans="1:12" ht="17.100000000000001" customHeight="1">
      <c r="A123" s="3"/>
      <c r="B123" s="926"/>
      <c r="C123" s="6"/>
      <c r="D123" s="7"/>
      <c r="E123" s="914" t="s">
        <v>9</v>
      </c>
      <c r="F123" s="915"/>
      <c r="G123" s="916"/>
      <c r="H123" s="914" t="s">
        <v>8</v>
      </c>
      <c r="I123" s="915"/>
      <c r="J123" s="915"/>
      <c r="K123" s="915"/>
      <c r="L123" s="916"/>
    </row>
    <row r="124" spans="1:12" ht="5.0999999999999996" customHeight="1">
      <c r="A124" s="3"/>
      <c r="B124" s="926"/>
      <c r="C124" s="911"/>
      <c r="D124" s="3"/>
      <c r="E124" s="16"/>
      <c r="F124" s="16"/>
      <c r="G124" s="16"/>
      <c r="H124" s="3"/>
      <c r="I124" s="3"/>
      <c r="J124" s="3"/>
      <c r="K124" s="3"/>
      <c r="L124" s="12"/>
    </row>
    <row r="125" spans="1:12" ht="15.75" customHeight="1">
      <c r="A125" s="3"/>
      <c r="B125" s="926"/>
      <c r="C125" s="912"/>
      <c r="D125" s="17" t="s">
        <v>10</v>
      </c>
      <c r="E125" s="16"/>
      <c r="F125" s="19" t="s">
        <v>12</v>
      </c>
      <c r="G125" s="16"/>
      <c r="H125" s="928" t="s">
        <v>14</v>
      </c>
      <c r="I125" s="928"/>
      <c r="J125" s="928"/>
      <c r="K125" s="928"/>
      <c r="L125" s="929"/>
    </row>
    <row r="126" spans="1:12" ht="5.0999999999999996" customHeight="1">
      <c r="A126" s="3"/>
      <c r="B126" s="926"/>
      <c r="C126" s="913"/>
      <c r="D126" s="8"/>
      <c r="E126" s="9"/>
      <c r="F126" s="9"/>
      <c r="G126" s="9"/>
      <c r="H126" s="8"/>
      <c r="I126" s="8"/>
      <c r="J126" s="8"/>
      <c r="K126" s="8"/>
      <c r="L126" s="7"/>
    </row>
    <row r="127" spans="1:12" ht="5.0999999999999996" customHeight="1">
      <c r="A127" s="3"/>
      <c r="B127" s="926"/>
      <c r="C127" s="912"/>
      <c r="D127" s="3"/>
      <c r="E127" s="16"/>
      <c r="F127" s="16"/>
      <c r="G127" s="16"/>
      <c r="H127" s="3"/>
      <c r="I127" s="3"/>
      <c r="J127" s="3"/>
      <c r="K127" s="3"/>
      <c r="L127" s="12"/>
    </row>
    <row r="128" spans="1:12" ht="15.75" customHeight="1">
      <c r="A128" s="3"/>
      <c r="B128" s="926"/>
      <c r="C128" s="912"/>
      <c r="D128" s="17" t="s">
        <v>37</v>
      </c>
      <c r="E128" s="16"/>
      <c r="F128" s="16"/>
      <c r="G128" s="16"/>
      <c r="H128" s="3"/>
      <c r="I128" s="3"/>
      <c r="J128" s="3"/>
      <c r="K128" s="3"/>
      <c r="L128" s="12"/>
    </row>
    <row r="129" spans="1:12" ht="21.95" customHeight="1">
      <c r="A129" s="3"/>
      <c r="B129" s="926"/>
      <c r="C129" s="13"/>
      <c r="D129" s="3"/>
      <c r="E129" s="3"/>
      <c r="F129" s="3"/>
      <c r="G129" s="3"/>
      <c r="H129" s="3"/>
      <c r="I129" s="3"/>
      <c r="J129" s="3"/>
      <c r="K129" s="3"/>
      <c r="L129" s="12"/>
    </row>
    <row r="130" spans="1:12" ht="5.0999999999999996" customHeight="1">
      <c r="A130" s="3"/>
      <c r="B130" s="927"/>
      <c r="C130" s="32"/>
      <c r="D130" s="8"/>
      <c r="E130" s="8"/>
      <c r="F130" s="8"/>
      <c r="G130" s="8"/>
      <c r="H130" s="8"/>
      <c r="I130" s="8"/>
      <c r="J130" s="8"/>
      <c r="K130" s="8"/>
      <c r="L130" s="7"/>
    </row>
    <row r="131" spans="1:12">
      <c r="A131" s="3"/>
      <c r="B131" s="3"/>
      <c r="C131" s="3"/>
      <c r="D131" s="3"/>
      <c r="E131" s="3"/>
      <c r="F131" s="3"/>
      <c r="G131" s="3"/>
      <c r="H131" s="3"/>
      <c r="I131" s="3"/>
      <c r="J131" s="3"/>
      <c r="K131" s="3"/>
      <c r="L131" s="3"/>
    </row>
    <row r="132" spans="1:12">
      <c r="A132" s="3"/>
      <c r="B132" s="3"/>
      <c r="C132" s="3"/>
      <c r="D132" s="3"/>
      <c r="E132" s="3"/>
      <c r="F132" s="3"/>
      <c r="G132" s="3"/>
      <c r="H132" s="3"/>
      <c r="I132" s="3"/>
      <c r="J132" s="3"/>
      <c r="K132" s="3"/>
      <c r="L132" s="3"/>
    </row>
    <row r="133" spans="1:12" ht="28.35" customHeight="1">
      <c r="A133" s="3"/>
      <c r="B133" s="3"/>
      <c r="C133" s="3"/>
      <c r="D133" s="3"/>
      <c r="E133" s="3"/>
      <c r="F133" s="3"/>
      <c r="G133" s="3"/>
      <c r="H133" s="3"/>
      <c r="I133" s="3"/>
      <c r="J133" s="3"/>
      <c r="K133" s="3"/>
      <c r="L133" s="3"/>
    </row>
    <row r="134" spans="1:12" ht="28.35" customHeight="1">
      <c r="A134" s="3"/>
      <c r="B134" s="3"/>
      <c r="C134" s="3"/>
      <c r="D134" s="3"/>
      <c r="E134" s="3"/>
      <c r="F134" s="3"/>
      <c r="G134" s="3"/>
      <c r="H134" s="3"/>
      <c r="I134" s="3"/>
      <c r="J134" s="3"/>
      <c r="K134" s="3"/>
      <c r="L134" s="3"/>
    </row>
    <row r="135" spans="1:12" ht="18" customHeight="1">
      <c r="A135" s="3"/>
      <c r="B135" s="3"/>
      <c r="C135" s="3"/>
      <c r="D135" s="3"/>
      <c r="E135" s="3"/>
      <c r="F135" s="3"/>
      <c r="G135" s="3"/>
      <c r="H135" s="3"/>
      <c r="I135" s="3"/>
      <c r="J135" s="3"/>
      <c r="K135" s="3"/>
      <c r="L135" s="3"/>
    </row>
    <row r="136" spans="1:12" ht="17.100000000000001" customHeight="1">
      <c r="A136" s="3"/>
      <c r="B136" s="3"/>
      <c r="C136" s="3"/>
      <c r="D136" s="3"/>
      <c r="E136" s="3"/>
      <c r="F136" s="3"/>
      <c r="G136" s="3"/>
      <c r="H136" s="3"/>
      <c r="I136" s="3"/>
      <c r="J136" s="3"/>
      <c r="K136" s="3"/>
      <c r="L136" s="3"/>
    </row>
    <row r="137" spans="1:12" ht="5.0999999999999996" customHeight="1">
      <c r="A137" s="3"/>
      <c r="B137" s="3"/>
      <c r="C137" s="3"/>
      <c r="D137" s="3"/>
      <c r="E137" s="3"/>
      <c r="F137" s="3"/>
      <c r="G137" s="3"/>
      <c r="H137" s="3"/>
      <c r="I137" s="3"/>
      <c r="J137" s="3"/>
      <c r="K137" s="3"/>
      <c r="L137" s="3"/>
    </row>
    <row r="138" spans="1:12" ht="15.75" customHeight="1"/>
    <row r="139" spans="1:12" ht="5.0999999999999996" customHeight="1"/>
    <row r="140" spans="1:12" ht="5.0999999999999996" customHeight="1"/>
    <row r="141" spans="1:12" ht="15.75" customHeight="1"/>
    <row r="142" spans="1:12" ht="5.0999999999999996" customHeight="1"/>
  </sheetData>
  <sheetProtection algorithmName="SHA-512" hashValue="ArXY7iaD7A8mBYC1JTuGioVSKVQgumfa1BCslyhq4l8+oVLAeEqXmulhAijOEABWkzj7Avr0l7+Lm3JWTTXWYA==" saltValue="DzUfkiS5zHN/IxkrMpyUcw==" spinCount="100000" sheet="1" objects="1" scenarios="1" formatCells="0" formatColumns="0" formatRows="0"/>
  <mergeCells count="59">
    <mergeCell ref="C16:C17"/>
    <mergeCell ref="E9:G9"/>
    <mergeCell ref="I9:K9"/>
    <mergeCell ref="B7:B27"/>
    <mergeCell ref="D16:D17"/>
    <mergeCell ref="B1:L1"/>
    <mergeCell ref="B5:L5"/>
    <mergeCell ref="B6:L6"/>
    <mergeCell ref="C10:C12"/>
    <mergeCell ref="C13:C15"/>
    <mergeCell ref="I30:K30"/>
    <mergeCell ref="B52:L52"/>
    <mergeCell ref="B53:L53"/>
    <mergeCell ref="C56:C58"/>
    <mergeCell ref="C59:C61"/>
    <mergeCell ref="B28:B48"/>
    <mergeCell ref="D37:D38"/>
    <mergeCell ref="C31:C33"/>
    <mergeCell ref="C34:C36"/>
    <mergeCell ref="C37:C38"/>
    <mergeCell ref="E30:G30"/>
    <mergeCell ref="C62:C64"/>
    <mergeCell ref="E55:G55"/>
    <mergeCell ref="I55:K55"/>
    <mergeCell ref="B54:B74"/>
    <mergeCell ref="C77:C79"/>
    <mergeCell ref="I76:K76"/>
    <mergeCell ref="B75:B98"/>
    <mergeCell ref="C65:C67"/>
    <mergeCell ref="C86:C88"/>
    <mergeCell ref="C89:C91"/>
    <mergeCell ref="C92:C93"/>
    <mergeCell ref="E76:G76"/>
    <mergeCell ref="C68:C70"/>
    <mergeCell ref="C71:C72"/>
    <mergeCell ref="B122:B130"/>
    <mergeCell ref="H125:L125"/>
    <mergeCell ref="C113:C115"/>
    <mergeCell ref="C116:C118"/>
    <mergeCell ref="E112:G112"/>
    <mergeCell ref="I112:K112"/>
    <mergeCell ref="B111:B118"/>
    <mergeCell ref="B121:L121"/>
    <mergeCell ref="O7:O19"/>
    <mergeCell ref="O22:O29"/>
    <mergeCell ref="O33:O39"/>
    <mergeCell ref="C124:C126"/>
    <mergeCell ref="C127:C128"/>
    <mergeCell ref="E123:G123"/>
    <mergeCell ref="H123:L123"/>
    <mergeCell ref="B101:L101"/>
    <mergeCell ref="B102:L102"/>
    <mergeCell ref="C105:C107"/>
    <mergeCell ref="C108:C110"/>
    <mergeCell ref="E104:G104"/>
    <mergeCell ref="I104:K104"/>
    <mergeCell ref="B103:B110"/>
    <mergeCell ref="C80:C82"/>
    <mergeCell ref="C83:C85"/>
  </mergeCells>
  <pageMargins left="0.7" right="0.7" top="0.75" bottom="0.75" header="0.3" footer="0.3"/>
  <pageSetup orientation="portrait" horizontalDpi="300" r:id="rId1"/>
  <customProperties>
    <customPr name="CofWorksheetType" r:id="rId2"/>
    <customPr name="EpmWorksheetKeyString_GUID" r:id="rId3"/>
  </customProperties>
  <drawing r:id="rId4"/>
  <legacyDrawing r:id="rId5"/>
  <controls>
    <mc:AlternateContent xmlns:mc="http://schemas.openxmlformats.org/markup-compatibility/2006">
      <mc:Choice Requires="x14">
        <control shapeId="2101" r:id="rId6" name="cbApplyPageHeaderFormatting">
          <controlPr defaultSize="0" autoFill="0" autoLine="0" r:id="rId7">
            <anchor moveWithCells="1">
              <from>
                <xdr:col>7</xdr:col>
                <xdr:colOff>1524000</xdr:colOff>
                <xdr:row>120</xdr:row>
                <xdr:rowOff>57150</xdr:rowOff>
              </from>
              <to>
                <xdr:col>7</xdr:col>
                <xdr:colOff>1647825</xdr:colOff>
                <xdr:row>120</xdr:row>
                <xdr:rowOff>333375</xdr:rowOff>
              </to>
            </anchor>
          </controlPr>
        </control>
      </mc:Choice>
      <mc:Fallback>
        <control shapeId="2101" r:id="rId6" name="cbApplyPageHeaderFormatting"/>
      </mc:Fallback>
    </mc:AlternateContent>
    <mc:AlternateContent xmlns:mc="http://schemas.openxmlformats.org/markup-compatibility/2006">
      <mc:Choice Requires="x14">
        <control shapeId="2093" r:id="rId8" name="cbApplyOddEvenFormatting">
          <controlPr defaultSize="0" autoFill="0" autoLine="0" r:id="rId9">
            <anchor moveWithCells="1">
              <from>
                <xdr:col>7</xdr:col>
                <xdr:colOff>1676400</xdr:colOff>
                <xdr:row>100</xdr:row>
                <xdr:rowOff>57150</xdr:rowOff>
              </from>
              <to>
                <xdr:col>7</xdr:col>
                <xdr:colOff>1800225</xdr:colOff>
                <xdr:row>100</xdr:row>
                <xdr:rowOff>333375</xdr:rowOff>
              </to>
            </anchor>
          </controlPr>
        </control>
      </mc:Choice>
      <mc:Fallback>
        <control shapeId="2093" r:id="rId8" name="cbApplyOddEvenFormatting"/>
      </mc:Fallback>
    </mc:AlternateContent>
    <mc:AlternateContent xmlns:mc="http://schemas.openxmlformats.org/markup-compatibility/2006">
      <mc:Choice Requires="x14">
        <control shapeId="2075" r:id="rId10" name="cbApplyMemberFormatting">
          <controlPr defaultSize="0" autoFill="0" autoLine="0" r:id="rId11">
            <anchor moveWithCells="1">
              <from>
                <xdr:col>9</xdr:col>
                <xdr:colOff>476250</xdr:colOff>
                <xdr:row>51</xdr:row>
                <xdr:rowOff>57150</xdr:rowOff>
              </from>
              <to>
                <xdr:col>9</xdr:col>
                <xdr:colOff>600075</xdr:colOff>
                <xdr:row>51</xdr:row>
                <xdr:rowOff>333375</xdr:rowOff>
              </to>
            </anchor>
          </controlPr>
        </control>
      </mc:Choice>
      <mc:Fallback>
        <control shapeId="2075" r:id="rId10" name="cbApplyMemberFormatting"/>
      </mc:Fallback>
    </mc:AlternateContent>
    <mc:AlternateContent xmlns:mc="http://schemas.openxmlformats.org/markup-compatibility/2006">
      <mc:Choice Requires="x14">
        <control shapeId="2049" r:id="rId12" name="cbApplyLevelFormatting">
          <controlPr defaultSize="0" autoFill="0" autoLine="0" r:id="rId13">
            <anchor moveWithCells="1">
              <from>
                <xdr:col>7</xdr:col>
                <xdr:colOff>1485900</xdr:colOff>
                <xdr:row>4</xdr:row>
                <xdr:rowOff>57150</xdr:rowOff>
              </from>
              <to>
                <xdr:col>7</xdr:col>
                <xdr:colOff>1609725</xdr:colOff>
                <xdr:row>4</xdr:row>
                <xdr:rowOff>333375</xdr:rowOff>
              </to>
            </anchor>
          </controlPr>
        </control>
      </mc:Choice>
      <mc:Fallback>
        <control shapeId="2049" r:id="rId12" name="cbApplyLevelFormatting"/>
      </mc:Fallback>
    </mc:AlternateContent>
    <mc:AlternateContent xmlns:mc="http://schemas.openxmlformats.org/markup-compatibility/2006">
      <mc:Choice Requires="x14">
        <control shapeId="2050" r:id="rId14" name="Group Box 2">
          <controlPr defaultSize="0" autoPict="0">
            <anchor moveWithCells="1">
              <from>
                <xdr:col>1</xdr:col>
                <xdr:colOff>0</xdr:colOff>
                <xdr:row>4</xdr:row>
                <xdr:rowOff>333375</xdr:rowOff>
              </from>
              <to>
                <xdr:col>3</xdr:col>
                <xdr:colOff>2790825</xdr:colOff>
                <xdr:row>6</xdr:row>
                <xdr:rowOff>0</xdr:rowOff>
              </to>
            </anchor>
          </controlPr>
        </control>
      </mc:Choice>
    </mc:AlternateContent>
    <mc:AlternateContent xmlns:mc="http://schemas.openxmlformats.org/markup-compatibility/2006">
      <mc:Choice Requires="x14">
        <control shapeId="2051" r:id="rId15" name="obLevelRowFirst">
          <controlPr defaultSize="0" autoFill="0" autoLine="0" autoPict="0" macro="_xll.FPMXLClient.TechnicalCategory.ButtonActionInEPMClientFormattingSheet">
            <anchor moveWithCells="1">
              <from>
                <xdr:col>3</xdr:col>
                <xdr:colOff>466725</xdr:colOff>
                <xdr:row>5</xdr:row>
                <xdr:rowOff>57150</xdr:rowOff>
              </from>
              <to>
                <xdr:col>3</xdr:col>
                <xdr:colOff>2600325</xdr:colOff>
                <xdr:row>5</xdr:row>
                <xdr:rowOff>266700</xdr:rowOff>
              </to>
            </anchor>
          </controlPr>
        </control>
      </mc:Choice>
    </mc:AlternateContent>
    <mc:AlternateContent xmlns:mc="http://schemas.openxmlformats.org/markup-compatibility/2006">
      <mc:Choice Requires="x14">
        <control shapeId="2052" r:id="rId16" name="obLevelColumnFirst">
          <controlPr defaultSize="0" autoFill="0" autoLine="0" autoPict="0" macro="_xll.FPMXLClient.TechnicalCategory.ButtonActionInEPMClientFormattingSheet">
            <anchor moveWithCells="1">
              <from>
                <xdr:col>1</xdr:col>
                <xdr:colOff>209550</xdr:colOff>
                <xdr:row>5</xdr:row>
                <xdr:rowOff>57150</xdr:rowOff>
              </from>
              <to>
                <xdr:col>3</xdr:col>
                <xdr:colOff>438150</xdr:colOff>
                <xdr:row>5</xdr:row>
                <xdr:rowOff>266700</xdr:rowOff>
              </to>
            </anchor>
          </controlPr>
        </control>
      </mc:Choice>
    </mc:AlternateContent>
    <mc:AlternateContent xmlns:mc="http://schemas.openxmlformats.org/markup-compatibility/2006">
      <mc:Choice Requires="x14">
        <control shapeId="2053" r:id="rId17" name="Group Box 5">
          <controlPr defaultSize="0" autoPict="0">
            <anchor moveWithCells="1">
              <from>
                <xdr:col>3</xdr:col>
                <xdr:colOff>2743200</xdr:colOff>
                <xdr:row>4</xdr:row>
                <xdr:rowOff>333375</xdr:rowOff>
              </from>
              <to>
                <xdr:col>10</xdr:col>
                <xdr:colOff>142875</xdr:colOff>
                <xdr:row>6</xdr:row>
                <xdr:rowOff>0</xdr:rowOff>
              </to>
            </anchor>
          </controlPr>
        </control>
      </mc:Choice>
    </mc:AlternateContent>
    <mc:AlternateContent xmlns:mc="http://schemas.openxmlformats.org/markup-compatibility/2006">
      <mc:Choice Requires="x14">
        <control shapeId="2054" r:id="rId18" name="obRelativeLevelHierarchy">
          <controlPr defaultSize="0" autoFill="0" autoLine="0" autoPict="0" macro="_xll.FPMXLClient.TechnicalCategory.ButtonActionInEPMClientFormattingSheet">
            <anchor moveWithCells="1">
              <from>
                <xdr:col>3</xdr:col>
                <xdr:colOff>4210050</xdr:colOff>
                <xdr:row>5</xdr:row>
                <xdr:rowOff>57150</xdr:rowOff>
              </from>
              <to>
                <xdr:col>6</xdr:col>
                <xdr:colOff>152400</xdr:colOff>
                <xdr:row>5</xdr:row>
                <xdr:rowOff>266700</xdr:rowOff>
              </to>
            </anchor>
          </controlPr>
        </control>
      </mc:Choice>
    </mc:AlternateContent>
    <mc:AlternateContent xmlns:mc="http://schemas.openxmlformats.org/markup-compatibility/2006">
      <mc:Choice Requires="x14">
        <control shapeId="2055" r:id="rId19" name="obDatabaseLevelHierarchy">
          <controlPr defaultSize="0" autoFill="0" autoLine="0" autoPict="0" macro="_xll.FPMXLClient.TechnicalCategory.ButtonActionInEPMClientFormattingSheet">
            <anchor moveWithCells="1">
              <from>
                <xdr:col>3</xdr:col>
                <xdr:colOff>2752725</xdr:colOff>
                <xdr:row>5</xdr:row>
                <xdr:rowOff>57150</xdr:rowOff>
              </from>
              <to>
                <xdr:col>3</xdr:col>
                <xdr:colOff>4191000</xdr:colOff>
                <xdr:row>5</xdr:row>
                <xdr:rowOff>266700</xdr:rowOff>
              </to>
            </anchor>
          </controlPr>
        </control>
      </mc:Choice>
    </mc:AlternateContent>
    <mc:AlternateContent xmlns:mc="http://schemas.openxmlformats.org/markup-compatibility/2006">
      <mc:Choice Requires="x14">
        <control shapeId="2056" r:id="rId20" name="cbApplyLevelFromTopToBottom">
          <controlPr defaultSize="0" autoFill="0" autoLine="0" autoPict="0">
            <anchor moveWithCells="1">
              <from>
                <xdr:col>7</xdr:col>
                <xdr:colOff>0</xdr:colOff>
                <xdr:row>4</xdr:row>
                <xdr:rowOff>333375</xdr:rowOff>
              </from>
              <to>
                <xdr:col>11</xdr:col>
                <xdr:colOff>2390775</xdr:colOff>
                <xdr:row>5</xdr:row>
                <xdr:rowOff>323850</xdr:rowOff>
              </to>
            </anchor>
          </controlPr>
        </control>
      </mc:Choice>
    </mc:AlternateContent>
    <mc:AlternateContent xmlns:mc="http://schemas.openxmlformats.org/markup-compatibility/2006">
      <mc:Choice Requires="x14">
        <control shapeId="2057" r:id="rId21" name="LVL1tbFormattingByLevel">
          <controlPr defaultSize="0" autoFill="0" autoPict="0">
            <anchor moveWithCells="1" sizeWithCells="1">
              <from>
                <xdr:col>10</xdr:col>
                <xdr:colOff>0</xdr:colOff>
                <xdr:row>6</xdr:row>
                <xdr:rowOff>142875</xdr:rowOff>
              </from>
              <to>
                <xdr:col>11</xdr:col>
                <xdr:colOff>1104900</xdr:colOff>
                <xdr:row>7</xdr:row>
                <xdr:rowOff>123825</xdr:rowOff>
              </to>
            </anchor>
          </controlPr>
        </control>
      </mc:Choice>
    </mc:AlternateContent>
    <mc:AlternateContent xmlns:mc="http://schemas.openxmlformats.org/markup-compatibility/2006">
      <mc:Choice Requires="x14">
        <control shapeId="2058" r:id="rId22" name="Group Box 10">
          <controlPr defaultSize="0" autoPict="0">
            <anchor moveWithCells="1">
              <from>
                <xdr:col>10</xdr:col>
                <xdr:colOff>190500</xdr:colOff>
                <xdr:row>6</xdr:row>
                <xdr:rowOff>0</xdr:rowOff>
              </from>
              <to>
                <xdr:col>11</xdr:col>
                <xdr:colOff>2409825</xdr:colOff>
                <xdr:row>8</xdr:row>
                <xdr:rowOff>0</xdr:rowOff>
              </to>
            </anchor>
          </controlPr>
        </control>
      </mc:Choice>
    </mc:AlternateContent>
    <mc:AlternateContent xmlns:mc="http://schemas.openxmlformats.org/markup-compatibility/2006">
      <mc:Choice Requires="x14">
        <control shapeId="2059" r:id="rId23" name="obLevelOuterFirst">
          <controlPr defaultSize="0" autoFill="0" autoLine="0" autoPict="0">
            <anchor moveWithCells="1">
              <from>
                <xdr:col>11</xdr:col>
                <xdr:colOff>876300</xdr:colOff>
                <xdr:row>6</xdr:row>
                <xdr:rowOff>238125</xdr:rowOff>
              </from>
              <to>
                <xdr:col>11</xdr:col>
                <xdr:colOff>2076450</xdr:colOff>
                <xdr:row>7</xdr:row>
                <xdr:rowOff>171450</xdr:rowOff>
              </to>
            </anchor>
          </controlPr>
        </control>
      </mc:Choice>
    </mc:AlternateContent>
    <mc:AlternateContent xmlns:mc="http://schemas.openxmlformats.org/markup-compatibility/2006">
      <mc:Choice Requires="x14">
        <control shapeId="2060" r:id="rId24" name="obLevelInnerFirst">
          <controlPr defaultSize="0" autoFill="0" autoLine="0" autoPict="0">
            <anchor moveWithCells="1">
              <from>
                <xdr:col>11</xdr:col>
                <xdr:colOff>876300</xdr:colOff>
                <xdr:row>6</xdr:row>
                <xdr:rowOff>19050</xdr:rowOff>
              </from>
              <to>
                <xdr:col>11</xdr:col>
                <xdr:colOff>2076450</xdr:colOff>
                <xdr:row>6</xdr:row>
                <xdr:rowOff>247650</xdr:rowOff>
              </to>
            </anchor>
          </controlPr>
        </control>
      </mc:Choice>
    </mc:AlternateContent>
    <mc:AlternateContent xmlns:mc="http://schemas.openxmlformats.org/markup-compatibility/2006">
      <mc:Choice Requires="x14">
        <control shapeId="2061" r:id="rId25" name="cbUseDefaultLevelFirst">
          <controlPr defaultSize="0" autoFill="0" autoLine="0" autoPict="0">
            <anchor moveWithCells="1">
              <from>
                <xdr:col>2</xdr:col>
                <xdr:colOff>123825</xdr:colOff>
                <xdr:row>9</xdr:row>
                <xdr:rowOff>0</xdr:rowOff>
              </from>
              <to>
                <xdr:col>2</xdr:col>
                <xdr:colOff>1009650</xdr:colOff>
                <xdr:row>11</xdr:row>
                <xdr:rowOff>38100</xdr:rowOff>
              </to>
            </anchor>
          </controlPr>
        </control>
      </mc:Choice>
    </mc:AlternateContent>
    <mc:AlternateContent xmlns:mc="http://schemas.openxmlformats.org/markup-compatibility/2006">
      <mc:Choice Requires="x14">
        <control shapeId="2062" r:id="rId26" name="cbUseLeafLevelFirst">
          <controlPr defaultSize="0" autoFill="0" autoLine="0" autoPict="0">
            <anchor moveWithCells="1">
              <from>
                <xdr:col>2</xdr:col>
                <xdr:colOff>123825</xdr:colOff>
                <xdr:row>12</xdr:row>
                <xdr:rowOff>0</xdr:rowOff>
              </from>
              <to>
                <xdr:col>2</xdr:col>
                <xdr:colOff>1009650</xdr:colOff>
                <xdr:row>14</xdr:row>
                <xdr:rowOff>38100</xdr:rowOff>
              </to>
            </anchor>
          </controlPr>
        </control>
      </mc:Choice>
    </mc:AlternateContent>
    <mc:AlternateContent xmlns:mc="http://schemas.openxmlformats.org/markup-compatibility/2006">
      <mc:Choice Requires="x14">
        <control shapeId="2063" r:id="rId27" name="cbUseSpecificLevelFirst">
          <controlPr defaultSize="0" autoFill="0" autoLine="0" autoPict="0">
            <anchor moveWithCells="1">
              <from>
                <xdr:col>2</xdr:col>
                <xdr:colOff>123825</xdr:colOff>
                <xdr:row>15</xdr:row>
                <xdr:rowOff>38100</xdr:rowOff>
              </from>
              <to>
                <xdr:col>2</xdr:col>
                <xdr:colOff>1009650</xdr:colOff>
                <xdr:row>16</xdr:row>
                <xdr:rowOff>114300</xdr:rowOff>
              </to>
            </anchor>
          </controlPr>
        </control>
      </mc:Choice>
    </mc:AlternateContent>
    <mc:AlternateContent xmlns:mc="http://schemas.openxmlformats.org/markup-compatibility/2006">
      <mc:Choice Requires="x14">
        <control shapeId="2064" r:id="rId28" name="AddLevelFirst">
          <controlPr defaultSize="0" print="0" autoFill="0" autoPict="0" macro="_xll.FPMXLClient.TechnicalCategory.ButtonActionInEPMClientFormattingSheet">
            <anchor moveWithCells="1" sizeWithCells="1">
              <from>
                <xdr:col>3</xdr:col>
                <xdr:colOff>47625</xdr:colOff>
                <xdr:row>25</xdr:row>
                <xdr:rowOff>38100</xdr:rowOff>
              </from>
              <to>
                <xdr:col>3</xdr:col>
                <xdr:colOff>2114550</xdr:colOff>
                <xdr:row>26</xdr:row>
                <xdr:rowOff>0</xdr:rowOff>
              </to>
            </anchor>
          </controlPr>
        </control>
      </mc:Choice>
    </mc:AlternateContent>
    <mc:AlternateContent xmlns:mc="http://schemas.openxmlformats.org/markup-compatibility/2006">
      <mc:Choice Requires="x14">
        <control shapeId="2065" r:id="rId29" name="RemoveLevelFirst">
          <controlPr defaultSize="0" print="0" autoFill="0" autoPict="0" macro="_xll.FPMXLClient.TechnicalCategory.ButtonActionInEPMClientFormattingSheet">
            <anchor moveWithCells="1" sizeWithCells="1">
              <from>
                <xdr:col>3</xdr:col>
                <xdr:colOff>2219325</xdr:colOff>
                <xdr:row>25</xdr:row>
                <xdr:rowOff>38100</xdr:rowOff>
              </from>
              <to>
                <xdr:col>3</xdr:col>
                <xdr:colOff>4295775</xdr:colOff>
                <xdr:row>26</xdr:row>
                <xdr:rowOff>0</xdr:rowOff>
              </to>
            </anchor>
          </controlPr>
        </control>
      </mc:Choice>
    </mc:AlternateContent>
    <mc:AlternateContent xmlns:mc="http://schemas.openxmlformats.org/markup-compatibility/2006">
      <mc:Choice Requires="x14">
        <control shapeId="2066" r:id="rId30" name="LVL2tbFormattingByLevel">
          <controlPr defaultSize="0" autoFill="0" autoPict="0">
            <anchor moveWithCells="1" sizeWithCells="1">
              <from>
                <xdr:col>10</xdr:col>
                <xdr:colOff>0</xdr:colOff>
                <xdr:row>27</xdr:row>
                <xdr:rowOff>133350</xdr:rowOff>
              </from>
              <to>
                <xdr:col>11</xdr:col>
                <xdr:colOff>1104900</xdr:colOff>
                <xdr:row>28</xdr:row>
                <xdr:rowOff>123825</xdr:rowOff>
              </to>
            </anchor>
          </controlPr>
        </control>
      </mc:Choice>
    </mc:AlternateContent>
    <mc:AlternateContent xmlns:mc="http://schemas.openxmlformats.org/markup-compatibility/2006">
      <mc:Choice Requires="x14">
        <control shapeId="2067" r:id="rId31" name="Group Box 19">
          <controlPr defaultSize="0" autoPict="0">
            <anchor moveWithCells="1">
              <from>
                <xdr:col>10</xdr:col>
                <xdr:colOff>190500</xdr:colOff>
                <xdr:row>27</xdr:row>
                <xdr:rowOff>0</xdr:rowOff>
              </from>
              <to>
                <xdr:col>11</xdr:col>
                <xdr:colOff>2409825</xdr:colOff>
                <xdr:row>29</xdr:row>
                <xdr:rowOff>0</xdr:rowOff>
              </to>
            </anchor>
          </controlPr>
        </control>
      </mc:Choice>
    </mc:AlternateContent>
    <mc:AlternateContent xmlns:mc="http://schemas.openxmlformats.org/markup-compatibility/2006">
      <mc:Choice Requires="x14">
        <control shapeId="2068" r:id="rId32" name="obLevelOuterSecond">
          <controlPr defaultSize="0" autoFill="0" autoLine="0" autoPict="0">
            <anchor moveWithCells="1">
              <from>
                <xdr:col>11</xdr:col>
                <xdr:colOff>876300</xdr:colOff>
                <xdr:row>27</xdr:row>
                <xdr:rowOff>228600</xdr:rowOff>
              </from>
              <to>
                <xdr:col>11</xdr:col>
                <xdr:colOff>2076450</xdr:colOff>
                <xdr:row>28</xdr:row>
                <xdr:rowOff>171450</xdr:rowOff>
              </to>
            </anchor>
          </controlPr>
        </control>
      </mc:Choice>
    </mc:AlternateContent>
    <mc:AlternateContent xmlns:mc="http://schemas.openxmlformats.org/markup-compatibility/2006">
      <mc:Choice Requires="x14">
        <control shapeId="2069" r:id="rId33" name="obLevelInnerSecond">
          <controlPr defaultSize="0" autoFill="0" autoLine="0" autoPict="0">
            <anchor moveWithCells="1">
              <from>
                <xdr:col>11</xdr:col>
                <xdr:colOff>876300</xdr:colOff>
                <xdr:row>27</xdr:row>
                <xdr:rowOff>19050</xdr:rowOff>
              </from>
              <to>
                <xdr:col>11</xdr:col>
                <xdr:colOff>2076450</xdr:colOff>
                <xdr:row>27</xdr:row>
                <xdr:rowOff>238125</xdr:rowOff>
              </to>
            </anchor>
          </controlPr>
        </control>
      </mc:Choice>
    </mc:AlternateContent>
    <mc:AlternateContent xmlns:mc="http://schemas.openxmlformats.org/markup-compatibility/2006">
      <mc:Choice Requires="x14">
        <control shapeId="2070" r:id="rId34" name="cbUseDefaultLevelSecond">
          <controlPr defaultSize="0" autoFill="0" autoLine="0" autoPict="0">
            <anchor moveWithCells="1">
              <from>
                <xdr:col>2</xdr:col>
                <xdr:colOff>123825</xdr:colOff>
                <xdr:row>29</xdr:row>
                <xdr:rowOff>200025</xdr:rowOff>
              </from>
              <to>
                <xdr:col>2</xdr:col>
                <xdr:colOff>1009650</xdr:colOff>
                <xdr:row>32</xdr:row>
                <xdr:rowOff>19050</xdr:rowOff>
              </to>
            </anchor>
          </controlPr>
        </control>
      </mc:Choice>
    </mc:AlternateContent>
    <mc:AlternateContent xmlns:mc="http://schemas.openxmlformats.org/markup-compatibility/2006">
      <mc:Choice Requires="x14">
        <control shapeId="2071" r:id="rId35" name="cbUseLeafLevelSecond">
          <controlPr defaultSize="0" autoFill="0" autoLine="0" autoPict="0">
            <anchor moveWithCells="1">
              <from>
                <xdr:col>2</xdr:col>
                <xdr:colOff>123825</xdr:colOff>
                <xdr:row>33</xdr:row>
                <xdr:rowOff>0</xdr:rowOff>
              </from>
              <to>
                <xdr:col>2</xdr:col>
                <xdr:colOff>1009650</xdr:colOff>
                <xdr:row>35</xdr:row>
                <xdr:rowOff>38100</xdr:rowOff>
              </to>
            </anchor>
          </controlPr>
        </control>
      </mc:Choice>
    </mc:AlternateContent>
    <mc:AlternateContent xmlns:mc="http://schemas.openxmlformats.org/markup-compatibility/2006">
      <mc:Choice Requires="x14">
        <control shapeId="2072" r:id="rId36" name="cbUseSpecificLevelSecond">
          <controlPr defaultSize="0" autoFill="0" autoLine="0" autoPict="0">
            <anchor moveWithCells="1">
              <from>
                <xdr:col>2</xdr:col>
                <xdr:colOff>123825</xdr:colOff>
                <xdr:row>36</xdr:row>
                <xdr:rowOff>19050</xdr:rowOff>
              </from>
              <to>
                <xdr:col>2</xdr:col>
                <xdr:colOff>1009650</xdr:colOff>
                <xdr:row>37</xdr:row>
                <xdr:rowOff>114300</xdr:rowOff>
              </to>
            </anchor>
          </controlPr>
        </control>
      </mc:Choice>
    </mc:AlternateContent>
    <mc:AlternateContent xmlns:mc="http://schemas.openxmlformats.org/markup-compatibility/2006">
      <mc:Choice Requires="x14">
        <control shapeId="2073" r:id="rId37" name="AddLevelSecond">
          <controlPr defaultSize="0" print="0" autoFill="0" autoPict="0" macro="_xll.FPMXLClient.TechnicalCategory.ButtonActionInEPMClientFormattingSheet">
            <anchor moveWithCells="1" sizeWithCells="1">
              <from>
                <xdr:col>3</xdr:col>
                <xdr:colOff>47625</xdr:colOff>
                <xdr:row>46</xdr:row>
                <xdr:rowOff>9525</xdr:rowOff>
              </from>
              <to>
                <xdr:col>3</xdr:col>
                <xdr:colOff>2114550</xdr:colOff>
                <xdr:row>46</xdr:row>
                <xdr:rowOff>266700</xdr:rowOff>
              </to>
            </anchor>
          </controlPr>
        </control>
      </mc:Choice>
    </mc:AlternateContent>
    <mc:AlternateContent xmlns:mc="http://schemas.openxmlformats.org/markup-compatibility/2006">
      <mc:Choice Requires="x14">
        <control shapeId="2074" r:id="rId38" name="RemoveLevelSecond">
          <controlPr defaultSize="0" print="0" autoFill="0" autoPict="0" macro="_xll.FPMXLClient.TechnicalCategory.ButtonActionInEPMClientFormattingSheet">
            <anchor moveWithCells="1" sizeWithCells="1">
              <from>
                <xdr:col>3</xdr:col>
                <xdr:colOff>2219325</xdr:colOff>
                <xdr:row>46</xdr:row>
                <xdr:rowOff>9525</xdr:rowOff>
              </from>
              <to>
                <xdr:col>3</xdr:col>
                <xdr:colOff>4295775</xdr:colOff>
                <xdr:row>46</xdr:row>
                <xdr:rowOff>266700</xdr:rowOff>
              </to>
            </anchor>
          </controlPr>
        </control>
      </mc:Choice>
    </mc:AlternateContent>
    <mc:AlternateContent xmlns:mc="http://schemas.openxmlformats.org/markup-compatibility/2006">
      <mc:Choice Requires="x14">
        <control shapeId="2076" r:id="rId39" name="Group Box 28">
          <controlPr defaultSize="0" autoPict="0">
            <anchor moveWithCells="1">
              <from>
                <xdr:col>1</xdr:col>
                <xdr:colOff>0</xdr:colOff>
                <xdr:row>52</xdr:row>
                <xdr:rowOff>0</xdr:rowOff>
              </from>
              <to>
                <xdr:col>11</xdr:col>
                <xdr:colOff>2409825</xdr:colOff>
                <xdr:row>53</xdr:row>
                <xdr:rowOff>0</xdr:rowOff>
              </to>
            </anchor>
          </controlPr>
        </control>
      </mc:Choice>
    </mc:AlternateContent>
    <mc:AlternateContent xmlns:mc="http://schemas.openxmlformats.org/markup-compatibility/2006">
      <mc:Choice Requires="x14">
        <control shapeId="2077" r:id="rId40" name="obMemberRowFirst">
          <controlPr defaultSize="0" autoFill="0" autoLine="0" autoPict="0" macro="_xll.FPMXLClient.TechnicalCategory.ButtonActionInEPMClientFormattingSheet">
            <anchor moveWithCells="1">
              <from>
                <xdr:col>3</xdr:col>
                <xdr:colOff>466725</xdr:colOff>
                <xdr:row>52</xdr:row>
                <xdr:rowOff>57150</xdr:rowOff>
              </from>
              <to>
                <xdr:col>3</xdr:col>
                <xdr:colOff>2600325</xdr:colOff>
                <xdr:row>52</xdr:row>
                <xdr:rowOff>276225</xdr:rowOff>
              </to>
            </anchor>
          </controlPr>
        </control>
      </mc:Choice>
    </mc:AlternateContent>
    <mc:AlternateContent xmlns:mc="http://schemas.openxmlformats.org/markup-compatibility/2006">
      <mc:Choice Requires="x14">
        <control shapeId="2078" r:id="rId41" name="obMemberColumnFirst">
          <controlPr defaultSize="0" autoFill="0" autoLine="0" autoPict="0" macro="_xll.FPMXLClient.TechnicalCategory.ButtonActionInEPMClientFormattingSheet">
            <anchor moveWithCells="1">
              <from>
                <xdr:col>1</xdr:col>
                <xdr:colOff>209550</xdr:colOff>
                <xdr:row>52</xdr:row>
                <xdr:rowOff>57150</xdr:rowOff>
              </from>
              <to>
                <xdr:col>3</xdr:col>
                <xdr:colOff>438150</xdr:colOff>
                <xdr:row>52</xdr:row>
                <xdr:rowOff>276225</xdr:rowOff>
              </to>
            </anchor>
          </controlPr>
        </control>
      </mc:Choice>
    </mc:AlternateContent>
    <mc:AlternateContent xmlns:mc="http://schemas.openxmlformats.org/markup-compatibility/2006">
      <mc:Choice Requires="x14">
        <control shapeId="2079" r:id="rId42" name="cbApplyCustomMemberDefaultFirst">
          <controlPr defaultSize="0" autoFill="0" autoLine="0" autoPict="0">
            <anchor moveWithCells="1">
              <from>
                <xdr:col>2</xdr:col>
                <xdr:colOff>123825</xdr:colOff>
                <xdr:row>55</xdr:row>
                <xdr:rowOff>0</xdr:rowOff>
              </from>
              <to>
                <xdr:col>2</xdr:col>
                <xdr:colOff>1009650</xdr:colOff>
                <xdr:row>57</xdr:row>
                <xdr:rowOff>38100</xdr:rowOff>
              </to>
            </anchor>
          </controlPr>
        </control>
      </mc:Choice>
    </mc:AlternateContent>
    <mc:AlternateContent xmlns:mc="http://schemas.openxmlformats.org/markup-compatibility/2006">
      <mc:Choice Requires="x14">
        <control shapeId="2080" r:id="rId43" name="cbApplyCalculatedMemberFirst">
          <controlPr defaultSize="0" autoFill="0" autoLine="0" autoPict="0">
            <anchor moveWithCells="1">
              <from>
                <xdr:col>2</xdr:col>
                <xdr:colOff>123825</xdr:colOff>
                <xdr:row>58</xdr:row>
                <xdr:rowOff>0</xdr:rowOff>
              </from>
              <to>
                <xdr:col>2</xdr:col>
                <xdr:colOff>1009650</xdr:colOff>
                <xdr:row>60</xdr:row>
                <xdr:rowOff>38100</xdr:rowOff>
              </to>
            </anchor>
          </controlPr>
        </control>
      </mc:Choice>
    </mc:AlternateContent>
    <mc:AlternateContent xmlns:mc="http://schemas.openxmlformats.org/markup-compatibility/2006">
      <mc:Choice Requires="x14">
        <control shapeId="2081" r:id="rId44" name="cbApplyImputableMemberFirst">
          <controlPr defaultSize="0" autoFill="0" autoLine="0" autoPict="0">
            <anchor moveWithCells="1">
              <from>
                <xdr:col>2</xdr:col>
                <xdr:colOff>123825</xdr:colOff>
                <xdr:row>61</xdr:row>
                <xdr:rowOff>9525</xdr:rowOff>
              </from>
              <to>
                <xdr:col>2</xdr:col>
                <xdr:colOff>1009650</xdr:colOff>
                <xdr:row>63</xdr:row>
                <xdr:rowOff>47625</xdr:rowOff>
              </to>
            </anchor>
          </controlPr>
        </control>
      </mc:Choice>
    </mc:AlternateContent>
    <mc:AlternateContent xmlns:mc="http://schemas.openxmlformats.org/markup-compatibility/2006">
      <mc:Choice Requires="x14">
        <control shapeId="2082" r:id="rId45" name="cbApplyLocalMemberFirst">
          <controlPr defaultSize="0" autoFill="0" autoLine="0" autoPict="0">
            <anchor moveWithCells="1">
              <from>
                <xdr:col>2</xdr:col>
                <xdr:colOff>123825</xdr:colOff>
                <xdr:row>64</xdr:row>
                <xdr:rowOff>9525</xdr:rowOff>
              </from>
              <to>
                <xdr:col>2</xdr:col>
                <xdr:colOff>1009650</xdr:colOff>
                <xdr:row>66</xdr:row>
                <xdr:rowOff>47625</xdr:rowOff>
              </to>
            </anchor>
          </controlPr>
        </control>
      </mc:Choice>
    </mc:AlternateContent>
    <mc:AlternateContent xmlns:mc="http://schemas.openxmlformats.org/markup-compatibility/2006">
      <mc:Choice Requires="x14">
        <control shapeId="2083" r:id="rId46" name="cbApplyChangedMemberFirst">
          <controlPr defaultSize="0" autoFill="0" autoLine="0" autoPict="0">
            <anchor moveWithCells="1">
              <from>
                <xdr:col>2</xdr:col>
                <xdr:colOff>123825</xdr:colOff>
                <xdr:row>67</xdr:row>
                <xdr:rowOff>9525</xdr:rowOff>
              </from>
              <to>
                <xdr:col>2</xdr:col>
                <xdr:colOff>1009650</xdr:colOff>
                <xdr:row>69</xdr:row>
                <xdr:rowOff>47625</xdr:rowOff>
              </to>
            </anchor>
          </controlPr>
        </control>
      </mc:Choice>
    </mc:AlternateContent>
    <mc:AlternateContent xmlns:mc="http://schemas.openxmlformats.org/markup-compatibility/2006">
      <mc:Choice Requires="x14">
        <control shapeId="2084" r:id="rId47" name="cbApplySpecificMemberFirst">
          <controlPr defaultSize="0" autoFill="0" autoLine="0" autoPict="0">
            <anchor moveWithCells="1">
              <from>
                <xdr:col>2</xdr:col>
                <xdr:colOff>123825</xdr:colOff>
                <xdr:row>71</xdr:row>
                <xdr:rowOff>0</xdr:rowOff>
              </from>
              <to>
                <xdr:col>2</xdr:col>
                <xdr:colOff>1009650</xdr:colOff>
                <xdr:row>72</xdr:row>
                <xdr:rowOff>9525</xdr:rowOff>
              </to>
            </anchor>
          </controlPr>
        </control>
      </mc:Choice>
    </mc:AlternateContent>
    <mc:AlternateContent xmlns:mc="http://schemas.openxmlformats.org/markup-compatibility/2006">
      <mc:Choice Requires="x14">
        <control shapeId="2085" r:id="rId48" name="AddMemberFirst">
          <controlPr defaultSize="0" print="0" autoFill="0" autoPict="0" macro="_xll.FPMXLClient.TechnicalCategory.ButtonActionInEPMClientFormattingSheet">
            <anchor moveWithCells="1" sizeWithCells="1">
              <from>
                <xdr:col>3</xdr:col>
                <xdr:colOff>47625</xdr:colOff>
                <xdr:row>72</xdr:row>
                <xdr:rowOff>19050</xdr:rowOff>
              </from>
              <to>
                <xdr:col>3</xdr:col>
                <xdr:colOff>4276725</xdr:colOff>
                <xdr:row>73</xdr:row>
                <xdr:rowOff>0</xdr:rowOff>
              </to>
            </anchor>
          </controlPr>
        </control>
      </mc:Choice>
    </mc:AlternateContent>
    <mc:AlternateContent xmlns:mc="http://schemas.openxmlformats.org/markup-compatibility/2006">
      <mc:Choice Requires="x14">
        <control shapeId="2086" r:id="rId49" name="cbApplyCustomMemberDefaultSecond">
          <controlPr defaultSize="0" autoFill="0" autoLine="0" autoPict="0">
            <anchor moveWithCells="1">
              <from>
                <xdr:col>2</xdr:col>
                <xdr:colOff>123825</xdr:colOff>
                <xdr:row>76</xdr:row>
                <xdr:rowOff>0</xdr:rowOff>
              </from>
              <to>
                <xdr:col>2</xdr:col>
                <xdr:colOff>1009650</xdr:colOff>
                <xdr:row>78</xdr:row>
                <xdr:rowOff>38100</xdr:rowOff>
              </to>
            </anchor>
          </controlPr>
        </control>
      </mc:Choice>
    </mc:AlternateContent>
    <mc:AlternateContent xmlns:mc="http://schemas.openxmlformats.org/markup-compatibility/2006">
      <mc:Choice Requires="x14">
        <control shapeId="2087" r:id="rId50" name="cbApplyCalculatedMemberSecond">
          <controlPr defaultSize="0" autoFill="0" autoLine="0" autoPict="0">
            <anchor moveWithCells="1">
              <from>
                <xdr:col>2</xdr:col>
                <xdr:colOff>123825</xdr:colOff>
                <xdr:row>79</xdr:row>
                <xdr:rowOff>0</xdr:rowOff>
              </from>
              <to>
                <xdr:col>2</xdr:col>
                <xdr:colOff>1009650</xdr:colOff>
                <xdr:row>81</xdr:row>
                <xdr:rowOff>38100</xdr:rowOff>
              </to>
            </anchor>
          </controlPr>
        </control>
      </mc:Choice>
    </mc:AlternateContent>
    <mc:AlternateContent xmlns:mc="http://schemas.openxmlformats.org/markup-compatibility/2006">
      <mc:Choice Requires="x14">
        <control shapeId="2088" r:id="rId51" name="cbApplyImputableMemberSecond">
          <controlPr defaultSize="0" autoFill="0" autoLine="0" autoPict="0">
            <anchor moveWithCells="1">
              <from>
                <xdr:col>2</xdr:col>
                <xdr:colOff>123825</xdr:colOff>
                <xdr:row>82</xdr:row>
                <xdr:rowOff>9525</xdr:rowOff>
              </from>
              <to>
                <xdr:col>2</xdr:col>
                <xdr:colOff>1009650</xdr:colOff>
                <xdr:row>84</xdr:row>
                <xdr:rowOff>47625</xdr:rowOff>
              </to>
            </anchor>
          </controlPr>
        </control>
      </mc:Choice>
    </mc:AlternateContent>
    <mc:AlternateContent xmlns:mc="http://schemas.openxmlformats.org/markup-compatibility/2006">
      <mc:Choice Requires="x14">
        <control shapeId="2089" r:id="rId52" name="cbApplyLocalMemberSecond">
          <controlPr defaultSize="0" autoFill="0" autoLine="0" autoPict="0">
            <anchor moveWithCells="1">
              <from>
                <xdr:col>2</xdr:col>
                <xdr:colOff>123825</xdr:colOff>
                <xdr:row>85</xdr:row>
                <xdr:rowOff>9525</xdr:rowOff>
              </from>
              <to>
                <xdr:col>2</xdr:col>
                <xdr:colOff>1009650</xdr:colOff>
                <xdr:row>87</xdr:row>
                <xdr:rowOff>47625</xdr:rowOff>
              </to>
            </anchor>
          </controlPr>
        </control>
      </mc:Choice>
    </mc:AlternateContent>
    <mc:AlternateContent xmlns:mc="http://schemas.openxmlformats.org/markup-compatibility/2006">
      <mc:Choice Requires="x14">
        <control shapeId="2090" r:id="rId53" name="cbApplyChangedMemberSecond">
          <controlPr defaultSize="0" autoFill="0" autoLine="0" autoPict="0">
            <anchor moveWithCells="1">
              <from>
                <xdr:col>2</xdr:col>
                <xdr:colOff>123825</xdr:colOff>
                <xdr:row>88</xdr:row>
                <xdr:rowOff>9525</xdr:rowOff>
              </from>
              <to>
                <xdr:col>2</xdr:col>
                <xdr:colOff>1009650</xdr:colOff>
                <xdr:row>90</xdr:row>
                <xdr:rowOff>47625</xdr:rowOff>
              </to>
            </anchor>
          </controlPr>
        </control>
      </mc:Choice>
    </mc:AlternateContent>
    <mc:AlternateContent xmlns:mc="http://schemas.openxmlformats.org/markup-compatibility/2006">
      <mc:Choice Requires="x14">
        <control shapeId="2091" r:id="rId54" name="cbApplySpecificMemberSecond">
          <controlPr defaultSize="0" autoFill="0" autoLine="0" autoPict="0">
            <anchor moveWithCells="1">
              <from>
                <xdr:col>2</xdr:col>
                <xdr:colOff>123825</xdr:colOff>
                <xdr:row>92</xdr:row>
                <xdr:rowOff>0</xdr:rowOff>
              </from>
              <to>
                <xdr:col>2</xdr:col>
                <xdr:colOff>1009650</xdr:colOff>
                <xdr:row>93</xdr:row>
                <xdr:rowOff>9525</xdr:rowOff>
              </to>
            </anchor>
          </controlPr>
        </control>
      </mc:Choice>
    </mc:AlternateContent>
    <mc:AlternateContent xmlns:mc="http://schemas.openxmlformats.org/markup-compatibility/2006">
      <mc:Choice Requires="x14">
        <control shapeId="2092" r:id="rId55" name="AddMemberSecond">
          <controlPr defaultSize="0" print="0" autoFill="0" autoPict="0" macro="_xll.FPMXLClient.TechnicalCategory.ButtonActionInEPMClientFormattingSheet">
            <anchor moveWithCells="1" sizeWithCells="1">
              <from>
                <xdr:col>3</xdr:col>
                <xdr:colOff>47625</xdr:colOff>
                <xdr:row>96</xdr:row>
                <xdr:rowOff>38100</xdr:rowOff>
              </from>
              <to>
                <xdr:col>3</xdr:col>
                <xdr:colOff>4276725</xdr:colOff>
                <xdr:row>97</xdr:row>
                <xdr:rowOff>0</xdr:rowOff>
              </to>
            </anchor>
          </controlPr>
        </control>
      </mc:Choice>
    </mc:AlternateContent>
    <mc:AlternateContent xmlns:mc="http://schemas.openxmlformats.org/markup-compatibility/2006">
      <mc:Choice Requires="x14">
        <control shapeId="2094" r:id="rId56" name="Group Box 46">
          <controlPr defaultSize="0" autoPict="0">
            <anchor moveWithCells="1">
              <from>
                <xdr:col>1</xdr:col>
                <xdr:colOff>0</xdr:colOff>
                <xdr:row>101</xdr:row>
                <xdr:rowOff>19050</xdr:rowOff>
              </from>
              <to>
                <xdr:col>11</xdr:col>
                <xdr:colOff>2409825</xdr:colOff>
                <xdr:row>102</xdr:row>
                <xdr:rowOff>19050</xdr:rowOff>
              </to>
            </anchor>
          </controlPr>
        </control>
      </mc:Choice>
    </mc:AlternateContent>
    <mc:AlternateContent xmlns:mc="http://schemas.openxmlformats.org/markup-compatibility/2006">
      <mc:Choice Requires="x14">
        <control shapeId="2095" r:id="rId57" name="obOddEvenRowFirst">
          <controlPr defaultSize="0" autoFill="0" autoLine="0" autoPict="0" macro="_xll.FPMXLClient.TechnicalCategory.ButtonActionInEPMClientFormattingSheet">
            <anchor moveWithCells="1">
              <from>
                <xdr:col>3</xdr:col>
                <xdr:colOff>466725</xdr:colOff>
                <xdr:row>101</xdr:row>
                <xdr:rowOff>76200</xdr:rowOff>
              </from>
              <to>
                <xdr:col>3</xdr:col>
                <xdr:colOff>2600325</xdr:colOff>
                <xdr:row>101</xdr:row>
                <xdr:rowOff>304800</xdr:rowOff>
              </to>
            </anchor>
          </controlPr>
        </control>
      </mc:Choice>
    </mc:AlternateContent>
    <mc:AlternateContent xmlns:mc="http://schemas.openxmlformats.org/markup-compatibility/2006">
      <mc:Choice Requires="x14">
        <control shapeId="2096" r:id="rId58" name="obOddEvenColumnFirst">
          <controlPr defaultSize="0" autoFill="0" autoLine="0" autoPict="0" macro="_xll.FPMXLClient.TechnicalCategory.ButtonActionInEPMClientFormattingSheet">
            <anchor moveWithCells="1">
              <from>
                <xdr:col>1</xdr:col>
                <xdr:colOff>209550</xdr:colOff>
                <xdr:row>101</xdr:row>
                <xdr:rowOff>76200</xdr:rowOff>
              </from>
              <to>
                <xdr:col>3</xdr:col>
                <xdr:colOff>438150</xdr:colOff>
                <xdr:row>101</xdr:row>
                <xdr:rowOff>304800</xdr:rowOff>
              </to>
            </anchor>
          </controlPr>
        </control>
      </mc:Choice>
    </mc:AlternateContent>
    <mc:AlternateContent xmlns:mc="http://schemas.openxmlformats.org/markup-compatibility/2006">
      <mc:Choice Requires="x14">
        <control shapeId="2097" r:id="rId59" name="cbUseOddFirst">
          <controlPr defaultSize="0" autoFill="0" autoLine="0" autoPict="0">
            <anchor moveWithCells="1">
              <from>
                <xdr:col>2</xdr:col>
                <xdr:colOff>123825</xdr:colOff>
                <xdr:row>104</xdr:row>
                <xdr:rowOff>19050</xdr:rowOff>
              </from>
              <to>
                <xdr:col>2</xdr:col>
                <xdr:colOff>1009650</xdr:colOff>
                <xdr:row>107</xdr:row>
                <xdr:rowOff>0</xdr:rowOff>
              </to>
            </anchor>
          </controlPr>
        </control>
      </mc:Choice>
    </mc:AlternateContent>
    <mc:AlternateContent xmlns:mc="http://schemas.openxmlformats.org/markup-compatibility/2006">
      <mc:Choice Requires="x14">
        <control shapeId="2098" r:id="rId60" name="cbUseEvenFirst">
          <controlPr defaultSize="0" autoFill="0" autoLine="0" autoPict="0">
            <anchor moveWithCells="1">
              <from>
                <xdr:col>2</xdr:col>
                <xdr:colOff>123825</xdr:colOff>
                <xdr:row>107</xdr:row>
                <xdr:rowOff>19050</xdr:rowOff>
              </from>
              <to>
                <xdr:col>2</xdr:col>
                <xdr:colOff>1009650</xdr:colOff>
                <xdr:row>110</xdr:row>
                <xdr:rowOff>0</xdr:rowOff>
              </to>
            </anchor>
          </controlPr>
        </control>
      </mc:Choice>
    </mc:AlternateContent>
    <mc:AlternateContent xmlns:mc="http://schemas.openxmlformats.org/markup-compatibility/2006">
      <mc:Choice Requires="x14">
        <control shapeId="2099" r:id="rId61" name="cbUseOddSecond">
          <controlPr defaultSize="0" autoFill="0" autoLine="0" autoPict="0">
            <anchor moveWithCells="1">
              <from>
                <xdr:col>2</xdr:col>
                <xdr:colOff>123825</xdr:colOff>
                <xdr:row>112</xdr:row>
                <xdr:rowOff>38100</xdr:rowOff>
              </from>
              <to>
                <xdr:col>2</xdr:col>
                <xdr:colOff>1009650</xdr:colOff>
                <xdr:row>115</xdr:row>
                <xdr:rowOff>9525</xdr:rowOff>
              </to>
            </anchor>
          </controlPr>
        </control>
      </mc:Choice>
    </mc:AlternateContent>
    <mc:AlternateContent xmlns:mc="http://schemas.openxmlformats.org/markup-compatibility/2006">
      <mc:Choice Requires="x14">
        <control shapeId="2100" r:id="rId62" name="cbUseEvenSecond">
          <controlPr defaultSize="0" autoFill="0" autoLine="0" autoPict="0">
            <anchor moveWithCells="1">
              <from>
                <xdr:col>2</xdr:col>
                <xdr:colOff>123825</xdr:colOff>
                <xdr:row>115</xdr:row>
                <xdr:rowOff>19050</xdr:rowOff>
              </from>
              <to>
                <xdr:col>2</xdr:col>
                <xdr:colOff>1009650</xdr:colOff>
                <xdr:row>118</xdr:row>
                <xdr:rowOff>0</xdr:rowOff>
              </to>
            </anchor>
          </controlPr>
        </control>
      </mc:Choice>
    </mc:AlternateContent>
    <mc:AlternateContent xmlns:mc="http://schemas.openxmlformats.org/markup-compatibility/2006">
      <mc:Choice Requires="x14">
        <control shapeId="2102" r:id="rId63" name="cbUseDefaultPageHeaderFormat">
          <controlPr defaultSize="0" autoFill="0" autoLine="0" autoPict="0">
            <anchor moveWithCells="1">
              <from>
                <xdr:col>2</xdr:col>
                <xdr:colOff>123825</xdr:colOff>
                <xdr:row>123</xdr:row>
                <xdr:rowOff>19050</xdr:rowOff>
              </from>
              <to>
                <xdr:col>2</xdr:col>
                <xdr:colOff>1009650</xdr:colOff>
                <xdr:row>126</xdr:row>
                <xdr:rowOff>0</xdr:rowOff>
              </to>
            </anchor>
          </controlPr>
        </control>
      </mc:Choice>
    </mc:AlternateContent>
    <mc:AlternateContent xmlns:mc="http://schemas.openxmlformats.org/markup-compatibility/2006">
      <mc:Choice Requires="x14">
        <control shapeId="2103" r:id="rId64" name="cbUseDimensionFormatting">
          <controlPr defaultSize="0" autoFill="0" autoLine="0" autoPict="0">
            <anchor moveWithCells="1">
              <from>
                <xdr:col>2</xdr:col>
                <xdr:colOff>123825</xdr:colOff>
                <xdr:row>126</xdr:row>
                <xdr:rowOff>38100</xdr:rowOff>
              </from>
              <to>
                <xdr:col>2</xdr:col>
                <xdr:colOff>1009650</xdr:colOff>
                <xdr:row>128</xdr:row>
                <xdr:rowOff>0</xdr:rowOff>
              </to>
            </anchor>
          </controlPr>
        </control>
      </mc:Choice>
    </mc:AlternateContent>
    <mc:AlternateContent xmlns:mc="http://schemas.openxmlformats.org/markup-compatibility/2006">
      <mc:Choice Requires="x14">
        <control shapeId="2104" r:id="rId65" name="AddDimension">
          <controlPr defaultSize="0" print="0" autoFill="0" autoPict="0" macro="_xll.FPMXLClient.TechnicalCategory.ButtonActionInEPMClientFormattingSheet">
            <anchor moveWithCells="1" sizeWithCells="1">
              <from>
                <xdr:col>3</xdr:col>
                <xdr:colOff>47625</xdr:colOff>
                <xdr:row>128</xdr:row>
                <xdr:rowOff>57150</xdr:rowOff>
              </from>
              <to>
                <xdr:col>3</xdr:col>
                <xdr:colOff>4276725</xdr:colOff>
                <xdr:row>129</xdr:row>
                <xdr:rowOff>19050</xdr:rowOff>
              </to>
            </anchor>
          </controlPr>
        </control>
      </mc:Choice>
    </mc:AlternateContent>
    <mc:AlternateContent xmlns:mc="http://schemas.openxmlformats.org/markup-compatibility/2006">
      <mc:Choice Requires="x14">
        <control shapeId="2106" r:id="rId66" name="AddedMember2_1">
          <controlPr defaultSize="0" print="0" autoFill="0" autoPict="0" macro="_xll.FPMXLClient.TechnicalCategory.ButtonActionInEPMClientFormattingSheet">
            <anchor moveWithCells="1" sizeWithCells="1">
              <from>
                <xdr:col>11</xdr:col>
                <xdr:colOff>2295525</xdr:colOff>
                <xdr:row>94</xdr:row>
                <xdr:rowOff>0</xdr:rowOff>
              </from>
              <to>
                <xdr:col>13</xdr:col>
                <xdr:colOff>266700</xdr:colOff>
                <xdr:row>95</xdr:row>
                <xdr:rowOff>0</xdr:rowOff>
              </to>
            </anchor>
          </controlPr>
        </control>
      </mc:Choice>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11.42578125" defaultRowHeight="15"/>
  <sheetData/>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8091-C5A7-4A98-8D64-B910DB4F8180}">
  <dimension ref="B1:AF76"/>
  <sheetViews>
    <sheetView showGridLines="0" zoomScale="80" zoomScaleNormal="80" workbookViewId="0">
      <selection sqref="A1:XFD1048576"/>
    </sheetView>
  </sheetViews>
  <sheetFormatPr baseColWidth="10" defaultColWidth="11.42578125" defaultRowHeight="12.75" outlineLevelRow="1"/>
  <cols>
    <col min="1" max="1" width="3" style="49" customWidth="1"/>
    <col min="2" max="2" width="22.42578125" style="49" customWidth="1"/>
    <col min="3" max="3" width="1.140625" style="49" customWidth="1"/>
    <col min="4" max="4" width="13.140625" style="49" customWidth="1"/>
    <col min="5" max="5" width="12.42578125" style="49" bestFit="1" customWidth="1"/>
    <col min="6" max="6" width="13.28515625" style="49" customWidth="1"/>
    <col min="7" max="7" width="1.140625" style="49" customWidth="1"/>
    <col min="8" max="8" width="12.5703125" style="49" bestFit="1" customWidth="1"/>
    <col min="9" max="9" width="11.28515625" style="49" customWidth="1"/>
    <col min="10" max="11" width="12.28515625" style="49" customWidth="1"/>
    <col min="12" max="12" width="1.140625" style="49" customWidth="1"/>
    <col min="13" max="13" width="13.7109375" style="49" bestFit="1" customWidth="1"/>
    <col min="14" max="14" width="15.140625" style="49" customWidth="1"/>
    <col min="15" max="15" width="1.140625" style="49" customWidth="1"/>
    <col min="16" max="16" width="11.7109375" style="49" customWidth="1"/>
    <col min="17" max="19" width="11.42578125" style="49"/>
    <col min="20" max="20" width="1.140625" style="49" customWidth="1"/>
    <col min="21" max="22" width="12.42578125" style="49" bestFit="1" customWidth="1"/>
    <col min="23" max="23" width="1.140625" style="49" customWidth="1"/>
    <col min="24" max="24" width="12.85546875" style="49" bestFit="1" customWidth="1"/>
    <col min="25" max="27" width="11.42578125" style="49"/>
    <col min="28" max="28" width="14.140625" style="49" customWidth="1"/>
    <col min="29" max="16384" width="11.42578125" style="49"/>
  </cols>
  <sheetData>
    <row r="1" spans="2:32" ht="114.6" customHeight="1"/>
    <row r="2" spans="2:32" ht="30" customHeight="1">
      <c r="B2" s="944" t="s">
        <v>38</v>
      </c>
      <c r="C2" s="945"/>
      <c r="D2" s="945"/>
      <c r="E2" s="945"/>
      <c r="F2" s="945"/>
      <c r="G2" s="945"/>
      <c r="H2" s="945"/>
      <c r="I2" s="945"/>
      <c r="J2" s="945"/>
      <c r="K2" s="945"/>
      <c r="L2" s="945"/>
      <c r="M2" s="945"/>
      <c r="N2" s="945"/>
      <c r="O2" s="945"/>
      <c r="P2" s="945"/>
      <c r="Q2" s="945"/>
      <c r="R2" s="945"/>
      <c r="S2" s="945"/>
      <c r="T2" s="945"/>
      <c r="U2" s="945"/>
      <c r="V2" s="946"/>
    </row>
    <row r="3" spans="2:32" ht="15.75" customHeight="1"/>
    <row r="4" spans="2:32" ht="31.5" customHeight="1">
      <c r="D4" s="947" t="s">
        <v>39</v>
      </c>
      <c r="E4" s="948"/>
      <c r="F4" s="949"/>
      <c r="H4" s="947" t="s">
        <v>40</v>
      </c>
      <c r="I4" s="948"/>
      <c r="J4" s="948"/>
      <c r="K4" s="948"/>
      <c r="M4" s="947" t="s">
        <v>41</v>
      </c>
      <c r="N4" s="948"/>
      <c r="P4" s="947" t="s">
        <v>42</v>
      </c>
      <c r="Q4" s="948"/>
      <c r="R4" s="948"/>
      <c r="S4" s="948"/>
      <c r="U4" s="947" t="s">
        <v>41</v>
      </c>
      <c r="V4" s="948"/>
      <c r="X4" s="50" t="s">
        <v>43</v>
      </c>
      <c r="Y4" s="50" t="s">
        <v>44</v>
      </c>
    </row>
    <row r="5" spans="2:32">
      <c r="B5" s="51" t="s">
        <v>45</v>
      </c>
      <c r="D5" s="52" t="s">
        <v>43</v>
      </c>
      <c r="E5" s="52" t="s">
        <v>46</v>
      </c>
      <c r="F5" s="52" t="s">
        <v>47</v>
      </c>
      <c r="H5" s="52" t="s">
        <v>48</v>
      </c>
      <c r="I5" s="52" t="s">
        <v>49</v>
      </c>
      <c r="J5" s="52" t="s">
        <v>50</v>
      </c>
      <c r="K5" s="52" t="s">
        <v>51</v>
      </c>
      <c r="M5" s="52" t="s">
        <v>46</v>
      </c>
      <c r="N5" s="52" t="s">
        <v>47</v>
      </c>
      <c r="P5" s="52" t="s">
        <v>48</v>
      </c>
      <c r="Q5" s="52" t="s">
        <v>49</v>
      </c>
      <c r="R5" s="52" t="s">
        <v>50</v>
      </c>
      <c r="S5" s="52" t="s">
        <v>51</v>
      </c>
      <c r="U5" s="52" t="s">
        <v>46</v>
      </c>
      <c r="V5" s="52" t="s">
        <v>47</v>
      </c>
      <c r="X5" s="53" t="s">
        <v>52</v>
      </c>
      <c r="Y5" s="54">
        <v>2023</v>
      </c>
      <c r="AA5" s="55" t="s">
        <v>53</v>
      </c>
      <c r="AB5" s="55" t="s">
        <v>54</v>
      </c>
      <c r="AC5" s="55" t="s">
        <v>55</v>
      </c>
      <c r="AD5" s="55" t="s">
        <v>56</v>
      </c>
      <c r="AE5" s="49">
        <v>1</v>
      </c>
      <c r="AF5" s="49" t="s">
        <v>56</v>
      </c>
    </row>
    <row r="6" spans="2:32" hidden="1">
      <c r="D6" s="56"/>
      <c r="E6" s="56"/>
      <c r="F6" s="56"/>
      <c r="H6" s="57">
        <v>45017</v>
      </c>
      <c r="I6" s="57">
        <v>44652</v>
      </c>
      <c r="J6" s="57">
        <v>44986</v>
      </c>
      <c r="K6" s="57">
        <v>44896</v>
      </c>
      <c r="M6" s="56"/>
      <c r="N6" s="56"/>
      <c r="P6" s="57">
        <v>45017</v>
      </c>
      <c r="Q6" s="57">
        <v>44652</v>
      </c>
      <c r="R6" s="57">
        <v>44986</v>
      </c>
      <c r="S6" s="57">
        <v>44896</v>
      </c>
      <c r="U6" s="56"/>
      <c r="V6" s="56"/>
      <c r="X6" s="58"/>
      <c r="Y6" s="59"/>
      <c r="AA6" s="55"/>
      <c r="AB6" s="55" t="s">
        <v>57</v>
      </c>
      <c r="AC6" s="55" t="s">
        <v>58</v>
      </c>
      <c r="AD6" s="55" t="s">
        <v>59</v>
      </c>
      <c r="AE6" s="49">
        <v>2</v>
      </c>
      <c r="AF6" s="49" t="s">
        <v>59</v>
      </c>
    </row>
    <row r="7" spans="2:32" ht="9.9499999999999993" customHeight="1">
      <c r="B7" s="60"/>
      <c r="C7" s="60"/>
      <c r="D7" s="61"/>
      <c r="F7" s="62"/>
      <c r="H7" s="63"/>
      <c r="I7" s="64"/>
      <c r="J7" s="64"/>
      <c r="K7" s="65"/>
      <c r="M7" s="66"/>
      <c r="N7" s="67"/>
      <c r="P7" s="66"/>
      <c r="S7" s="67"/>
      <c r="U7" s="66"/>
      <c r="V7" s="67"/>
      <c r="AA7" s="55"/>
      <c r="AB7" s="55" t="s">
        <v>60</v>
      </c>
      <c r="AC7" s="55" t="s">
        <v>61</v>
      </c>
      <c r="AD7" s="55" t="s">
        <v>62</v>
      </c>
      <c r="AE7" s="49">
        <v>3</v>
      </c>
      <c r="AF7" s="49" t="s">
        <v>62</v>
      </c>
    </row>
    <row r="8" spans="2:32">
      <c r="B8" s="68" t="s">
        <v>63</v>
      </c>
      <c r="C8" s="69"/>
      <c r="D8" s="70">
        <v>-1.1739725572124105E-4</v>
      </c>
      <c r="E8" s="71">
        <v>6.2399937045153786E-2</v>
      </c>
      <c r="F8" s="72">
        <v>9.5089959501304389E-3</v>
      </c>
      <c r="H8" s="73">
        <v>18.072299999999998</v>
      </c>
      <c r="I8" s="74">
        <v>20.567</v>
      </c>
      <c r="J8" s="74">
        <v>18.1052</v>
      </c>
      <c r="K8" s="75">
        <v>19.361499999999999</v>
      </c>
      <c r="M8" s="76">
        <v>0.12129625127631649</v>
      </c>
      <c r="N8" s="77">
        <v>6.6585750071017302E-2</v>
      </c>
      <c r="P8" s="78">
        <v>1</v>
      </c>
      <c r="Q8" s="74">
        <v>1</v>
      </c>
      <c r="R8" s="74">
        <v>1</v>
      </c>
      <c r="S8" s="79">
        <v>1</v>
      </c>
      <c r="T8" s="80"/>
      <c r="U8" s="81">
        <v>0</v>
      </c>
      <c r="V8" s="82">
        <v>0</v>
      </c>
      <c r="AA8" s="55"/>
      <c r="AB8" s="55" t="s">
        <v>52</v>
      </c>
      <c r="AC8" s="55" t="s">
        <v>53</v>
      </c>
      <c r="AD8" s="55" t="s">
        <v>64</v>
      </c>
      <c r="AE8" s="49">
        <v>4</v>
      </c>
      <c r="AF8" s="49" t="s">
        <v>64</v>
      </c>
    </row>
    <row r="9" spans="2:32" ht="9.9499999999999993" customHeight="1">
      <c r="B9" s="83"/>
      <c r="C9" s="60"/>
      <c r="D9" s="84"/>
      <c r="E9" s="85"/>
      <c r="F9" s="86"/>
      <c r="H9" s="87"/>
      <c r="I9" s="88"/>
      <c r="J9" s="88"/>
      <c r="K9" s="89"/>
      <c r="M9" s="90"/>
      <c r="N9" s="91"/>
      <c r="P9" s="92"/>
      <c r="Q9" s="88"/>
      <c r="R9" s="93"/>
      <c r="S9" s="94"/>
      <c r="U9" s="90"/>
      <c r="V9" s="91"/>
      <c r="AA9" s="55"/>
      <c r="AB9" s="55" t="s">
        <v>65</v>
      </c>
      <c r="AC9" s="55" t="s">
        <v>66</v>
      </c>
      <c r="AD9" s="55" t="s">
        <v>65</v>
      </c>
      <c r="AE9" s="49">
        <v>5</v>
      </c>
      <c r="AF9" s="49" t="s">
        <v>65</v>
      </c>
    </row>
    <row r="10" spans="2:32">
      <c r="B10" s="60" t="s">
        <v>67</v>
      </c>
      <c r="C10" s="60"/>
      <c r="D10" s="84">
        <v>-6.5283767626665989E-3</v>
      </c>
      <c r="E10" s="85">
        <v>8.3227510617803979E-2</v>
      </c>
      <c r="F10" s="86">
        <v>1.2893000000000043E-2</v>
      </c>
      <c r="H10" s="87">
        <v>7.8082599999999998</v>
      </c>
      <c r="I10" s="88">
        <v>7.6651699999999998</v>
      </c>
      <c r="J10" s="88">
        <v>7.80335</v>
      </c>
      <c r="K10" s="89">
        <v>7.85222</v>
      </c>
      <c r="M10" s="90">
        <v>-1.8667557275311664E-2</v>
      </c>
      <c r="N10" s="91">
        <v>5.5984167534786078E-3</v>
      </c>
      <c r="P10" s="92">
        <v>2.3145105311554688</v>
      </c>
      <c r="Q10" s="88">
        <v>2.683175976527592</v>
      </c>
      <c r="R10" s="88">
        <v>2.3201829983276414</v>
      </c>
      <c r="S10" s="95">
        <v>2.4657358046514233</v>
      </c>
      <c r="U10" s="90">
        <v>-0.13739890659323373</v>
      </c>
      <c r="V10" s="91">
        <v>-6.1330688069127115E-2</v>
      </c>
      <c r="AA10" s="55"/>
      <c r="AB10" s="55" t="s">
        <v>68</v>
      </c>
      <c r="AC10" s="55" t="s">
        <v>69</v>
      </c>
      <c r="AD10" s="55" t="s">
        <v>70</v>
      </c>
      <c r="AE10" s="49">
        <v>6</v>
      </c>
      <c r="AF10" s="49" t="s">
        <v>70</v>
      </c>
    </row>
    <row r="11" spans="2:32" ht="9.9499999999999993" customHeight="1">
      <c r="B11" s="83"/>
      <c r="C11" s="60"/>
      <c r="D11" s="84"/>
      <c r="E11" s="85"/>
      <c r="F11" s="86"/>
      <c r="H11" s="87"/>
      <c r="I11" s="88"/>
      <c r="J11" s="88"/>
      <c r="K11" s="89"/>
      <c r="M11" s="90"/>
      <c r="N11" s="91"/>
      <c r="P11" s="92"/>
      <c r="Q11" s="88"/>
      <c r="R11" s="88"/>
      <c r="S11" s="95"/>
      <c r="U11" s="90"/>
      <c r="V11" s="91"/>
      <c r="AA11" s="55"/>
      <c r="AB11" s="55" t="s">
        <v>71</v>
      </c>
      <c r="AC11" s="55" t="s">
        <v>72</v>
      </c>
      <c r="AD11" s="55" t="s">
        <v>73</v>
      </c>
      <c r="AE11" s="49">
        <v>7</v>
      </c>
      <c r="AF11" s="49" t="s">
        <v>73</v>
      </c>
    </row>
    <row r="12" spans="2:32">
      <c r="B12" s="68" t="s">
        <v>74</v>
      </c>
      <c r="C12" s="69"/>
      <c r="D12" s="70">
        <v>4.4139974954504613E-3</v>
      </c>
      <c r="E12" s="71">
        <v>0.10195539528339137</v>
      </c>
      <c r="F12" s="72">
        <v>1.9433000000000034E-2</v>
      </c>
      <c r="H12" s="73">
        <v>36.380499999999998</v>
      </c>
      <c r="I12" s="74">
        <v>35.753</v>
      </c>
      <c r="J12" s="74">
        <v>36.3508</v>
      </c>
      <c r="K12" s="75">
        <v>36.231400000000001</v>
      </c>
      <c r="M12" s="76">
        <v>-1.7550974743378189E-2</v>
      </c>
      <c r="N12" s="77">
        <v>-4.1152149792720305E-3</v>
      </c>
      <c r="P12" s="96">
        <v>0.49675787853382991</v>
      </c>
      <c r="Q12" s="74">
        <v>0.57525242636981511</v>
      </c>
      <c r="R12" s="74">
        <v>0.49806881829285737</v>
      </c>
      <c r="S12" s="79">
        <v>0.53438453937744601</v>
      </c>
      <c r="U12" s="76">
        <v>-0.13645235419749979</v>
      </c>
      <c r="V12" s="77">
        <v>-7.0411207793269814E-2</v>
      </c>
      <c r="AA12" s="55"/>
      <c r="AB12" s="55" t="s">
        <v>75</v>
      </c>
      <c r="AC12" s="55" t="s">
        <v>76</v>
      </c>
      <c r="AD12" s="55" t="s">
        <v>77</v>
      </c>
      <c r="AE12" s="49">
        <v>8</v>
      </c>
      <c r="AF12" s="49" t="s">
        <v>77</v>
      </c>
    </row>
    <row r="13" spans="2:32" ht="9.9499999999999993" customHeight="1">
      <c r="B13" s="83"/>
      <c r="C13" s="60"/>
      <c r="D13" s="84"/>
      <c r="E13" s="85"/>
      <c r="F13" s="86"/>
      <c r="H13" s="87"/>
      <c r="I13" s="88"/>
      <c r="J13" s="88"/>
      <c r="K13" s="89"/>
      <c r="M13" s="90"/>
      <c r="N13" s="91"/>
      <c r="P13" s="92"/>
      <c r="Q13" s="88"/>
      <c r="R13" s="88"/>
      <c r="S13" s="95"/>
      <c r="U13" s="90"/>
      <c r="V13" s="91"/>
      <c r="AA13" s="55"/>
      <c r="AB13" s="55" t="s">
        <v>78</v>
      </c>
      <c r="AC13" s="55" t="s">
        <v>79</v>
      </c>
      <c r="AD13" s="55" t="s">
        <v>80</v>
      </c>
      <c r="AE13" s="49">
        <v>9</v>
      </c>
      <c r="AF13" s="49" t="s">
        <v>80</v>
      </c>
    </row>
    <row r="14" spans="2:32">
      <c r="B14" s="60" t="s">
        <v>81</v>
      </c>
      <c r="C14" s="60"/>
      <c r="D14" s="84">
        <v>-1.1229313827710863E-3</v>
      </c>
      <c r="E14" s="85">
        <v>4.0822575559243734E-2</v>
      </c>
      <c r="F14" s="86">
        <v>-4.6199999999999575E-3</v>
      </c>
      <c r="H14" s="87">
        <v>550.52</v>
      </c>
      <c r="I14" s="88">
        <v>670.36</v>
      </c>
      <c r="J14" s="88">
        <v>545.95000000000005</v>
      </c>
      <c r="K14" s="89">
        <v>601.99</v>
      </c>
      <c r="M14" s="90">
        <v>0.17876961632555644</v>
      </c>
      <c r="N14" s="91">
        <v>8.5499759132211528E-2</v>
      </c>
      <c r="P14" s="92">
        <v>3.2827690183826197E-2</v>
      </c>
      <c r="Q14" s="88">
        <v>3.0680529864550391E-2</v>
      </c>
      <c r="R14" s="88">
        <v>3.3162743841011082E-2</v>
      </c>
      <c r="S14" s="95">
        <v>3.2162494393594573E-2</v>
      </c>
      <c r="U14" s="90">
        <v>6.9984460136613524E-2</v>
      </c>
      <c r="V14" s="91">
        <v>2.0682344537434449E-2</v>
      </c>
      <c r="AA14" s="55"/>
      <c r="AB14" s="55" t="s">
        <v>82</v>
      </c>
      <c r="AC14" s="55" t="s">
        <v>83</v>
      </c>
      <c r="AD14" s="55" t="s">
        <v>84</v>
      </c>
      <c r="AE14" s="49">
        <v>10</v>
      </c>
      <c r="AF14" s="49" t="s">
        <v>84</v>
      </c>
    </row>
    <row r="15" spans="2:32" ht="9.9499999999999993" customHeight="1">
      <c r="B15" s="83"/>
      <c r="C15" s="60"/>
      <c r="D15" s="84"/>
      <c r="E15" s="85"/>
      <c r="F15" s="86"/>
      <c r="H15" s="87"/>
      <c r="I15" s="88"/>
      <c r="J15" s="88"/>
      <c r="K15" s="89"/>
      <c r="M15" s="90"/>
      <c r="N15" s="91"/>
      <c r="P15" s="92"/>
      <c r="Q15" s="88"/>
      <c r="R15" s="88"/>
      <c r="S15" s="95"/>
      <c r="U15" s="90"/>
      <c r="V15" s="91"/>
      <c r="AA15" s="55"/>
      <c r="AB15" s="55" t="s">
        <v>85</v>
      </c>
      <c r="AC15" s="55" t="s">
        <v>86</v>
      </c>
      <c r="AD15" s="55" t="s">
        <v>87</v>
      </c>
      <c r="AE15" s="49">
        <v>11</v>
      </c>
      <c r="AF15" s="49" t="s">
        <v>87</v>
      </c>
    </row>
    <row r="16" spans="2:32">
      <c r="B16" s="68" t="s">
        <v>88</v>
      </c>
      <c r="C16" s="69"/>
      <c r="D16" s="70">
        <v>3.5080674672485213E-3</v>
      </c>
      <c r="E16" s="71">
        <v>1.4177571244249787E-2</v>
      </c>
      <c r="F16" s="72">
        <v>1.4645000000000019E-2</v>
      </c>
      <c r="H16" s="73">
        <v>1</v>
      </c>
      <c r="I16" s="74">
        <v>1</v>
      </c>
      <c r="J16" s="74">
        <v>1</v>
      </c>
      <c r="K16" s="75">
        <v>1</v>
      </c>
      <c r="L16" s="80"/>
      <c r="M16" s="76">
        <v>0</v>
      </c>
      <c r="N16" s="77">
        <v>0</v>
      </c>
      <c r="P16" s="96">
        <v>18.072299999999998</v>
      </c>
      <c r="Q16" s="74">
        <v>20.567</v>
      </c>
      <c r="R16" s="74">
        <v>18.1052</v>
      </c>
      <c r="S16" s="79">
        <v>19.361499999999999</v>
      </c>
      <c r="U16" s="76">
        <v>-0.12129625127631649</v>
      </c>
      <c r="V16" s="77">
        <v>-6.6585750071017302E-2</v>
      </c>
      <c r="AA16" s="55"/>
      <c r="AB16" s="55" t="s">
        <v>89</v>
      </c>
      <c r="AC16" s="55" t="s">
        <v>90</v>
      </c>
      <c r="AD16" s="55" t="s">
        <v>91</v>
      </c>
      <c r="AE16" s="49">
        <v>12</v>
      </c>
      <c r="AF16" s="49" t="s">
        <v>91</v>
      </c>
    </row>
    <row r="17" spans="2:22" ht="9.9499999999999993" customHeight="1">
      <c r="B17" s="83"/>
      <c r="C17" s="60"/>
      <c r="D17" s="84"/>
      <c r="E17" s="85"/>
      <c r="F17" s="86"/>
      <c r="H17" s="97"/>
      <c r="I17" s="88"/>
      <c r="J17" s="88"/>
      <c r="K17" s="89"/>
      <c r="M17" s="90"/>
      <c r="N17" s="91"/>
      <c r="P17" s="92"/>
      <c r="Q17" s="88"/>
      <c r="R17" s="88"/>
      <c r="S17" s="95"/>
      <c r="U17" s="90"/>
      <c r="V17" s="91"/>
    </row>
    <row r="18" spans="2:22">
      <c r="B18" s="60" t="s">
        <v>92</v>
      </c>
      <c r="C18" s="60"/>
      <c r="D18" s="84">
        <v>9.747639850662182E-3</v>
      </c>
      <c r="E18" s="98">
        <v>0.1350873497136198</v>
      </c>
      <c r="F18" s="99">
        <v>5.2359999999999962E-2</v>
      </c>
      <c r="H18" s="87">
        <v>4669</v>
      </c>
      <c r="I18" s="88">
        <v>3966.27</v>
      </c>
      <c r="J18" s="88">
        <v>4627.2700000000004</v>
      </c>
      <c r="K18" s="89">
        <v>4810.2</v>
      </c>
      <c r="M18" s="90">
        <v>-0.17717654118353021</v>
      </c>
      <c r="N18" s="91">
        <v>2.9354288802960316E-2</v>
      </c>
      <c r="P18" s="92">
        <v>3.8707003641036621E-3</v>
      </c>
      <c r="Q18" s="88">
        <v>5.1854765308463622E-3</v>
      </c>
      <c r="R18" s="88">
        <v>3.91271743382167E-3</v>
      </c>
      <c r="S18" s="95">
        <v>4.0250925117458732E-3</v>
      </c>
      <c r="U18" s="90">
        <v>-0.25354972853924096</v>
      </c>
      <c r="V18" s="91">
        <v>-3.8357415933092165E-2</v>
      </c>
    </row>
    <row r="19" spans="2:22" ht="9.9499999999999993" customHeight="1">
      <c r="B19" s="83"/>
      <c r="C19" s="60"/>
      <c r="D19" s="84"/>
      <c r="E19" s="85"/>
      <c r="F19" s="86"/>
      <c r="H19" s="97"/>
      <c r="I19" s="88"/>
      <c r="J19" s="88"/>
      <c r="K19" s="89"/>
      <c r="M19" s="90"/>
      <c r="N19" s="91"/>
      <c r="P19" s="92"/>
      <c r="Q19" s="88"/>
      <c r="R19" s="88"/>
      <c r="S19" s="95"/>
      <c r="U19" s="90"/>
      <c r="V19" s="91"/>
    </row>
    <row r="20" spans="2:22">
      <c r="B20" s="68" t="s">
        <v>93</v>
      </c>
      <c r="C20" s="69"/>
      <c r="D20" s="70">
        <v>6.5033987130734161E-2</v>
      </c>
      <c r="E20" s="71">
        <v>1.0608184950253787</v>
      </c>
      <c r="F20" s="72">
        <v>0.291685988367687</v>
      </c>
      <c r="H20" s="73">
        <v>222.68</v>
      </c>
      <c r="I20" s="74">
        <v>115.31</v>
      </c>
      <c r="J20" s="74">
        <v>209.01</v>
      </c>
      <c r="K20" s="75">
        <v>177.16</v>
      </c>
      <c r="M20" s="76">
        <v>-0.93114213858295036</v>
      </c>
      <c r="N20" s="77">
        <v>-0.25694287649582304</v>
      </c>
      <c r="P20" s="96">
        <v>8.1158164181785508E-2</v>
      </c>
      <c r="Q20" s="74">
        <v>0.17836267452952909</v>
      </c>
      <c r="R20" s="74">
        <v>8.6623606526003538E-2</v>
      </c>
      <c r="S20" s="79">
        <v>0.10928821404380221</v>
      </c>
      <c r="U20" s="76">
        <v>-0.5449823546554341</v>
      </c>
      <c r="V20" s="77">
        <v>-0.25739326155281761</v>
      </c>
    </row>
    <row r="21" spans="2:22" ht="9.9499999999999993" customHeight="1">
      <c r="B21" s="83"/>
      <c r="C21" s="60"/>
      <c r="D21" s="84"/>
      <c r="E21" s="85"/>
      <c r="F21" s="86"/>
      <c r="H21" s="87"/>
      <c r="I21" s="88"/>
      <c r="J21" s="88"/>
      <c r="K21" s="89"/>
      <c r="M21" s="90"/>
      <c r="N21" s="91"/>
      <c r="P21" s="92"/>
      <c r="Q21" s="88"/>
      <c r="R21" s="88"/>
      <c r="S21" s="95"/>
      <c r="U21" s="90"/>
      <c r="V21" s="91"/>
    </row>
    <row r="22" spans="2:22">
      <c r="B22" s="60" t="s">
        <v>94</v>
      </c>
      <c r="C22" s="60"/>
      <c r="D22" s="84">
        <v>1.047005540539625E-2</v>
      </c>
      <c r="E22" s="85">
        <v>4.7337524854017099E-2</v>
      </c>
      <c r="F22" s="86">
        <v>2.6968000000000103E-2</v>
      </c>
      <c r="H22" s="87">
        <v>5.0007000000000001</v>
      </c>
      <c r="I22" s="88">
        <v>4.9191000000000003</v>
      </c>
      <c r="J22" s="88">
        <v>5.0804</v>
      </c>
      <c r="K22" s="89">
        <v>5.2176999999999998</v>
      </c>
      <c r="M22" s="90">
        <v>-1.6588400317131269E-2</v>
      </c>
      <c r="N22" s="91">
        <v>4.1589205971979903E-2</v>
      </c>
      <c r="P22" s="92">
        <v>3.6139540464334989</v>
      </c>
      <c r="Q22" s="88">
        <v>4.1810493789514345</v>
      </c>
      <c r="R22" s="88">
        <v>3.5637351389654359</v>
      </c>
      <c r="S22" s="95">
        <v>3.7107346148686204</v>
      </c>
      <c r="U22" s="90">
        <v>-0.1356346890741954</v>
      </c>
      <c r="V22" s="91">
        <v>-2.6081242255193704E-2</v>
      </c>
    </row>
    <row r="23" spans="2:22" ht="9.9499999999999993" customHeight="1">
      <c r="B23" s="83"/>
      <c r="C23" s="60"/>
      <c r="D23" s="84"/>
      <c r="E23" s="85"/>
      <c r="F23" s="86"/>
      <c r="H23" s="87"/>
      <c r="I23" s="88"/>
      <c r="J23" s="88"/>
      <c r="K23" s="89"/>
      <c r="M23" s="90"/>
      <c r="N23" s="91"/>
      <c r="P23" s="92"/>
      <c r="Q23" s="88"/>
      <c r="R23" s="88"/>
      <c r="S23" s="95"/>
      <c r="U23" s="90"/>
      <c r="V23" s="91"/>
    </row>
    <row r="24" spans="2:22">
      <c r="B24" s="100" t="s">
        <v>95</v>
      </c>
      <c r="C24" s="69"/>
      <c r="D24" s="101">
        <v>7.2122636613467517E-3</v>
      </c>
      <c r="E24" s="102">
        <v>6.8266726647262299E-2</v>
      </c>
      <c r="F24" s="103">
        <v>3.8318000000000074E-2</v>
      </c>
      <c r="H24" s="104">
        <v>38.783000000000001</v>
      </c>
      <c r="I24" s="105">
        <v>40.826999999999998</v>
      </c>
      <c r="J24" s="105">
        <v>38.648000000000003</v>
      </c>
      <c r="K24" s="106">
        <v>40.070999999999998</v>
      </c>
      <c r="M24" s="101">
        <v>5.0064908026550947E-2</v>
      </c>
      <c r="N24" s="103">
        <v>3.2142946270370065E-2</v>
      </c>
      <c r="P24" s="107">
        <v>0.46598509656292703</v>
      </c>
      <c r="Q24" s="105">
        <v>0.50375976682097634</v>
      </c>
      <c r="R24" s="105">
        <v>0.46846408611053608</v>
      </c>
      <c r="S24" s="108">
        <v>0.48317985575603306</v>
      </c>
      <c r="U24" s="101">
        <v>-7.4985484641677425E-2</v>
      </c>
      <c r="V24" s="103">
        <v>-3.5586664030522019E-2</v>
      </c>
    </row>
    <row r="25" spans="2:22" hidden="1">
      <c r="D25" s="85"/>
      <c r="E25" s="85"/>
      <c r="F25" s="85"/>
      <c r="H25" s="87"/>
      <c r="I25" s="88"/>
      <c r="J25" s="88"/>
      <c r="K25" s="89"/>
      <c r="M25" s="85"/>
      <c r="N25" s="85"/>
      <c r="P25" s="93"/>
      <c r="Q25" s="88"/>
      <c r="R25" s="88"/>
      <c r="S25" s="88"/>
      <c r="U25" s="85"/>
      <c r="V25" s="85"/>
    </row>
    <row r="26" spans="2:22" hidden="1">
      <c r="B26" s="109" t="s">
        <v>96</v>
      </c>
      <c r="C26" s="69"/>
      <c r="D26" s="110"/>
      <c r="E26" s="111"/>
      <c r="F26" s="112"/>
      <c r="H26" s="113"/>
      <c r="I26" s="114"/>
      <c r="J26" s="114"/>
      <c r="K26" s="115"/>
      <c r="L26" s="80"/>
      <c r="M26" s="110">
        <v>0</v>
      </c>
      <c r="N26" s="112">
        <v>0</v>
      </c>
      <c r="P26" s="116" t="e">
        <v>#N/A</v>
      </c>
      <c r="Q26" s="114" t="e">
        <v>#N/A</v>
      </c>
      <c r="R26" s="114" t="e">
        <v>#N/A</v>
      </c>
      <c r="S26" s="117" t="e">
        <v>#N/A</v>
      </c>
      <c r="U26" s="110">
        <v>0</v>
      </c>
      <c r="V26" s="112">
        <v>0</v>
      </c>
    </row>
    <row r="27" spans="2:22" ht="15.75" customHeight="1">
      <c r="B27" s="118"/>
      <c r="D27" s="85"/>
      <c r="E27" s="85"/>
      <c r="F27" s="85"/>
      <c r="H27" s="87"/>
      <c r="I27" s="88"/>
      <c r="J27" s="88"/>
      <c r="K27" s="89"/>
      <c r="M27" s="85"/>
      <c r="N27" s="85"/>
      <c r="P27" s="93"/>
      <c r="Q27" s="88"/>
      <c r="R27" s="88"/>
      <c r="S27" s="88"/>
      <c r="U27" s="85"/>
      <c r="V27" s="85"/>
    </row>
    <row r="28" spans="2:22" ht="19.5" hidden="1" customHeight="1" outlineLevel="1">
      <c r="B28" s="119" t="s">
        <v>97</v>
      </c>
      <c r="C28" s="69"/>
      <c r="D28" s="120"/>
      <c r="E28" s="121"/>
      <c r="F28" s="122"/>
      <c r="H28" s="123"/>
      <c r="I28" s="124"/>
      <c r="J28" s="124"/>
      <c r="K28" s="125"/>
      <c r="M28" s="120">
        <v>0</v>
      </c>
      <c r="N28" s="126">
        <v>0</v>
      </c>
      <c r="P28" s="127" t="e">
        <v>#N/A</v>
      </c>
      <c r="Q28" s="124" t="e">
        <v>#N/A</v>
      </c>
      <c r="R28" s="124" t="e">
        <v>#N/A</v>
      </c>
      <c r="S28" s="128" t="e">
        <v>#N/A</v>
      </c>
      <c r="U28" s="120">
        <v>0</v>
      </c>
      <c r="V28" s="126">
        <v>0</v>
      </c>
    </row>
    <row r="29" spans="2:22" ht="19.5" hidden="1" customHeight="1" outlineLevel="1">
      <c r="B29" s="68" t="s">
        <v>98</v>
      </c>
      <c r="C29" s="69"/>
      <c r="D29" s="70"/>
      <c r="E29" s="129"/>
      <c r="F29" s="130"/>
      <c r="H29" s="131"/>
      <c r="I29" s="74"/>
      <c r="J29" s="74"/>
      <c r="K29" s="75"/>
      <c r="M29" s="70">
        <v>0</v>
      </c>
      <c r="N29" s="72">
        <v>0</v>
      </c>
      <c r="P29" s="132" t="e">
        <v>#N/A</v>
      </c>
      <c r="Q29" s="74" t="e">
        <v>#N/A</v>
      </c>
      <c r="R29" s="74" t="e">
        <v>#N/A</v>
      </c>
      <c r="S29" s="133" t="e">
        <v>#N/A</v>
      </c>
      <c r="U29" s="70">
        <v>0</v>
      </c>
      <c r="V29" s="72">
        <v>0</v>
      </c>
    </row>
    <row r="30" spans="2:22" ht="19.5" customHeight="1" collapsed="1">
      <c r="B30" s="100" t="s">
        <v>99</v>
      </c>
      <c r="C30" s="69"/>
      <c r="D30" s="101">
        <v>0.10899976613830997</v>
      </c>
      <c r="E30" s="102">
        <v>2.7084228109092843</v>
      </c>
      <c r="F30" s="103">
        <v>0.64551499999999917</v>
      </c>
      <c r="H30" s="104">
        <v>24.750299999999999</v>
      </c>
      <c r="I30" s="134">
        <v>4.4965000000000002</v>
      </c>
      <c r="J30" s="134">
        <v>24.525600000000001</v>
      </c>
      <c r="K30" s="135">
        <v>17.489000000000001</v>
      </c>
      <c r="M30" s="101">
        <v>-4.5043478260869563</v>
      </c>
      <c r="N30" s="103">
        <v>-0.41519240665561208</v>
      </c>
      <c r="P30" s="107">
        <v>0.73018508866559184</v>
      </c>
      <c r="Q30" s="105">
        <v>4.5740020015567664</v>
      </c>
      <c r="R30" s="105">
        <v>0.73821639429820263</v>
      </c>
      <c r="S30" s="108">
        <v>1.1070672994453656</v>
      </c>
      <c r="U30" s="101">
        <v>-0.84036187819395958</v>
      </c>
      <c r="V30" s="103">
        <v>-0.34043297184244325</v>
      </c>
    </row>
    <row r="31" spans="2:22" ht="21.75" customHeight="1">
      <c r="B31" s="49" t="s">
        <v>100</v>
      </c>
    </row>
    <row r="32" spans="2:22">
      <c r="B32" s="49" t="s">
        <v>101</v>
      </c>
    </row>
    <row r="56" spans="4:21">
      <c r="D56" s="136"/>
      <c r="E56" s="136"/>
      <c r="F56" s="136"/>
      <c r="G56" s="136"/>
      <c r="H56" s="136"/>
      <c r="I56" s="136"/>
      <c r="J56" s="136"/>
      <c r="K56" s="136"/>
      <c r="L56" s="136"/>
      <c r="M56" s="136"/>
      <c r="N56" s="136"/>
      <c r="O56" s="136"/>
      <c r="P56" s="136"/>
      <c r="Q56" s="136"/>
      <c r="R56" s="136"/>
      <c r="S56" s="136"/>
      <c r="U56" s="137"/>
    </row>
    <row r="57" spans="4:21">
      <c r="D57" s="136"/>
      <c r="E57" s="136"/>
      <c r="F57" s="136"/>
      <c r="G57" s="136"/>
      <c r="H57" s="136"/>
      <c r="I57" s="136"/>
      <c r="J57" s="136"/>
      <c r="K57" s="136"/>
      <c r="L57" s="136"/>
      <c r="M57" s="136"/>
      <c r="N57" s="136"/>
      <c r="O57" s="136"/>
      <c r="P57" s="136"/>
      <c r="Q57" s="136"/>
      <c r="R57" s="136"/>
      <c r="S57" s="136"/>
    </row>
    <row r="58" spans="4:21">
      <c r="D58" s="136"/>
      <c r="E58" s="136"/>
      <c r="F58" s="136"/>
      <c r="G58" s="136"/>
      <c r="H58" s="136"/>
      <c r="I58" s="136"/>
      <c r="J58" s="136"/>
      <c r="K58" s="136"/>
      <c r="L58" s="136"/>
      <c r="M58" s="136"/>
      <c r="N58" s="136"/>
      <c r="O58" s="136"/>
      <c r="P58" s="136"/>
      <c r="Q58" s="136"/>
      <c r="R58" s="136"/>
      <c r="S58" s="136"/>
      <c r="U58" s="137"/>
    </row>
    <row r="59" spans="4:21">
      <c r="D59" s="136"/>
      <c r="E59" s="136"/>
      <c r="F59" s="136"/>
      <c r="G59" s="136"/>
      <c r="H59" s="136"/>
      <c r="I59" s="136"/>
      <c r="J59" s="136"/>
      <c r="K59" s="136"/>
      <c r="L59" s="136"/>
      <c r="M59" s="136"/>
      <c r="N59" s="136"/>
      <c r="O59" s="136"/>
      <c r="P59" s="136"/>
      <c r="Q59" s="136"/>
      <c r="R59" s="136"/>
      <c r="S59" s="136"/>
    </row>
    <row r="60" spans="4:21">
      <c r="D60" s="136"/>
      <c r="E60" s="136"/>
      <c r="F60" s="136"/>
      <c r="G60" s="136"/>
      <c r="H60" s="136"/>
      <c r="I60" s="136"/>
      <c r="J60" s="136"/>
      <c r="K60" s="136"/>
      <c r="L60" s="136"/>
      <c r="M60" s="136"/>
      <c r="N60" s="136"/>
      <c r="O60" s="136"/>
      <c r="P60" s="136"/>
      <c r="Q60" s="136"/>
      <c r="R60" s="136"/>
      <c r="S60" s="136"/>
      <c r="U60" s="137"/>
    </row>
    <row r="61" spans="4:21">
      <c r="D61" s="136"/>
      <c r="E61" s="136"/>
      <c r="F61" s="136"/>
      <c r="G61" s="136"/>
      <c r="H61" s="136"/>
      <c r="I61" s="136"/>
      <c r="J61" s="136"/>
      <c r="K61" s="136"/>
      <c r="L61" s="136"/>
      <c r="M61" s="136"/>
      <c r="N61" s="136"/>
      <c r="O61" s="136"/>
      <c r="P61" s="136"/>
      <c r="Q61" s="136"/>
      <c r="R61" s="136"/>
      <c r="S61" s="136"/>
    </row>
    <row r="62" spans="4:21">
      <c r="D62" s="136"/>
      <c r="E62" s="136"/>
      <c r="F62" s="136"/>
      <c r="G62" s="136"/>
      <c r="H62" s="136"/>
      <c r="I62" s="136"/>
      <c r="J62" s="136"/>
      <c r="K62" s="136"/>
      <c r="L62" s="136"/>
      <c r="M62" s="136"/>
      <c r="N62" s="136"/>
      <c r="O62" s="136"/>
      <c r="P62" s="136"/>
      <c r="Q62" s="136"/>
      <c r="R62" s="136"/>
      <c r="S62" s="136"/>
      <c r="U62" s="137"/>
    </row>
    <row r="63" spans="4:21">
      <c r="D63" s="136"/>
      <c r="E63" s="136"/>
      <c r="F63" s="136"/>
      <c r="G63" s="136"/>
      <c r="H63" s="136"/>
      <c r="I63" s="136"/>
      <c r="J63" s="136"/>
      <c r="K63" s="136"/>
      <c r="L63" s="136"/>
      <c r="M63" s="136"/>
      <c r="N63" s="136"/>
      <c r="O63" s="136"/>
      <c r="P63" s="136"/>
      <c r="Q63" s="136"/>
      <c r="R63" s="136"/>
      <c r="S63" s="136"/>
    </row>
    <row r="64" spans="4:21">
      <c r="D64" s="136"/>
      <c r="E64" s="136"/>
      <c r="F64" s="136"/>
      <c r="G64" s="136"/>
      <c r="H64" s="136"/>
      <c r="I64" s="136"/>
      <c r="J64" s="136"/>
      <c r="K64" s="136"/>
      <c r="L64" s="136"/>
      <c r="M64" s="136"/>
      <c r="N64" s="136"/>
      <c r="O64" s="136"/>
      <c r="P64" s="136"/>
      <c r="Q64" s="136"/>
      <c r="R64" s="136"/>
      <c r="S64" s="136"/>
      <c r="U64" s="137"/>
    </row>
    <row r="65" spans="4:21">
      <c r="D65" s="136"/>
      <c r="E65" s="136"/>
      <c r="F65" s="136"/>
      <c r="G65" s="136"/>
      <c r="H65" s="136"/>
      <c r="I65" s="136"/>
      <c r="J65" s="136"/>
      <c r="K65" s="136"/>
      <c r="L65" s="136"/>
      <c r="M65" s="136"/>
      <c r="N65" s="136"/>
      <c r="O65" s="136"/>
      <c r="P65" s="136"/>
      <c r="Q65" s="136"/>
      <c r="R65" s="136"/>
      <c r="S65" s="136"/>
    </row>
    <row r="66" spans="4:21">
      <c r="D66" s="136"/>
      <c r="E66" s="136"/>
      <c r="F66" s="136"/>
      <c r="G66" s="136"/>
      <c r="H66" s="136"/>
      <c r="I66" s="136"/>
      <c r="J66" s="136"/>
      <c r="K66" s="136"/>
      <c r="L66" s="136"/>
      <c r="M66" s="136"/>
      <c r="N66" s="136"/>
      <c r="O66" s="136"/>
      <c r="P66" s="136"/>
      <c r="Q66" s="136"/>
      <c r="R66" s="136"/>
      <c r="S66" s="136"/>
      <c r="U66" s="137"/>
    </row>
    <row r="67" spans="4:21">
      <c r="D67" s="136"/>
      <c r="E67" s="136"/>
      <c r="F67" s="136"/>
      <c r="G67" s="136"/>
      <c r="H67" s="136"/>
      <c r="I67" s="136"/>
      <c r="J67" s="136"/>
      <c r="K67" s="136"/>
      <c r="L67" s="136"/>
      <c r="M67" s="136"/>
      <c r="N67" s="136"/>
      <c r="O67" s="136"/>
      <c r="P67" s="136"/>
      <c r="Q67" s="136"/>
      <c r="R67" s="136"/>
      <c r="S67" s="136"/>
    </row>
    <row r="68" spans="4:21">
      <c r="D68" s="136"/>
      <c r="E68" s="136"/>
      <c r="F68" s="136"/>
      <c r="G68" s="136"/>
      <c r="H68" s="136"/>
      <c r="I68" s="136"/>
      <c r="J68" s="136"/>
      <c r="K68" s="136"/>
      <c r="L68" s="136"/>
      <c r="M68" s="136"/>
      <c r="N68" s="136"/>
      <c r="O68" s="136"/>
      <c r="P68" s="136"/>
      <c r="Q68" s="136"/>
      <c r="R68" s="136"/>
      <c r="S68" s="136"/>
      <c r="U68" s="137"/>
    </row>
    <row r="69" spans="4:21">
      <c r="D69" s="136"/>
      <c r="E69" s="136"/>
      <c r="F69" s="136"/>
      <c r="G69" s="136"/>
      <c r="H69" s="136"/>
      <c r="I69" s="136"/>
      <c r="J69" s="136"/>
      <c r="K69" s="136"/>
      <c r="L69" s="136"/>
      <c r="M69" s="136"/>
      <c r="N69" s="136"/>
      <c r="O69" s="136"/>
      <c r="P69" s="136"/>
      <c r="Q69" s="136"/>
      <c r="R69" s="136"/>
      <c r="S69" s="136"/>
      <c r="U69" s="137"/>
    </row>
    <row r="70" spans="4:21">
      <c r="D70" s="136"/>
      <c r="E70" s="136"/>
      <c r="F70" s="136"/>
      <c r="G70" s="136"/>
      <c r="H70" s="136"/>
      <c r="I70" s="136"/>
      <c r="J70" s="136"/>
      <c r="K70" s="136"/>
      <c r="L70" s="136"/>
      <c r="M70" s="136"/>
      <c r="N70" s="136"/>
      <c r="O70" s="136"/>
      <c r="P70" s="136"/>
      <c r="Q70" s="136"/>
      <c r="R70" s="136"/>
      <c r="S70" s="136"/>
      <c r="U70" s="137"/>
    </row>
    <row r="71" spans="4:21">
      <c r="D71" s="136"/>
      <c r="E71" s="136"/>
      <c r="F71" s="136"/>
      <c r="G71" s="136"/>
      <c r="H71" s="136"/>
      <c r="I71" s="136"/>
      <c r="J71" s="136"/>
      <c r="K71" s="136"/>
      <c r="L71" s="136"/>
      <c r="M71" s="136"/>
      <c r="N71" s="136"/>
      <c r="O71" s="136"/>
      <c r="P71" s="136"/>
      <c r="Q71" s="136"/>
      <c r="R71" s="136"/>
      <c r="S71" s="136"/>
      <c r="U71" s="137"/>
    </row>
    <row r="72" spans="4:21">
      <c r="D72" s="136"/>
      <c r="E72" s="136"/>
      <c r="F72" s="136"/>
      <c r="G72" s="136"/>
      <c r="H72" s="136"/>
      <c r="I72" s="136"/>
      <c r="J72" s="136"/>
      <c r="K72" s="136"/>
      <c r="L72" s="136"/>
      <c r="M72" s="136"/>
      <c r="N72" s="136"/>
      <c r="O72" s="136"/>
      <c r="P72" s="136"/>
      <c r="Q72" s="136"/>
      <c r="R72" s="136"/>
      <c r="S72" s="136"/>
    </row>
    <row r="73" spans="4:21">
      <c r="D73" s="136"/>
      <c r="E73" s="136"/>
      <c r="F73" s="136"/>
      <c r="G73" s="136"/>
      <c r="H73" s="136"/>
      <c r="I73" s="136"/>
      <c r="J73" s="136"/>
      <c r="K73" s="136"/>
      <c r="L73" s="136"/>
      <c r="M73" s="136"/>
      <c r="N73" s="136"/>
      <c r="O73" s="136"/>
      <c r="P73" s="136"/>
      <c r="Q73" s="136"/>
      <c r="R73" s="136"/>
      <c r="S73" s="136"/>
      <c r="U73" s="137"/>
    </row>
    <row r="74" spans="4:21">
      <c r="D74" s="136"/>
      <c r="E74" s="136"/>
      <c r="F74" s="136"/>
      <c r="G74" s="136"/>
      <c r="H74" s="136"/>
      <c r="I74" s="136"/>
      <c r="J74" s="136"/>
      <c r="K74" s="136"/>
      <c r="L74" s="136"/>
      <c r="M74" s="136"/>
      <c r="N74" s="136"/>
      <c r="O74" s="136"/>
      <c r="P74" s="136"/>
      <c r="Q74" s="136"/>
      <c r="R74" s="136"/>
      <c r="S74" s="136"/>
    </row>
    <row r="75" spans="4:21">
      <c r="D75" s="136"/>
      <c r="E75" s="136"/>
      <c r="F75" s="136"/>
      <c r="G75" s="136"/>
      <c r="H75" s="136"/>
      <c r="I75" s="136"/>
      <c r="J75" s="136"/>
      <c r="K75" s="136"/>
      <c r="L75" s="136"/>
      <c r="M75" s="136"/>
      <c r="N75" s="136"/>
      <c r="O75" s="136"/>
      <c r="P75" s="136"/>
      <c r="Q75" s="136"/>
      <c r="R75" s="136"/>
      <c r="S75" s="136"/>
      <c r="U75" s="137"/>
    </row>
    <row r="76" spans="4:21">
      <c r="D76" s="136"/>
    </row>
  </sheetData>
  <mergeCells count="6">
    <mergeCell ref="B2:V2"/>
    <mergeCell ref="D4:F4"/>
    <mergeCell ref="H4:K4"/>
    <mergeCell ref="M4:N4"/>
    <mergeCell ref="P4:S4"/>
    <mergeCell ref="U4:V4"/>
  </mergeCells>
  <dataValidations count="2">
    <dataValidation type="list" allowBlank="1" showInputMessage="1" showErrorMessage="1" sqref="Y5:Y6" xr:uid="{57D668EC-1EE0-4414-B12C-22E4BC73F733}">
      <formula1>Año</formula1>
    </dataValidation>
    <dataValidation type="list" allowBlank="1" showInputMessage="1" showErrorMessage="1" sqref="X5:X6" xr:uid="{3034B6F9-A79E-42A6-B377-998AF16B6B55}">
      <formula1>$AB$5:$AB$16</formula1>
    </dataValidation>
  </dataValidations>
  <pageMargins left="0.7" right="0.7" top="0.75" bottom="0.75" header="0.3" footer="0.3"/>
  <customProperties>
    <customPr name="EpmWorksheetKeyString_GUID" r:id="rId1"/>
  </customPropertie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28B6-5BF1-42C1-AF84-432AA262C4D5}">
  <dimension ref="B1:AJ48"/>
  <sheetViews>
    <sheetView showGridLines="0" zoomScale="80" zoomScaleNormal="80" workbookViewId="0">
      <selection activeCell="G11" sqref="G11"/>
    </sheetView>
  </sheetViews>
  <sheetFormatPr baseColWidth="10" defaultColWidth="9.140625" defaultRowHeight="12.75" outlineLevelRow="1"/>
  <cols>
    <col min="1" max="1" width="1.5703125" style="138" customWidth="1"/>
    <col min="2" max="2" width="21.28515625" style="138" customWidth="1"/>
    <col min="3" max="3" width="25" style="138" customWidth="1"/>
    <col min="4" max="5" width="15.140625" style="138" customWidth="1"/>
    <col min="6" max="6" width="21.28515625" style="138" customWidth="1"/>
    <col min="7" max="7" width="20.42578125" style="138" customWidth="1"/>
    <col min="8" max="8" width="6.7109375" style="138" customWidth="1"/>
    <col min="9" max="9" width="11.42578125" style="138" customWidth="1"/>
    <col min="10" max="10" width="14.28515625" style="138" customWidth="1"/>
    <col min="11" max="11" width="5.42578125" style="138" customWidth="1"/>
    <col min="12" max="14" width="9.7109375" style="138" customWidth="1"/>
    <col min="15" max="16" width="10.85546875" style="139" customWidth="1"/>
    <col min="17" max="18" width="9.140625" style="139"/>
    <col min="19" max="16384" width="9.140625" style="138"/>
  </cols>
  <sheetData>
    <row r="1" spans="2:36" ht="110.45" customHeight="1" thickBot="1"/>
    <row r="2" spans="2:36" s="49" customFormat="1" ht="30" customHeight="1" thickBot="1">
      <c r="B2" s="950" t="s">
        <v>102</v>
      </c>
      <c r="C2" s="951"/>
      <c r="D2" s="951"/>
      <c r="E2" s="951"/>
      <c r="F2" s="951"/>
      <c r="G2" s="952"/>
      <c r="H2" s="138"/>
      <c r="I2" s="138"/>
      <c r="J2" s="138"/>
      <c r="K2" s="138"/>
      <c r="L2" s="138"/>
      <c r="M2" s="138"/>
      <c r="N2" s="140"/>
      <c r="O2" s="139"/>
      <c r="P2" s="139"/>
      <c r="Q2" s="139"/>
      <c r="R2" s="139"/>
      <c r="S2" s="138"/>
      <c r="T2" s="138"/>
      <c r="U2" s="138"/>
      <c r="V2" s="138"/>
      <c r="W2" s="138"/>
      <c r="X2" s="138"/>
      <c r="Y2" s="138"/>
      <c r="Z2" s="138"/>
      <c r="AA2" s="138"/>
      <c r="AB2" s="138"/>
      <c r="AC2" s="138"/>
      <c r="AD2" s="138"/>
      <c r="AE2" s="138"/>
      <c r="AF2" s="138"/>
      <c r="AG2" s="138"/>
      <c r="AH2" s="138"/>
      <c r="AI2" s="138"/>
      <c r="AJ2" s="138"/>
    </row>
    <row r="3" spans="2:36" ht="13.5" thickBot="1">
      <c r="N3" s="140"/>
    </row>
    <row r="4" spans="2:36" ht="15.75" customHeight="1" thickBot="1">
      <c r="C4" s="953" t="s">
        <v>103</v>
      </c>
      <c r="D4" s="954"/>
      <c r="E4" s="955"/>
      <c r="F4" s="953" t="s">
        <v>104</v>
      </c>
      <c r="G4" s="955"/>
      <c r="I4" s="143" t="s">
        <v>105</v>
      </c>
      <c r="J4" s="144" t="s">
        <v>53</v>
      </c>
      <c r="L4" s="139"/>
      <c r="M4" s="139"/>
      <c r="N4" s="139"/>
      <c r="P4" s="138"/>
      <c r="Q4" s="138"/>
      <c r="R4" s="138"/>
    </row>
    <row r="5" spans="2:36" ht="13.5" thickBot="1">
      <c r="B5" s="141" t="s">
        <v>106</v>
      </c>
      <c r="C5" s="145" t="s">
        <v>107</v>
      </c>
      <c r="D5" s="145" t="s">
        <v>108</v>
      </c>
      <c r="E5" s="142" t="s">
        <v>109</v>
      </c>
      <c r="F5" s="146" t="s">
        <v>110</v>
      </c>
      <c r="G5" s="142" t="s">
        <v>111</v>
      </c>
      <c r="I5" s="147" t="s">
        <v>112</v>
      </c>
      <c r="J5" s="148">
        <v>2023</v>
      </c>
      <c r="L5" s="149">
        <v>45048</v>
      </c>
      <c r="M5" s="149">
        <v>45017</v>
      </c>
      <c r="N5" s="139"/>
      <c r="P5" s="138"/>
      <c r="Q5" s="138"/>
      <c r="R5" s="138"/>
    </row>
    <row r="6" spans="2:36" ht="21" customHeight="1" thickBot="1">
      <c r="C6" s="150"/>
      <c r="D6" s="150"/>
      <c r="E6" s="150"/>
      <c r="F6" s="150"/>
      <c r="G6" s="150"/>
      <c r="N6" s="140"/>
      <c r="O6" s="139">
        <v>2023</v>
      </c>
      <c r="P6" s="139" t="s">
        <v>55</v>
      </c>
      <c r="Q6" s="139">
        <v>1</v>
      </c>
    </row>
    <row r="7" spans="2:36" collapsed="1">
      <c r="B7" s="151" t="s">
        <v>93</v>
      </c>
      <c r="C7" s="152">
        <v>11104.291889825405</v>
      </c>
      <c r="D7" s="153">
        <v>6.5033987130734161E-2</v>
      </c>
      <c r="E7" s="154">
        <v>0.291686</v>
      </c>
      <c r="F7" s="155">
        <v>222.68</v>
      </c>
      <c r="G7" s="156">
        <v>216.56611111111113</v>
      </c>
      <c r="N7" s="140"/>
      <c r="O7" s="139">
        <v>2022</v>
      </c>
      <c r="P7" s="139" t="s">
        <v>58</v>
      </c>
      <c r="Q7" s="139">
        <v>2</v>
      </c>
    </row>
    <row r="8" spans="2:36" hidden="1" outlineLevel="1">
      <c r="B8" s="157" t="s">
        <v>113</v>
      </c>
      <c r="C8" s="158" t="s">
        <v>114</v>
      </c>
      <c r="D8" s="159" t="s">
        <v>114</v>
      </c>
      <c r="E8" s="160" t="s">
        <v>114</v>
      </c>
      <c r="F8" s="161"/>
      <c r="G8" s="162"/>
      <c r="N8" s="140"/>
      <c r="O8" s="139">
        <v>2021</v>
      </c>
      <c r="P8" s="139" t="s">
        <v>61</v>
      </c>
      <c r="Q8" s="139">
        <v>3</v>
      </c>
    </row>
    <row r="9" spans="2:36" collapsed="1">
      <c r="B9" s="163" t="s">
        <v>94</v>
      </c>
      <c r="C9" s="164">
        <v>320.36914093890351</v>
      </c>
      <c r="D9" s="165">
        <v>1.047005540539625E-2</v>
      </c>
      <c r="E9" s="166">
        <v>2.6967999999999999E-2</v>
      </c>
      <c r="F9" s="167">
        <v>5.0007000000000001</v>
      </c>
      <c r="G9" s="168">
        <v>5.0197333333333329</v>
      </c>
      <c r="N9" s="140"/>
      <c r="O9" s="139">
        <v>2020</v>
      </c>
      <c r="P9" s="139" t="s">
        <v>53</v>
      </c>
      <c r="Q9" s="139">
        <v>4</v>
      </c>
    </row>
    <row r="10" spans="2:36">
      <c r="B10" s="169" t="s">
        <v>92</v>
      </c>
      <c r="C10" s="158">
        <v>364.0004878024842</v>
      </c>
      <c r="D10" s="159">
        <v>9.747639850662182E-3</v>
      </c>
      <c r="E10" s="160">
        <v>5.2359999999999997E-2</v>
      </c>
      <c r="F10" s="170">
        <v>4669</v>
      </c>
      <c r="G10" s="171">
        <v>4526.0338888888891</v>
      </c>
      <c r="N10" s="140"/>
      <c r="O10" s="139">
        <v>2019</v>
      </c>
      <c r="P10" s="139" t="s">
        <v>66</v>
      </c>
      <c r="Q10" s="139">
        <v>5</v>
      </c>
    </row>
    <row r="11" spans="2:36">
      <c r="B11" s="163" t="s">
        <v>81</v>
      </c>
      <c r="C11" s="164">
        <v>756.44018140996729</v>
      </c>
      <c r="D11" s="165">
        <v>-1.1229313827710863E-3</v>
      </c>
      <c r="E11" s="166">
        <v>-4.62E-3</v>
      </c>
      <c r="F11" s="167">
        <v>550.52</v>
      </c>
      <c r="G11" s="168">
        <v>542.1636666666667</v>
      </c>
      <c r="H11" s="172"/>
      <c r="N11" s="140"/>
      <c r="O11" s="139">
        <v>2018</v>
      </c>
      <c r="P11" s="139" t="s">
        <v>69</v>
      </c>
      <c r="Q11" s="139">
        <v>6</v>
      </c>
    </row>
    <row r="12" spans="2:36">
      <c r="B12" s="169" t="s">
        <v>67</v>
      </c>
      <c r="C12" s="158">
        <v>325.92941980177648</v>
      </c>
      <c r="D12" s="159">
        <v>-6.5283767626665989E-3</v>
      </c>
      <c r="E12" s="160">
        <v>1.2893E-2</v>
      </c>
      <c r="F12" s="170">
        <v>7.8082599999999998</v>
      </c>
      <c r="G12" s="171">
        <v>7.7993173333333337</v>
      </c>
      <c r="N12" s="140"/>
      <c r="O12" s="139">
        <v>2017</v>
      </c>
      <c r="P12" s="139" t="s">
        <v>72</v>
      </c>
      <c r="Q12" s="139">
        <v>7</v>
      </c>
    </row>
    <row r="13" spans="2:36">
      <c r="B13" s="163" t="s">
        <v>115</v>
      </c>
      <c r="C13" s="164">
        <v>889.62116789142294</v>
      </c>
      <c r="D13" s="165">
        <v>-1.1739725572124105E-4</v>
      </c>
      <c r="E13" s="166">
        <v>9.5092229026878736E-3</v>
      </c>
      <c r="F13" s="167">
        <v>18.072299999999998</v>
      </c>
      <c r="G13" s="168">
        <v>18.081906666666672</v>
      </c>
      <c r="N13" s="140"/>
      <c r="O13" s="139">
        <v>2016</v>
      </c>
      <c r="P13" s="139" t="s">
        <v>76</v>
      </c>
      <c r="Q13" s="139">
        <v>8</v>
      </c>
    </row>
    <row r="14" spans="2:36">
      <c r="B14" s="169" t="s">
        <v>74</v>
      </c>
      <c r="C14" s="158">
        <v>490.93207420622491</v>
      </c>
      <c r="D14" s="159">
        <v>4.4139974954504613E-3</v>
      </c>
      <c r="E14" s="160">
        <v>1.9432999999999999E-2</v>
      </c>
      <c r="F14" s="170">
        <v>36.380499999999998</v>
      </c>
      <c r="G14" s="171">
        <v>36.366140000000001</v>
      </c>
      <c r="N14" s="140"/>
      <c r="O14" s="139">
        <v>2015</v>
      </c>
      <c r="P14" s="139" t="s">
        <v>79</v>
      </c>
      <c r="Q14" s="139">
        <v>9</v>
      </c>
    </row>
    <row r="15" spans="2:36" collapsed="1">
      <c r="B15" s="163" t="s">
        <v>116</v>
      </c>
      <c r="C15" s="164">
        <v>190.67241769999947</v>
      </c>
      <c r="D15" s="165">
        <v>3.5080674672485213E-3</v>
      </c>
      <c r="E15" s="166">
        <v>1.4645E-2</v>
      </c>
      <c r="F15" s="167">
        <v>1</v>
      </c>
      <c r="G15" s="168">
        <v>1</v>
      </c>
      <c r="N15" s="140"/>
      <c r="O15" s="139">
        <v>2014</v>
      </c>
      <c r="P15" s="139" t="s">
        <v>83</v>
      </c>
      <c r="Q15" s="139">
        <v>10</v>
      </c>
    </row>
    <row r="16" spans="2:36" hidden="1" outlineLevel="1">
      <c r="B16" s="169" t="s">
        <v>117</v>
      </c>
      <c r="C16" s="158"/>
      <c r="D16" s="159"/>
      <c r="E16" s="160"/>
      <c r="F16" s="170"/>
      <c r="G16" s="171"/>
      <c r="N16" s="140"/>
      <c r="O16" s="139">
        <v>2013</v>
      </c>
      <c r="P16" s="139" t="s">
        <v>86</v>
      </c>
      <c r="Q16" s="139">
        <v>11</v>
      </c>
    </row>
    <row r="17" spans="2:17" hidden="1" outlineLevel="1">
      <c r="B17" s="163" t="s">
        <v>118</v>
      </c>
      <c r="C17" s="164"/>
      <c r="D17" s="165"/>
      <c r="E17" s="166"/>
      <c r="F17" s="167"/>
      <c r="G17" s="168"/>
      <c r="N17" s="140"/>
      <c r="O17" s="139">
        <v>2012</v>
      </c>
      <c r="P17" s="139" t="s">
        <v>90</v>
      </c>
      <c r="Q17" s="139">
        <v>12</v>
      </c>
    </row>
    <row r="18" spans="2:17" collapsed="1">
      <c r="B18" s="169" t="s">
        <v>119</v>
      </c>
      <c r="C18" s="158">
        <v>19182878231.839382</v>
      </c>
      <c r="D18" s="159">
        <v>0.10899976613830997</v>
      </c>
      <c r="E18" s="160">
        <v>0.64551500000000006</v>
      </c>
      <c r="F18" s="170">
        <v>24.750299999999999</v>
      </c>
      <c r="G18" s="171">
        <v>24.565788235294114</v>
      </c>
      <c r="N18" s="140"/>
    </row>
    <row r="19" spans="2:17" hidden="1" outlineLevel="1">
      <c r="B19" s="163" t="s">
        <v>120</v>
      </c>
      <c r="C19" s="164"/>
      <c r="D19" s="165"/>
      <c r="E19" s="166"/>
      <c r="F19" s="167"/>
      <c r="G19" s="168"/>
      <c r="N19" s="140"/>
      <c r="O19" s="139">
        <v>2011</v>
      </c>
    </row>
    <row r="20" spans="2:17" ht="15.75" customHeight="1" collapsed="1">
      <c r="B20" s="163" t="s">
        <v>95</v>
      </c>
      <c r="C20" s="164">
        <v>269.65539807367776</v>
      </c>
      <c r="D20" s="165">
        <v>7.2122636613467517E-3</v>
      </c>
      <c r="E20" s="166">
        <v>3.8317999999999998E-2</v>
      </c>
      <c r="F20" s="167">
        <v>38.783000000000001</v>
      </c>
      <c r="G20" s="168">
        <v>38.782470588235299</v>
      </c>
      <c r="N20" s="140"/>
      <c r="O20" s="139">
        <v>2010</v>
      </c>
    </row>
    <row r="21" spans="2:17" ht="13.5" thickBot="1">
      <c r="B21" s="173" t="s">
        <v>121</v>
      </c>
      <c r="C21" s="174">
        <v>145.31402824672708</v>
      </c>
      <c r="D21" s="175">
        <v>8.1533643703295411E-3</v>
      </c>
      <c r="E21" s="176">
        <v>2.4059000000000001E-2</v>
      </c>
      <c r="F21" s="177">
        <v>0.90534420743620303</v>
      </c>
      <c r="G21" s="178">
        <v>0.91158552775303781</v>
      </c>
      <c r="N21" s="140"/>
      <c r="O21" s="139">
        <v>2009</v>
      </c>
    </row>
    <row r="22" spans="2:17">
      <c r="N22" s="140"/>
      <c r="O22" s="139">
        <v>2008</v>
      </c>
    </row>
    <row r="23" spans="2:17">
      <c r="N23" s="140"/>
      <c r="O23" s="139">
        <v>2007</v>
      </c>
    </row>
    <row r="24" spans="2:17">
      <c r="N24" s="140"/>
      <c r="O24" s="139">
        <v>2006</v>
      </c>
    </row>
    <row r="25" spans="2:17">
      <c r="N25" s="140"/>
      <c r="O25" s="139">
        <v>2005</v>
      </c>
    </row>
    <row r="26" spans="2:17">
      <c r="N26" s="140"/>
      <c r="O26" s="139">
        <v>2004</v>
      </c>
    </row>
    <row r="27" spans="2:17">
      <c r="N27" s="140"/>
      <c r="O27" s="139">
        <v>2003</v>
      </c>
    </row>
    <row r="28" spans="2:17">
      <c r="N28" s="140"/>
      <c r="O28" s="139">
        <v>2002</v>
      </c>
    </row>
    <row r="29" spans="2:17">
      <c r="N29" s="140"/>
      <c r="O29" s="139">
        <v>2001</v>
      </c>
    </row>
    <row r="30" spans="2:17">
      <c r="O30" s="139">
        <v>2000</v>
      </c>
    </row>
    <row r="31" spans="2:17">
      <c r="O31" s="139">
        <v>1999</v>
      </c>
    </row>
    <row r="32" spans="2:17">
      <c r="O32" s="139">
        <v>1998</v>
      </c>
    </row>
    <row r="35" spans="3:5">
      <c r="C35" s="179"/>
      <c r="D35" s="179"/>
      <c r="E35" s="179"/>
    </row>
    <row r="36" spans="3:5">
      <c r="C36" s="179"/>
      <c r="D36" s="179"/>
      <c r="E36" s="179"/>
    </row>
    <row r="37" spans="3:5">
      <c r="C37" s="179"/>
      <c r="D37" s="179"/>
      <c r="E37" s="179"/>
    </row>
    <row r="38" spans="3:5">
      <c r="C38" s="179"/>
      <c r="D38" s="179"/>
      <c r="E38" s="179"/>
    </row>
    <row r="39" spans="3:5">
      <c r="C39" s="179"/>
      <c r="D39" s="179"/>
      <c r="E39" s="179"/>
    </row>
    <row r="40" spans="3:5">
      <c r="C40" s="179"/>
      <c r="D40" s="179"/>
      <c r="E40" s="179"/>
    </row>
    <row r="41" spans="3:5">
      <c r="C41" s="179"/>
      <c r="D41" s="179"/>
      <c r="E41" s="179"/>
    </row>
    <row r="42" spans="3:5">
      <c r="C42" s="179"/>
      <c r="D42" s="179"/>
      <c r="E42" s="179"/>
    </row>
    <row r="43" spans="3:5">
      <c r="C43" s="179"/>
      <c r="D43" s="179"/>
      <c r="E43" s="179"/>
    </row>
    <row r="44" spans="3:5">
      <c r="C44" s="179"/>
      <c r="D44" s="179"/>
      <c r="E44" s="179"/>
    </row>
    <row r="45" spans="3:5">
      <c r="C45" s="179"/>
      <c r="D45" s="179"/>
      <c r="E45" s="179"/>
    </row>
    <row r="46" spans="3:5">
      <c r="C46" s="179"/>
      <c r="D46" s="179"/>
      <c r="E46" s="179"/>
    </row>
    <row r="47" spans="3:5">
      <c r="C47" s="179"/>
      <c r="D47" s="179"/>
      <c r="E47" s="179"/>
    </row>
    <row r="48" spans="3:5">
      <c r="C48" s="179"/>
      <c r="D48" s="179"/>
      <c r="E48" s="179"/>
    </row>
  </sheetData>
  <mergeCells count="3">
    <mergeCell ref="B2:G2"/>
    <mergeCell ref="C4:E4"/>
    <mergeCell ref="F4:G4"/>
  </mergeCells>
  <dataValidations count="2">
    <dataValidation type="list" allowBlank="1" showInputMessage="1" showErrorMessage="1" sqref="J4" xr:uid="{15BC0886-8A19-47FE-BF29-430265EDF80E}">
      <formula1>Mes</formula1>
    </dataValidation>
    <dataValidation type="list" allowBlank="1" showInputMessage="1" showErrorMessage="1" sqref="J5" xr:uid="{5842910E-34ED-47C4-9D9D-BF79E2D7D2BF}">
      <formula1>Año</formula1>
    </dataValidation>
  </dataValidations>
  <pageMargins left="0.7" right="0.7" top="0.75" bottom="0.75" header="0.3" footer="0.3"/>
  <customProperties>
    <customPr name="EpmWorksheetKeyString_GUID" r:id="rId1"/>
  </customPropertie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3618D-EA9E-43FA-94A8-5AE3733AEF2A}">
  <dimension ref="A1:BB91"/>
  <sheetViews>
    <sheetView showGridLines="0" topLeftCell="H4" zoomScale="80" zoomScaleNormal="80" workbookViewId="0">
      <selection activeCell="R29" sqref="R29"/>
    </sheetView>
  </sheetViews>
  <sheetFormatPr baseColWidth="10" defaultColWidth="11.42578125" defaultRowHeight="12.75" outlineLevelCol="1"/>
  <cols>
    <col min="1" max="1" width="9.85546875" style="180" customWidth="1"/>
    <col min="2" max="2" width="7.42578125" style="180" bestFit="1" customWidth="1"/>
    <col min="3" max="3" width="10.5703125" style="180" bestFit="1" customWidth="1"/>
    <col min="4" max="4" width="9.42578125" style="180" bestFit="1" customWidth="1"/>
    <col min="5" max="5" width="0.7109375" style="181" customWidth="1"/>
    <col min="6" max="7" width="10.5703125" style="180" bestFit="1" customWidth="1"/>
    <col min="8" max="8" width="0.7109375" style="181" customWidth="1"/>
    <col min="9" max="10" width="9.42578125" style="180" bestFit="1" customWidth="1"/>
    <col min="11" max="11" width="0.7109375" style="181" customWidth="1"/>
    <col min="12" max="12" width="10.85546875" style="180" customWidth="1"/>
    <col min="13" max="13" width="9.42578125" style="180" bestFit="1" customWidth="1"/>
    <col min="14" max="14" width="0.7109375" style="181" customWidth="1"/>
    <col min="15" max="15" width="9.42578125" style="180" bestFit="1" customWidth="1"/>
    <col min="16" max="16" width="9.85546875" style="180" bestFit="1" customWidth="1"/>
    <col min="17" max="17" width="0.7109375" style="181" customWidth="1"/>
    <col min="18" max="18" width="9.42578125" style="180" bestFit="1" customWidth="1"/>
    <col min="19" max="19" width="9.7109375" style="180" bestFit="1" customWidth="1"/>
    <col min="20" max="20" width="0.7109375" style="181" customWidth="1"/>
    <col min="21" max="21" width="9.42578125" style="180" bestFit="1" customWidth="1"/>
    <col min="22" max="22" width="8.7109375" style="180" bestFit="1" customWidth="1"/>
    <col min="23" max="23" width="0.7109375" style="181" customWidth="1"/>
    <col min="24" max="24" width="9" style="180" bestFit="1" customWidth="1"/>
    <col min="25" max="25" width="11" style="180" bestFit="1" customWidth="1"/>
    <col min="26" max="26" width="0.7109375" style="181" customWidth="1"/>
    <col min="27" max="27" width="10.7109375" style="180" hidden="1" customWidth="1" outlineLevel="1"/>
    <col min="28" max="28" width="15.5703125" style="180" hidden="1" customWidth="1" outlineLevel="1"/>
    <col min="29" max="29" width="0.7109375" style="181" hidden="1" customWidth="1" outlineLevel="1"/>
    <col min="30" max="30" width="10.5703125" style="180" bestFit="1" customWidth="1" collapsed="1"/>
    <col min="31" max="31" width="9.42578125" style="180" bestFit="1" customWidth="1"/>
    <col min="32" max="32" width="0.7109375" style="181" customWidth="1"/>
    <col min="33" max="33" width="9.42578125" style="180" bestFit="1" customWidth="1"/>
    <col min="34" max="34" width="8.7109375" style="180" bestFit="1" customWidth="1"/>
    <col min="35" max="35" width="0.7109375" style="181" customWidth="1"/>
    <col min="36" max="36" width="10.7109375" style="180" hidden="1" customWidth="1" outlineLevel="1"/>
    <col min="37" max="37" width="12.85546875" style="180" hidden="1" customWidth="1" outlineLevel="1"/>
    <col min="38" max="38" width="0.7109375" style="180" hidden="1" customWidth="1" outlineLevel="1"/>
    <col min="39" max="39" width="9.42578125" style="180" bestFit="1" customWidth="1" collapsed="1"/>
    <col min="40" max="40" width="9.42578125" style="180" bestFit="1" customWidth="1"/>
    <col min="41" max="16384" width="11.42578125" style="180"/>
  </cols>
  <sheetData>
    <row r="1" spans="1:41" ht="122.45" customHeight="1" thickBot="1"/>
    <row r="2" spans="1:41" ht="13.5" thickBot="1">
      <c r="B2" s="956" t="s">
        <v>122</v>
      </c>
      <c r="C2" s="951"/>
      <c r="D2" s="951"/>
      <c r="E2" s="951"/>
      <c r="F2" s="951"/>
      <c r="G2" s="951"/>
      <c r="H2" s="951"/>
      <c r="I2" s="951"/>
      <c r="J2" s="951"/>
      <c r="K2" s="951"/>
      <c r="L2" s="951"/>
      <c r="M2" s="951"/>
      <c r="N2" s="951"/>
      <c r="O2" s="951"/>
      <c r="P2" s="951"/>
      <c r="Q2" s="951"/>
      <c r="R2" s="951"/>
      <c r="S2" s="951"/>
      <c r="T2" s="951"/>
      <c r="U2" s="951"/>
      <c r="V2" s="951"/>
      <c r="W2" s="951"/>
      <c r="X2" s="951"/>
      <c r="Y2" s="951"/>
      <c r="Z2" s="951"/>
      <c r="AA2" s="951"/>
      <c r="AB2" s="951"/>
      <c r="AC2" s="951"/>
      <c r="AD2" s="951"/>
      <c r="AE2" s="951"/>
      <c r="AF2" s="951"/>
      <c r="AG2" s="951"/>
      <c r="AH2" s="951"/>
      <c r="AI2" s="951"/>
      <c r="AJ2" s="951"/>
      <c r="AK2" s="951"/>
      <c r="AL2" s="951"/>
      <c r="AM2" s="951"/>
      <c r="AN2" s="952"/>
      <c r="AO2" s="182"/>
    </row>
    <row r="3" spans="1:41" ht="7.9" customHeight="1">
      <c r="B3" s="183"/>
      <c r="C3" s="184"/>
      <c r="D3" s="184"/>
      <c r="E3" s="185"/>
      <c r="F3" s="184"/>
      <c r="G3" s="184"/>
      <c r="H3" s="185"/>
      <c r="I3" s="184"/>
      <c r="J3" s="184"/>
      <c r="K3" s="185"/>
      <c r="L3" s="184"/>
      <c r="M3" s="184"/>
      <c r="N3" s="185"/>
      <c r="O3" s="184"/>
      <c r="P3" s="184"/>
      <c r="Q3" s="185"/>
      <c r="R3" s="184"/>
      <c r="S3" s="184"/>
      <c r="T3" s="185"/>
      <c r="U3" s="184"/>
      <c r="V3" s="184"/>
      <c r="W3" s="185"/>
      <c r="X3" s="184"/>
      <c r="Y3" s="184"/>
      <c r="Z3" s="185"/>
      <c r="AA3" s="184"/>
      <c r="AB3" s="184"/>
      <c r="AC3" s="185"/>
      <c r="AD3" s="186"/>
      <c r="AE3" s="184"/>
      <c r="AF3" s="185"/>
      <c r="AG3" s="186"/>
      <c r="AH3" s="184"/>
      <c r="AI3" s="185"/>
      <c r="AJ3" s="186"/>
      <c r="AK3" s="184"/>
    </row>
    <row r="4" spans="1:41" ht="7.9" customHeight="1" thickBot="1">
      <c r="B4" s="187"/>
      <c r="C4" s="957"/>
      <c r="D4" s="957"/>
      <c r="E4" s="957"/>
      <c r="F4" s="957"/>
      <c r="G4" s="957"/>
      <c r="H4" s="957"/>
      <c r="I4" s="957"/>
      <c r="J4" s="957"/>
      <c r="K4" s="957"/>
      <c r="L4" s="957"/>
      <c r="M4" s="957"/>
      <c r="N4" s="957"/>
      <c r="O4" s="957"/>
      <c r="P4" s="957"/>
      <c r="Q4" s="957"/>
      <c r="R4" s="957"/>
      <c r="S4" s="957"/>
      <c r="T4" s="957"/>
      <c r="U4" s="957"/>
      <c r="V4" s="957"/>
      <c r="W4" s="957"/>
      <c r="X4" s="957"/>
      <c r="Y4" s="957"/>
      <c r="Z4" s="957"/>
      <c r="AA4" s="957"/>
      <c r="AB4" s="957"/>
      <c r="AC4" s="957"/>
      <c r="AD4" s="957"/>
      <c r="AE4" s="957"/>
      <c r="AF4" s="957"/>
      <c r="AG4" s="957"/>
      <c r="AH4" s="957"/>
      <c r="AI4" s="957"/>
      <c r="AJ4" s="957"/>
      <c r="AK4" s="957"/>
    </row>
    <row r="5" spans="1:41" s="182" customFormat="1">
      <c r="B5" s="189"/>
      <c r="C5" s="958" t="s">
        <v>123</v>
      </c>
      <c r="D5" s="959"/>
      <c r="E5" s="190"/>
      <c r="F5" s="958" t="s">
        <v>124</v>
      </c>
      <c r="G5" s="959"/>
      <c r="H5" s="190"/>
      <c r="I5" s="960" t="s">
        <v>125</v>
      </c>
      <c r="J5" s="961"/>
      <c r="K5" s="190"/>
      <c r="L5" s="962" t="s">
        <v>126</v>
      </c>
      <c r="M5" s="959"/>
      <c r="N5" s="190"/>
      <c r="O5" s="960" t="s">
        <v>127</v>
      </c>
      <c r="P5" s="961"/>
      <c r="Q5" s="190"/>
      <c r="R5" s="962" t="s">
        <v>128</v>
      </c>
      <c r="S5" s="959"/>
      <c r="T5" s="190"/>
      <c r="U5" s="960" t="s">
        <v>129</v>
      </c>
      <c r="V5" s="961"/>
      <c r="W5" s="190"/>
      <c r="X5" s="962" t="s">
        <v>130</v>
      </c>
      <c r="Y5" s="959"/>
      <c r="Z5" s="190"/>
      <c r="AA5" s="962" t="s">
        <v>131</v>
      </c>
      <c r="AB5" s="959"/>
      <c r="AC5" s="190"/>
      <c r="AD5" s="963" t="s">
        <v>132</v>
      </c>
      <c r="AE5" s="964"/>
      <c r="AF5" s="190"/>
      <c r="AG5" s="965" t="s">
        <v>133</v>
      </c>
      <c r="AH5" s="966"/>
      <c r="AI5" s="190"/>
      <c r="AJ5" s="963" t="s">
        <v>134</v>
      </c>
      <c r="AK5" s="967"/>
      <c r="AM5" s="965" t="s">
        <v>135</v>
      </c>
      <c r="AN5" s="966"/>
    </row>
    <row r="6" spans="1:41" ht="4.5" customHeight="1">
      <c r="A6" s="191"/>
      <c r="B6" s="184"/>
      <c r="C6" s="192"/>
      <c r="D6" s="184"/>
      <c r="E6" s="185"/>
      <c r="F6" s="184"/>
      <c r="G6" s="184"/>
      <c r="H6" s="185"/>
      <c r="I6" s="184"/>
      <c r="J6" s="184"/>
      <c r="K6" s="185"/>
      <c r="L6" s="184"/>
      <c r="M6" s="184"/>
      <c r="N6" s="185"/>
      <c r="O6" s="184"/>
      <c r="P6" s="184"/>
      <c r="Q6" s="185"/>
      <c r="R6" s="184"/>
      <c r="S6" s="184"/>
      <c r="T6" s="185"/>
      <c r="U6" s="184"/>
      <c r="V6" s="184"/>
      <c r="W6" s="185"/>
      <c r="X6" s="184"/>
      <c r="Y6" s="184"/>
      <c r="Z6" s="185"/>
      <c r="AA6" s="184"/>
      <c r="AB6" s="184"/>
      <c r="AC6" s="185"/>
      <c r="AD6" s="184"/>
      <c r="AE6" s="184"/>
      <c r="AF6" s="185"/>
      <c r="AG6" s="184"/>
      <c r="AH6" s="184"/>
      <c r="AI6" s="185"/>
      <c r="AJ6" s="184"/>
      <c r="AK6" s="193"/>
      <c r="AM6" s="184"/>
      <c r="AN6" s="193"/>
    </row>
    <row r="7" spans="1:41" ht="13.5" thickBot="1">
      <c r="A7" s="194"/>
      <c r="B7" s="193"/>
      <c r="C7" s="195" t="s">
        <v>136</v>
      </c>
      <c r="D7" s="196" t="s">
        <v>137</v>
      </c>
      <c r="E7" s="185"/>
      <c r="F7" s="196" t="s">
        <v>136</v>
      </c>
      <c r="G7" s="196" t="s">
        <v>137</v>
      </c>
      <c r="H7" s="185"/>
      <c r="I7" s="196" t="s">
        <v>136</v>
      </c>
      <c r="J7" s="196" t="s">
        <v>137</v>
      </c>
      <c r="K7" s="185"/>
      <c r="L7" s="196" t="s">
        <v>136</v>
      </c>
      <c r="M7" s="196" t="s">
        <v>137</v>
      </c>
      <c r="N7" s="185"/>
      <c r="O7" s="196" t="s">
        <v>136</v>
      </c>
      <c r="P7" s="196" t="s">
        <v>137</v>
      </c>
      <c r="Q7" s="185"/>
      <c r="R7" s="196" t="s">
        <v>136</v>
      </c>
      <c r="S7" s="196" t="s">
        <v>137</v>
      </c>
      <c r="T7" s="185"/>
      <c r="U7" s="196" t="s">
        <v>136</v>
      </c>
      <c r="V7" s="196" t="s">
        <v>137</v>
      </c>
      <c r="W7" s="185"/>
      <c r="X7" s="196" t="s">
        <v>136</v>
      </c>
      <c r="Y7" s="196" t="s">
        <v>137</v>
      </c>
      <c r="Z7" s="185"/>
      <c r="AA7" s="196" t="s">
        <v>136</v>
      </c>
      <c r="AB7" s="196" t="s">
        <v>137</v>
      </c>
      <c r="AC7" s="185"/>
      <c r="AD7" s="196" t="s">
        <v>136</v>
      </c>
      <c r="AE7" s="196" t="s">
        <v>137</v>
      </c>
      <c r="AF7" s="185"/>
      <c r="AG7" s="196" t="s">
        <v>136</v>
      </c>
      <c r="AH7" s="196" t="s">
        <v>137</v>
      </c>
      <c r="AI7" s="185"/>
      <c r="AJ7" s="196" t="s">
        <v>136</v>
      </c>
      <c r="AK7" s="197" t="s">
        <v>137</v>
      </c>
      <c r="AM7" s="196" t="s">
        <v>136</v>
      </c>
      <c r="AN7" s="197" t="s">
        <v>137</v>
      </c>
    </row>
    <row r="8" spans="1:41">
      <c r="A8" s="194"/>
      <c r="B8" s="198">
        <v>45261</v>
      </c>
      <c r="C8" s="199"/>
      <c r="D8" s="200"/>
      <c r="E8" s="201"/>
      <c r="F8" s="199"/>
      <c r="G8" s="200"/>
      <c r="H8" s="201"/>
      <c r="I8" s="199"/>
      <c r="J8" s="200"/>
      <c r="K8" s="201"/>
      <c r="L8" s="199"/>
      <c r="M8" s="200"/>
      <c r="N8" s="201"/>
      <c r="O8" s="199"/>
      <c r="P8" s="200"/>
      <c r="Q8" s="199"/>
      <c r="R8" s="199"/>
      <c r="S8" s="200"/>
      <c r="T8" s="201"/>
      <c r="U8" s="199"/>
      <c r="V8" s="200"/>
      <c r="W8" s="201"/>
      <c r="X8" s="199"/>
      <c r="Y8" s="200"/>
      <c r="Z8" s="201"/>
      <c r="AA8" s="199"/>
      <c r="AB8" s="200"/>
      <c r="AC8" s="201"/>
      <c r="AD8" s="199"/>
      <c r="AE8" s="200"/>
      <c r="AF8" s="202"/>
      <c r="AG8" s="199"/>
      <c r="AH8" s="200"/>
      <c r="AI8" s="202"/>
      <c r="AJ8" s="199"/>
      <c r="AK8" s="200"/>
      <c r="AL8" s="203"/>
      <c r="AM8" s="199"/>
      <c r="AN8" s="204"/>
    </row>
    <row r="9" spans="1:41">
      <c r="A9" s="194"/>
      <c r="B9" s="205">
        <v>45231</v>
      </c>
      <c r="C9" s="206"/>
      <c r="D9" s="207"/>
      <c r="E9" s="208"/>
      <c r="F9" s="206"/>
      <c r="G9" s="207"/>
      <c r="H9" s="208"/>
      <c r="I9" s="206"/>
      <c r="J9" s="207"/>
      <c r="K9" s="208"/>
      <c r="L9" s="206"/>
      <c r="M9" s="207"/>
      <c r="N9" s="208"/>
      <c r="O9" s="206"/>
      <c r="P9" s="207"/>
      <c r="Q9" s="206"/>
      <c r="R9" s="206"/>
      <c r="S9" s="207"/>
      <c r="T9" s="208"/>
      <c r="U9" s="206"/>
      <c r="V9" s="207"/>
      <c r="W9" s="208"/>
      <c r="X9" s="206"/>
      <c r="Y9" s="207"/>
      <c r="Z9" s="208"/>
      <c r="AA9" s="206"/>
      <c r="AB9" s="207"/>
      <c r="AC9" s="208"/>
      <c r="AD9" s="206"/>
      <c r="AE9" s="207"/>
      <c r="AF9" s="209"/>
      <c r="AG9" s="206"/>
      <c r="AH9" s="207"/>
      <c r="AI9" s="209"/>
      <c r="AJ9" s="206"/>
      <c r="AK9" s="207"/>
      <c r="AM9" s="206"/>
      <c r="AN9" s="210"/>
    </row>
    <row r="10" spans="1:41">
      <c r="A10" s="194"/>
      <c r="B10" s="211">
        <v>45200</v>
      </c>
      <c r="C10" s="212"/>
      <c r="D10" s="213"/>
      <c r="E10" s="208"/>
      <c r="F10" s="212"/>
      <c r="G10" s="213"/>
      <c r="H10" s="208"/>
      <c r="I10" s="212"/>
      <c r="J10" s="213"/>
      <c r="K10" s="208"/>
      <c r="L10" s="212"/>
      <c r="M10" s="213"/>
      <c r="N10" s="208"/>
      <c r="O10" s="212"/>
      <c r="P10" s="213"/>
      <c r="Q10" s="212"/>
      <c r="R10" s="212"/>
      <c r="S10" s="213"/>
      <c r="T10" s="208"/>
      <c r="U10" s="212"/>
      <c r="V10" s="213"/>
      <c r="W10" s="208"/>
      <c r="X10" s="212"/>
      <c r="Y10" s="213"/>
      <c r="Z10" s="208"/>
      <c r="AA10" s="212"/>
      <c r="AB10" s="213"/>
      <c r="AC10" s="208"/>
      <c r="AD10" s="212"/>
      <c r="AE10" s="213"/>
      <c r="AF10" s="209"/>
      <c r="AG10" s="212"/>
      <c r="AH10" s="213"/>
      <c r="AI10" s="209"/>
      <c r="AJ10" s="212"/>
      <c r="AK10" s="213"/>
      <c r="AM10" s="212"/>
      <c r="AN10" s="214"/>
    </row>
    <row r="11" spans="1:41">
      <c r="A11" s="194"/>
      <c r="B11" s="205">
        <v>45170</v>
      </c>
      <c r="C11" s="206"/>
      <c r="D11" s="207"/>
      <c r="E11" s="208"/>
      <c r="F11" s="206"/>
      <c r="G11" s="207"/>
      <c r="H11" s="208"/>
      <c r="I11" s="206"/>
      <c r="J11" s="207"/>
      <c r="K11" s="208"/>
      <c r="L11" s="206"/>
      <c r="M11" s="207"/>
      <c r="N11" s="208"/>
      <c r="O11" s="206"/>
      <c r="P11" s="207"/>
      <c r="Q11" s="206"/>
      <c r="R11" s="206"/>
      <c r="S11" s="207"/>
      <c r="T11" s="208"/>
      <c r="U11" s="206"/>
      <c r="V11" s="207"/>
      <c r="W11" s="208"/>
      <c r="X11" s="206"/>
      <c r="Y11" s="207"/>
      <c r="Z11" s="208"/>
      <c r="AA11" s="206"/>
      <c r="AB11" s="207"/>
      <c r="AC11" s="208"/>
      <c r="AD11" s="206"/>
      <c r="AE11" s="207"/>
      <c r="AF11" s="209"/>
      <c r="AG11" s="206"/>
      <c r="AH11" s="207"/>
      <c r="AI11" s="209"/>
      <c r="AJ11" s="206"/>
      <c r="AK11" s="207"/>
      <c r="AM11" s="206"/>
      <c r="AN11" s="210"/>
    </row>
    <row r="12" spans="1:41">
      <c r="A12" s="194"/>
      <c r="B12" s="211">
        <v>45139</v>
      </c>
      <c r="C12" s="212"/>
      <c r="D12" s="213"/>
      <c r="E12" s="208"/>
      <c r="F12" s="212"/>
      <c r="G12" s="213"/>
      <c r="H12" s="208"/>
      <c r="I12" s="212"/>
      <c r="J12" s="213"/>
      <c r="K12" s="208"/>
      <c r="L12" s="212"/>
      <c r="M12" s="213"/>
      <c r="N12" s="208"/>
      <c r="O12" s="212"/>
      <c r="P12" s="213"/>
      <c r="Q12" s="212"/>
      <c r="R12" s="212"/>
      <c r="S12" s="213"/>
      <c r="T12" s="208"/>
      <c r="U12" s="212"/>
      <c r="V12" s="213"/>
      <c r="W12" s="208"/>
      <c r="X12" s="212"/>
      <c r="Y12" s="213"/>
      <c r="Z12" s="208"/>
      <c r="AA12" s="212"/>
      <c r="AB12" s="213"/>
      <c r="AC12" s="208"/>
      <c r="AD12" s="212"/>
      <c r="AE12" s="213"/>
      <c r="AF12" s="209"/>
      <c r="AG12" s="212"/>
      <c r="AH12" s="213"/>
      <c r="AI12" s="209"/>
      <c r="AJ12" s="212"/>
      <c r="AK12" s="213"/>
      <c r="AM12" s="212"/>
      <c r="AN12" s="214"/>
    </row>
    <row r="13" spans="1:41">
      <c r="A13" s="194"/>
      <c r="B13" s="205">
        <v>45108</v>
      </c>
      <c r="C13" s="206"/>
      <c r="D13" s="207"/>
      <c r="E13" s="208"/>
      <c r="F13" s="206"/>
      <c r="G13" s="207"/>
      <c r="H13" s="208"/>
      <c r="I13" s="206"/>
      <c r="J13" s="207"/>
      <c r="K13" s="208"/>
      <c r="L13" s="206"/>
      <c r="M13" s="207"/>
      <c r="N13" s="208"/>
      <c r="O13" s="206"/>
      <c r="P13" s="207"/>
      <c r="Q13" s="206"/>
      <c r="R13" s="206"/>
      <c r="S13" s="207"/>
      <c r="T13" s="208"/>
      <c r="U13" s="206"/>
      <c r="V13" s="207"/>
      <c r="W13" s="208"/>
      <c r="X13" s="206"/>
      <c r="Y13" s="207"/>
      <c r="Z13" s="208"/>
      <c r="AA13" s="206"/>
      <c r="AB13" s="213"/>
      <c r="AC13" s="208"/>
      <c r="AD13" s="206"/>
      <c r="AE13" s="207"/>
      <c r="AF13" s="209"/>
      <c r="AG13" s="206"/>
      <c r="AH13" s="207"/>
      <c r="AI13" s="209"/>
      <c r="AJ13" s="206"/>
      <c r="AK13" s="207"/>
      <c r="AM13" s="206"/>
      <c r="AN13" s="210"/>
    </row>
    <row r="14" spans="1:41">
      <c r="A14" s="194"/>
      <c r="B14" s="211">
        <v>45078</v>
      </c>
      <c r="C14" s="212"/>
      <c r="D14" s="213"/>
      <c r="E14" s="212"/>
      <c r="F14" s="212"/>
      <c r="G14" s="213"/>
      <c r="H14" s="212"/>
      <c r="I14" s="212"/>
      <c r="J14" s="213"/>
      <c r="K14" s="212"/>
      <c r="L14" s="212"/>
      <c r="M14" s="213"/>
      <c r="N14" s="212"/>
      <c r="O14" s="212"/>
      <c r="P14" s="213"/>
      <c r="Q14" s="212"/>
      <c r="R14" s="212"/>
      <c r="S14" s="213"/>
      <c r="T14" s="212"/>
      <c r="U14" s="212"/>
      <c r="V14" s="213"/>
      <c r="W14" s="212"/>
      <c r="X14" s="212"/>
      <c r="Y14" s="213"/>
      <c r="Z14" s="212"/>
      <c r="AA14" s="212"/>
      <c r="AB14" s="212"/>
      <c r="AC14" s="212"/>
      <c r="AD14" s="212"/>
      <c r="AE14" s="213"/>
      <c r="AF14" s="212"/>
      <c r="AG14" s="212"/>
      <c r="AH14" s="213"/>
      <c r="AI14" s="212"/>
      <c r="AJ14" s="212"/>
      <c r="AK14" s="212"/>
      <c r="AL14" s="212"/>
      <c r="AM14" s="212"/>
      <c r="AN14" s="214"/>
    </row>
    <row r="15" spans="1:41">
      <c r="A15" s="194"/>
      <c r="B15" s="205">
        <v>45047</v>
      </c>
      <c r="C15" s="206"/>
      <c r="D15" s="207"/>
      <c r="E15" s="208"/>
      <c r="F15" s="206"/>
      <c r="G15" s="207"/>
      <c r="H15" s="208"/>
      <c r="I15" s="206"/>
      <c r="J15" s="207"/>
      <c r="K15" s="208"/>
      <c r="L15" s="206"/>
      <c r="M15" s="207"/>
      <c r="N15" s="208"/>
      <c r="O15" s="206"/>
      <c r="P15" s="207"/>
      <c r="Q15" s="206"/>
      <c r="R15" s="206"/>
      <c r="S15" s="207"/>
      <c r="T15" s="208"/>
      <c r="U15" s="206"/>
      <c r="V15" s="207"/>
      <c r="W15" s="208"/>
      <c r="X15" s="206"/>
      <c r="Y15" s="207"/>
      <c r="Z15" s="208"/>
      <c r="AA15" s="206"/>
      <c r="AB15" s="207"/>
      <c r="AC15" s="208"/>
      <c r="AD15" s="206"/>
      <c r="AE15" s="207"/>
      <c r="AF15" s="209"/>
      <c r="AG15" s="206"/>
      <c r="AH15" s="207"/>
      <c r="AI15" s="209"/>
      <c r="AJ15" s="206"/>
      <c r="AK15" s="207"/>
      <c r="AM15" s="206"/>
      <c r="AN15" s="210"/>
    </row>
    <row r="16" spans="1:41">
      <c r="A16" s="194"/>
      <c r="B16" s="211">
        <v>45017</v>
      </c>
      <c r="C16" s="212">
        <v>6.5033987130734161E-2</v>
      </c>
      <c r="D16" s="213">
        <v>0.291686</v>
      </c>
      <c r="E16" s="208"/>
      <c r="F16" s="212">
        <v>6.5033987130734161E-2</v>
      </c>
      <c r="G16" s="213">
        <v>0.29168599999999989</v>
      </c>
      <c r="H16" s="208"/>
      <c r="I16" s="212">
        <v>-6.5283767626665989E-3</v>
      </c>
      <c r="J16" s="213">
        <v>1.2893E-2</v>
      </c>
      <c r="K16" s="208"/>
      <c r="L16" s="212">
        <v>4.4139974954504613E-3</v>
      </c>
      <c r="M16" s="213">
        <v>1.9432999999999999E-2</v>
      </c>
      <c r="N16" s="208"/>
      <c r="O16" s="212">
        <v>-1.1229313827710863E-3</v>
      </c>
      <c r="P16" s="213">
        <v>-4.62E-3</v>
      </c>
      <c r="Q16" s="212"/>
      <c r="R16" s="212">
        <v>3.5080674672485213E-3</v>
      </c>
      <c r="S16" s="213">
        <v>1.4645E-2</v>
      </c>
      <c r="T16" s="208"/>
      <c r="U16" s="212">
        <v>9.747639850662182E-3</v>
      </c>
      <c r="V16" s="213">
        <v>5.2359999999999997E-2</v>
      </c>
      <c r="W16" s="208"/>
      <c r="X16" s="212">
        <v>0.10899976613830997</v>
      </c>
      <c r="Y16" s="213">
        <v>0.64551500000000006</v>
      </c>
      <c r="Z16" s="208"/>
      <c r="AA16" s="212"/>
      <c r="AB16" s="213"/>
      <c r="AC16" s="208"/>
      <c r="AD16" s="212">
        <v>-1.1739725572124105E-4</v>
      </c>
      <c r="AE16" s="213">
        <v>9.5092229026878736E-3</v>
      </c>
      <c r="AF16" s="209"/>
      <c r="AG16" s="212">
        <v>1.047005540539625E-2</v>
      </c>
      <c r="AH16" s="213">
        <v>2.6967999999999999E-2</v>
      </c>
      <c r="AI16" s="209"/>
      <c r="AJ16" s="212"/>
      <c r="AK16" s="213"/>
      <c r="AM16" s="212">
        <v>7.2122636613467517E-3</v>
      </c>
      <c r="AN16" s="214">
        <v>3.8317999999999998E-2</v>
      </c>
    </row>
    <row r="17" spans="1:40">
      <c r="A17" s="194"/>
      <c r="B17" s="205">
        <v>44986</v>
      </c>
      <c r="C17" s="206">
        <v>7.9340725842336646E-2</v>
      </c>
      <c r="D17" s="207">
        <v>0.212812</v>
      </c>
      <c r="E17" s="208"/>
      <c r="F17" s="206">
        <v>7.9340725842336646E-2</v>
      </c>
      <c r="G17" s="207">
        <v>0.212812</v>
      </c>
      <c r="H17" s="208"/>
      <c r="I17" s="206">
        <v>1.5191796808099678E-2</v>
      </c>
      <c r="J17" s="207">
        <v>1.9549E-2</v>
      </c>
      <c r="K17" s="208"/>
      <c r="L17" s="206">
        <v>1.2082733368167897E-2</v>
      </c>
      <c r="M17" s="207">
        <v>1.4952999999999999E-2</v>
      </c>
      <c r="N17" s="208"/>
      <c r="O17" s="206">
        <v>-6.9558007691241652E-3</v>
      </c>
      <c r="P17" s="207">
        <v>-3.5010000000000002E-3</v>
      </c>
      <c r="Q17" s="206"/>
      <c r="R17" s="215">
        <v>1.0780445663064009E-4</v>
      </c>
      <c r="S17" s="207">
        <v>1.1098E-2</v>
      </c>
      <c r="T17" s="216"/>
      <c r="U17" s="215">
        <v>1.3903954532940244E-2</v>
      </c>
      <c r="V17" s="207">
        <v>4.2201000000000002E-2</v>
      </c>
      <c r="W17" s="216"/>
      <c r="X17" s="215">
        <v>0.14808341070875899</v>
      </c>
      <c r="Y17" s="207">
        <v>0.48378300000000007</v>
      </c>
      <c r="Z17" s="216"/>
      <c r="AA17" s="206"/>
      <c r="AB17" s="207"/>
      <c r="AC17" s="216"/>
      <c r="AD17" s="215">
        <v>-1.5890330806094255E-3</v>
      </c>
      <c r="AE17" s="207">
        <v>9.6277504298881902E-3</v>
      </c>
      <c r="AF17" s="217"/>
      <c r="AG17" s="215">
        <v>2.1476015847784755E-3</v>
      </c>
      <c r="AH17" s="207">
        <v>1.6327000000000001E-2</v>
      </c>
      <c r="AI17" s="217"/>
      <c r="AJ17" s="206"/>
      <c r="AK17" s="207"/>
      <c r="AM17" s="215">
        <v>8.6197365550209071E-3</v>
      </c>
      <c r="AN17" s="210">
        <v>3.0883000000000001E-2</v>
      </c>
    </row>
    <row r="18" spans="1:40">
      <c r="A18" s="194"/>
      <c r="B18" s="211">
        <v>44958</v>
      </c>
      <c r="C18" s="212">
        <v>5.9339303050390813E-2</v>
      </c>
      <c r="D18" s="213">
        <v>0.12366000000000001</v>
      </c>
      <c r="E18" s="208"/>
      <c r="F18" s="212">
        <v>5.9339303050390813E-2</v>
      </c>
      <c r="G18" s="213">
        <v>0.1236600000000001</v>
      </c>
      <c r="H18" s="208"/>
      <c r="I18" s="212">
        <v>9.3368016194330661E-3</v>
      </c>
      <c r="J18" s="213">
        <v>4.2919999999999998E-3</v>
      </c>
      <c r="K18" s="208"/>
      <c r="L18" s="212">
        <v>-2.1067571380746219E-3</v>
      </c>
      <c r="M18" s="213">
        <v>2.836E-3</v>
      </c>
      <c r="N18" s="208"/>
      <c r="O18" s="212">
        <v>-2.6069840614673101E-4</v>
      </c>
      <c r="P18" s="213">
        <v>3.4789999999999999E-3</v>
      </c>
      <c r="Q18" s="212"/>
      <c r="R18" s="212">
        <v>8.6581467069570817E-3</v>
      </c>
      <c r="S18" s="213">
        <v>1.0988E-2</v>
      </c>
      <c r="T18" s="208"/>
      <c r="U18" s="212">
        <v>2.1253876928737148E-2</v>
      </c>
      <c r="V18" s="213">
        <v>2.7909E-2</v>
      </c>
      <c r="W18" s="208"/>
      <c r="X18" s="212">
        <v>7.6999999999999957E-2</v>
      </c>
      <c r="Y18" s="213">
        <v>0.29239999999999999</v>
      </c>
      <c r="Z18" s="208"/>
      <c r="AA18" s="212"/>
      <c r="AB18" s="213"/>
      <c r="AC18" s="208"/>
      <c r="AD18" s="212">
        <v>7.7584570900054153E-3</v>
      </c>
      <c r="AE18" s="213">
        <v>1.1234635718302542E-2</v>
      </c>
      <c r="AF18" s="209"/>
      <c r="AG18" s="212">
        <v>3.2044348557865579E-3</v>
      </c>
      <c r="AH18" s="213">
        <v>1.4148000000000001E-2</v>
      </c>
      <c r="AI18" s="209"/>
      <c r="AJ18" s="212"/>
      <c r="AK18" s="213"/>
      <c r="AM18" s="212">
        <v>-5.4200479656230094E-4</v>
      </c>
      <c r="AN18" s="214">
        <v>2.2072999999999999E-2</v>
      </c>
    </row>
    <row r="19" spans="1:40" ht="13.5" thickBot="1">
      <c r="A19" s="194"/>
      <c r="B19" s="218">
        <v>44927</v>
      </c>
      <c r="C19" s="219">
        <v>6.0717748094870405E-2</v>
      </c>
      <c r="D19" s="220">
        <v>6.0717748094870398E-2</v>
      </c>
      <c r="E19" s="221"/>
      <c r="F19" s="219">
        <v>6.0717748094870398E-2</v>
      </c>
      <c r="G19" s="220">
        <v>6.0717748094870405E-2</v>
      </c>
      <c r="H19" s="221"/>
      <c r="I19" s="219">
        <v>-4.998135024244621E-3</v>
      </c>
      <c r="J19" s="220">
        <v>-4.9981350242446201E-3</v>
      </c>
      <c r="K19" s="221"/>
      <c r="L19" s="219">
        <v>4.9531923113328435E-3</v>
      </c>
      <c r="M19" s="220">
        <v>4.9531923113328401E-3</v>
      </c>
      <c r="N19" s="221"/>
      <c r="O19" s="219">
        <v>3.7406735937905999E-3</v>
      </c>
      <c r="P19" s="220">
        <v>3.7406735937905999E-3</v>
      </c>
      <c r="Q19" s="219"/>
      <c r="R19" s="219">
        <v>2.3098542361943419E-3</v>
      </c>
      <c r="S19" s="220">
        <v>2.3098542361943402E-3</v>
      </c>
      <c r="T19" s="221"/>
      <c r="U19" s="219">
        <v>6.5166196394543796E-3</v>
      </c>
      <c r="V19" s="220">
        <v>6.5166196394543796E-3</v>
      </c>
      <c r="W19" s="221"/>
      <c r="X19" s="219">
        <v>0.2</v>
      </c>
      <c r="Y19" s="220">
        <v>0.19999999999999996</v>
      </c>
      <c r="Z19" s="221"/>
      <c r="AA19" s="219"/>
      <c r="AB19" s="220"/>
      <c r="AC19" s="221"/>
      <c r="AD19" s="219">
        <v>3.4504122036842499E-3</v>
      </c>
      <c r="AE19" s="220">
        <v>3.4504122036842699E-3</v>
      </c>
      <c r="AF19" s="221"/>
      <c r="AG19" s="219">
        <v>1.090961689718184E-2</v>
      </c>
      <c r="AH19" s="220">
        <v>1.09096168971819E-2</v>
      </c>
      <c r="AI19" s="221"/>
      <c r="AJ19" s="219"/>
      <c r="AK19" s="220"/>
      <c r="AL19" s="222"/>
      <c r="AM19" s="219">
        <v>2.262726888483102E-2</v>
      </c>
      <c r="AN19" s="223">
        <v>2.2627268884830999E-2</v>
      </c>
    </row>
    <row r="20" spans="1:40">
      <c r="A20" s="194"/>
      <c r="B20" s="198">
        <v>44896</v>
      </c>
      <c r="C20" s="199">
        <v>3.7891962856637429E-2</v>
      </c>
      <c r="D20" s="200">
        <v>0.94795300000000005</v>
      </c>
      <c r="E20" s="201"/>
      <c r="F20" s="199">
        <v>3.7891962856637429E-2</v>
      </c>
      <c r="G20" s="200">
        <v>0.94795313578245044</v>
      </c>
      <c r="H20" s="201"/>
      <c r="I20" s="199">
        <v>1.1749815091639526E-3</v>
      </c>
      <c r="J20" s="200">
        <v>9.2363000000000001E-2</v>
      </c>
      <c r="K20" s="201"/>
      <c r="L20" s="199">
        <v>9.0056366605362204E-3</v>
      </c>
      <c r="M20" s="200">
        <v>0.115934</v>
      </c>
      <c r="N20" s="201"/>
      <c r="O20" s="199">
        <v>9.8269529214878304E-5</v>
      </c>
      <c r="P20" s="200">
        <v>7.8771999999999995E-2</v>
      </c>
      <c r="Q20" s="199"/>
      <c r="R20" s="199">
        <v>2.8620057923345321E-2</v>
      </c>
      <c r="S20" s="200">
        <v>2.0747000000000002E-2</v>
      </c>
      <c r="T20" s="201"/>
      <c r="U20" s="199">
        <v>1.7945907616774948E-2</v>
      </c>
      <c r="V20" s="200">
        <v>0.13122700000000001</v>
      </c>
      <c r="W20" s="201"/>
      <c r="X20" s="199">
        <v>0.1660000303904523</v>
      </c>
      <c r="Y20" s="200">
        <v>1.685712000000009</v>
      </c>
      <c r="Z20" s="201"/>
      <c r="AA20" s="199"/>
      <c r="AB20" s="200"/>
      <c r="AC20" s="201"/>
      <c r="AD20" s="199">
        <v>1.4299999999999998E-3</v>
      </c>
      <c r="AE20" s="200">
        <v>7.8170000000000003E-2</v>
      </c>
      <c r="AF20" s="202"/>
      <c r="AG20" s="199">
        <v>4.297822892101788E-3</v>
      </c>
      <c r="AH20" s="200">
        <v>5.7851E-2</v>
      </c>
      <c r="AI20" s="202"/>
      <c r="AJ20" s="199"/>
      <c r="AK20" s="200"/>
      <c r="AL20" s="203"/>
      <c r="AM20" s="199">
        <v>-7.7677481776301516E-3</v>
      </c>
      <c r="AN20" s="204">
        <v>8.2958000000000004E-2</v>
      </c>
    </row>
    <row r="21" spans="1:40">
      <c r="A21" s="194"/>
      <c r="B21" s="205">
        <v>44866</v>
      </c>
      <c r="C21" s="206">
        <v>6.4905928872593277E-2</v>
      </c>
      <c r="D21" s="207">
        <v>0.87683599999999995</v>
      </c>
      <c r="E21" s="208"/>
      <c r="F21" s="206">
        <v>6.4905928872593277E-2</v>
      </c>
      <c r="G21" s="207">
        <v>0.87683613082522571</v>
      </c>
      <c r="H21" s="208"/>
      <c r="I21" s="206">
        <v>1.0907915071508789E-2</v>
      </c>
      <c r="J21" s="207">
        <v>9.1080999999999995E-2</v>
      </c>
      <c r="K21" s="208"/>
      <c r="L21" s="206">
        <v>1.8058536980510853E-2</v>
      </c>
      <c r="M21" s="207">
        <v>0.105974</v>
      </c>
      <c r="N21" s="208"/>
      <c r="O21" s="206">
        <v>-8.7658115888092913E-3</v>
      </c>
      <c r="P21" s="207">
        <v>7.8666E-2</v>
      </c>
      <c r="Q21" s="206"/>
      <c r="R21" s="206">
        <v>-2.7665613998301031E-2</v>
      </c>
      <c r="S21" s="207">
        <v>-7.6540000000000002E-3</v>
      </c>
      <c r="T21" s="208"/>
      <c r="U21" s="206">
        <v>7.6447178363752144E-3</v>
      </c>
      <c r="V21" s="207">
        <v>0.11128399999999999</v>
      </c>
      <c r="W21" s="208"/>
      <c r="X21" s="206">
        <v>0.18320153859272592</v>
      </c>
      <c r="Y21" s="207">
        <v>1.3033550000000074</v>
      </c>
      <c r="Z21" s="208"/>
      <c r="AA21" s="206"/>
      <c r="AB21" s="207"/>
      <c r="AC21" s="208"/>
      <c r="AD21" s="207">
        <v>9.4469999999999988E-3</v>
      </c>
      <c r="AE21" s="207">
        <v>7.6631218293131007E-2</v>
      </c>
      <c r="AF21" s="209"/>
      <c r="AG21" s="206">
        <v>6.3592275678630017E-3</v>
      </c>
      <c r="AH21" s="207">
        <v>5.3324000000000003E-2</v>
      </c>
      <c r="AI21" s="209"/>
      <c r="AJ21" s="206"/>
      <c r="AK21" s="207"/>
      <c r="AM21" s="206">
        <v>3.0151954455017727E-3</v>
      </c>
      <c r="AN21" s="210">
        <v>9.1436000000000003E-2</v>
      </c>
    </row>
    <row r="22" spans="1:40">
      <c r="A22" s="194"/>
      <c r="B22" s="211">
        <v>44835</v>
      </c>
      <c r="C22" s="212">
        <v>6.980060092870799E-2</v>
      </c>
      <c r="D22" s="213">
        <v>0.76244299999999998</v>
      </c>
      <c r="E22" s="208"/>
      <c r="F22" s="212">
        <v>6.980060092870799E-2</v>
      </c>
      <c r="G22" s="213">
        <v>0.762443122851439</v>
      </c>
      <c r="H22" s="208"/>
      <c r="I22" s="212">
        <v>-1.2131935492528667E-3</v>
      </c>
      <c r="J22" s="213">
        <v>7.9308000000000003E-2</v>
      </c>
      <c r="K22" s="208"/>
      <c r="L22" s="212">
        <v>1.6328826233076299E-3</v>
      </c>
      <c r="M22" s="213">
        <v>8.6356000000000002E-2</v>
      </c>
      <c r="N22" s="208"/>
      <c r="O22" s="212">
        <v>-3.52363850472448E-3</v>
      </c>
      <c r="P22" s="213">
        <v>8.8205000000000006E-2</v>
      </c>
      <c r="Q22" s="212"/>
      <c r="R22" s="212">
        <v>2.2803628546370636E-3</v>
      </c>
      <c r="S22" s="213">
        <v>2.0580999999999999E-2</v>
      </c>
      <c r="T22" s="208"/>
      <c r="U22" s="212">
        <v>8.1863992004747848E-3</v>
      </c>
      <c r="V22" s="213">
        <v>0.102853</v>
      </c>
      <c r="W22" s="208"/>
      <c r="X22" s="212">
        <v>0.15499977157666089</v>
      </c>
      <c r="Y22" s="213">
        <v>0.94671400000000649</v>
      </c>
      <c r="Z22" s="208"/>
      <c r="AA22" s="212"/>
      <c r="AB22" s="213"/>
      <c r="AC22" s="208"/>
      <c r="AD22" s="212">
        <v>4.4229999999999998E-3</v>
      </c>
      <c r="AE22" s="213">
        <v>6.6555964892675207E-2</v>
      </c>
      <c r="AF22" s="209"/>
      <c r="AG22" s="212">
        <v>-3.0793379566264045E-3</v>
      </c>
      <c r="AH22" s="213">
        <v>4.6668000000000001E-2</v>
      </c>
      <c r="AI22" s="209"/>
      <c r="AJ22" s="212"/>
      <c r="AK22" s="213"/>
      <c r="AM22" s="212">
        <v>5.9135222480444227E-3</v>
      </c>
      <c r="AN22" s="214">
        <v>8.8154999999999997E-2</v>
      </c>
    </row>
    <row r="23" spans="1:40">
      <c r="A23" s="194"/>
      <c r="B23" s="205">
        <v>44805</v>
      </c>
      <c r="C23" s="206">
        <v>6.2729041992456658E-2</v>
      </c>
      <c r="D23" s="207">
        <v>0.64744999999999997</v>
      </c>
      <c r="E23" s="208"/>
      <c r="F23" s="206">
        <v>6.2729041992456658E-2</v>
      </c>
      <c r="G23" s="207">
        <v>0.64745011483582915</v>
      </c>
      <c r="H23" s="208"/>
      <c r="I23" s="206">
        <v>1.198141628505031E-2</v>
      </c>
      <c r="J23" s="207">
        <v>8.0618999999999996E-2</v>
      </c>
      <c r="K23" s="208"/>
      <c r="L23" s="206">
        <v>5.2189435323470867E-3</v>
      </c>
      <c r="M23" s="207">
        <v>8.4584999999999994E-2</v>
      </c>
      <c r="N23" s="208"/>
      <c r="O23" s="206">
        <v>4.0574087014084714E-3</v>
      </c>
      <c r="P23" s="207">
        <v>9.2052999999999996E-2</v>
      </c>
      <c r="Q23" s="206"/>
      <c r="R23" s="206">
        <v>-1.5432886619867969E-2</v>
      </c>
      <c r="S23" s="207">
        <v>1.8259000000000001E-2</v>
      </c>
      <c r="T23" s="208"/>
      <c r="U23" s="206">
        <v>1.149830230132487E-2</v>
      </c>
      <c r="V23" s="207">
        <v>9.3898999999999996E-2</v>
      </c>
      <c r="W23" s="208"/>
      <c r="X23" s="206">
        <v>8.1637472685792911E-2</v>
      </c>
      <c r="Y23" s="207">
        <v>0.68546700000000582</v>
      </c>
      <c r="Z23" s="208"/>
      <c r="AA23" s="206"/>
      <c r="AB23" s="207"/>
      <c r="AC23" s="208"/>
      <c r="AD23" s="206">
        <v>1.0569E-2</v>
      </c>
      <c r="AE23" s="207">
        <v>6.1859040387383553E-2</v>
      </c>
      <c r="AF23" s="209"/>
      <c r="AG23" s="206">
        <v>-4.4460608091634324E-4</v>
      </c>
      <c r="AH23" s="207">
        <v>4.9901000000000001E-2</v>
      </c>
      <c r="AI23" s="209"/>
      <c r="AJ23" s="206"/>
      <c r="AK23" s="207"/>
      <c r="AM23" s="206">
        <v>6.1891686757744591E-3</v>
      </c>
      <c r="AN23" s="210">
        <v>8.1757999999999997E-2</v>
      </c>
    </row>
    <row r="24" spans="1:40">
      <c r="A24" s="194"/>
      <c r="B24" s="211">
        <v>44774</v>
      </c>
      <c r="C24" s="212">
        <v>6.6848763756210072E-2</v>
      </c>
      <c r="D24" s="213">
        <v>0.550207</v>
      </c>
      <c r="E24" s="208"/>
      <c r="F24" s="212">
        <v>6.6848763756210072E-2</v>
      </c>
      <c r="G24" s="213">
        <v>0.5502071080574864</v>
      </c>
      <c r="H24" s="208"/>
      <c r="I24" s="212">
        <v>5.2795188934848802E-3</v>
      </c>
      <c r="J24" s="213">
        <v>6.7825999999999997E-2</v>
      </c>
      <c r="K24" s="208"/>
      <c r="L24" s="212">
        <v>2.038492565247374E-2</v>
      </c>
      <c r="M24" s="213">
        <v>7.8953999999999996E-2</v>
      </c>
      <c r="N24" s="208"/>
      <c r="O24" s="212">
        <v>1.0284533814863606E-2</v>
      </c>
      <c r="P24" s="213">
        <v>8.7639999999999996E-2</v>
      </c>
      <c r="Q24" s="212"/>
      <c r="R24" s="212">
        <v>-1.1829723074982756E-2</v>
      </c>
      <c r="S24" s="213">
        <v>3.422E-2</v>
      </c>
      <c r="T24" s="208"/>
      <c r="U24" s="212">
        <v>5.60890879200171E-3</v>
      </c>
      <c r="V24" s="213">
        <v>8.1463999999999995E-2</v>
      </c>
      <c r="W24" s="208"/>
      <c r="X24" s="212">
        <v>0.16383485809588039</v>
      </c>
      <c r="Y24" s="213">
        <v>0.55825500000000527</v>
      </c>
      <c r="Z24" s="208"/>
      <c r="AA24" s="212"/>
      <c r="AB24" s="213"/>
      <c r="AC24" s="208"/>
      <c r="AD24" s="212">
        <v>2.9030000000000002E-3</v>
      </c>
      <c r="AE24" s="213">
        <v>5.0753503471990605E-2</v>
      </c>
      <c r="AF24" s="209"/>
      <c r="AG24" s="212">
        <v>5.6632514818759638E-3</v>
      </c>
      <c r="AH24" s="213">
        <v>5.0368000000000003E-2</v>
      </c>
      <c r="AI24" s="209"/>
      <c r="AJ24" s="212"/>
      <c r="AK24" s="213"/>
      <c r="AM24" s="212">
        <v>7.9370883092484412E-3</v>
      </c>
      <c r="AN24" s="214">
        <v>7.5104000000000004E-2</v>
      </c>
    </row>
    <row r="25" spans="1:40">
      <c r="A25" s="194"/>
      <c r="B25" s="205">
        <v>44743</v>
      </c>
      <c r="C25" s="206">
        <v>8.3226171493235857E-2</v>
      </c>
      <c r="D25" s="207">
        <v>0.453071</v>
      </c>
      <c r="E25" s="208"/>
      <c r="F25" s="206">
        <v>8.3226171493235857E-2</v>
      </c>
      <c r="G25" s="207">
        <v>0.45307110128660244</v>
      </c>
      <c r="H25" s="208"/>
      <c r="I25" s="206">
        <v>1.9230916850896618E-2</v>
      </c>
      <c r="J25" s="207">
        <v>6.2218000000000002E-2</v>
      </c>
      <c r="K25" s="208"/>
      <c r="L25" s="206">
        <v>9.1793991301616362E-3</v>
      </c>
      <c r="M25" s="207">
        <v>5.7398999999999999E-2</v>
      </c>
      <c r="N25" s="208"/>
      <c r="O25" s="206">
        <v>2.265175421431298E-2</v>
      </c>
      <c r="P25" s="207">
        <v>7.6567999999999997E-2</v>
      </c>
      <c r="Q25" s="206"/>
      <c r="R25" s="206">
        <v>8.4231094975326659E-3</v>
      </c>
      <c r="S25" s="207">
        <v>4.6600999999999997E-2</v>
      </c>
      <c r="T25" s="208"/>
      <c r="U25" s="206">
        <v>7.068183435653852E-3</v>
      </c>
      <c r="V25" s="207">
        <v>7.5431999999999999E-2</v>
      </c>
      <c r="W25" s="208"/>
      <c r="X25" s="206">
        <v>2.6231958508124986E-3</v>
      </c>
      <c r="Y25" s="207">
        <v>0.33889700000000444</v>
      </c>
      <c r="Z25" s="208"/>
      <c r="AA25" s="206"/>
      <c r="AB25" s="213"/>
      <c r="AC25" s="208"/>
      <c r="AD25" s="206">
        <v>9.2899999999999996E-3</v>
      </c>
      <c r="AE25" s="207">
        <v>4.7711714382274499E-2</v>
      </c>
      <c r="AF25" s="209"/>
      <c r="AG25" s="206">
        <v>-3.8940007782277686E-3</v>
      </c>
      <c r="AH25" s="207">
        <v>4.4452999999999999E-2</v>
      </c>
      <c r="AI25" s="209"/>
      <c r="AJ25" s="206"/>
      <c r="AK25" s="207"/>
      <c r="AM25" s="206">
        <v>8.2206852745096981E-3</v>
      </c>
      <c r="AN25" s="210">
        <v>6.6638000000000003E-2</v>
      </c>
    </row>
    <row r="26" spans="1:40">
      <c r="A26" s="194"/>
      <c r="B26" s="211">
        <v>44713</v>
      </c>
      <c r="C26" s="212">
        <v>4.9979805506678243E-2</v>
      </c>
      <c r="D26" s="213">
        <v>0.34142899999999998</v>
      </c>
      <c r="E26" s="212"/>
      <c r="F26" s="212">
        <v>4.9979805506678243E-2</v>
      </c>
      <c r="G26" s="213">
        <v>0.34142909350457473</v>
      </c>
      <c r="H26" s="212"/>
      <c r="I26" s="212">
        <v>1.5288124596315678E-2</v>
      </c>
      <c r="J26" s="213">
        <v>4.2175999999999998E-2</v>
      </c>
      <c r="K26" s="212"/>
      <c r="L26" s="212">
        <v>3.2487925943232021E-3</v>
      </c>
      <c r="M26" s="212">
        <v>4.7780999999999997E-2</v>
      </c>
      <c r="N26" s="212"/>
      <c r="O26" s="212">
        <v>1.2084772225597673E-2</v>
      </c>
      <c r="P26" s="213">
        <v>5.2721999999999998E-2</v>
      </c>
      <c r="Q26" s="212"/>
      <c r="R26" s="212">
        <v>1.1107127617496326E-2</v>
      </c>
      <c r="S26" s="212">
        <v>3.7858999999999997E-2</v>
      </c>
      <c r="T26" s="212"/>
      <c r="U26" s="212">
        <v>9.042684874243534E-3</v>
      </c>
      <c r="V26" s="212">
        <v>6.7884E-2</v>
      </c>
      <c r="W26" s="212"/>
      <c r="X26" s="212">
        <v>7.3000348722662478E-2</v>
      </c>
      <c r="Y26" s="212">
        <v>0.33539400000000441</v>
      </c>
      <c r="Z26" s="212"/>
      <c r="AA26" s="212"/>
      <c r="AB26" s="212"/>
      <c r="AC26" s="212"/>
      <c r="AD26" s="212">
        <v>1.3217E-2</v>
      </c>
      <c r="AE26" s="212">
        <v>3.8068461812209797E-2</v>
      </c>
      <c r="AF26" s="212"/>
      <c r="AG26" s="212">
        <v>2.1558508456442915E-4</v>
      </c>
      <c r="AH26" s="212">
        <v>4.8536000000000003E-2</v>
      </c>
      <c r="AI26" s="212"/>
      <c r="AJ26" s="212"/>
      <c r="AK26" s="212"/>
      <c r="AL26" s="212"/>
      <c r="AM26" s="212">
        <v>4.1487513881375282E-3</v>
      </c>
      <c r="AN26" s="224">
        <v>5.7940999999999999E-2</v>
      </c>
    </row>
    <row r="27" spans="1:40">
      <c r="A27" s="194"/>
      <c r="B27" s="205">
        <v>44682</v>
      </c>
      <c r="C27" s="206">
        <v>4.6383781729546936E-2</v>
      </c>
      <c r="D27" s="207">
        <v>0.27757599999999999</v>
      </c>
      <c r="E27" s="208"/>
      <c r="F27" s="206">
        <v>4.6383781729546936E-2</v>
      </c>
      <c r="G27" s="207">
        <v>0.27757608905368869</v>
      </c>
      <c r="H27" s="208"/>
      <c r="I27" s="206">
        <v>4.9420667981809885E-3</v>
      </c>
      <c r="J27" s="207">
        <v>2.6483E-2</v>
      </c>
      <c r="K27" s="208"/>
      <c r="L27" s="206">
        <v>1.1646074789439798E-2</v>
      </c>
      <c r="M27" s="207">
        <v>4.4387999999999997E-2</v>
      </c>
      <c r="N27" s="208"/>
      <c r="O27" s="206">
        <v>8.2196667157778958E-3</v>
      </c>
      <c r="P27" s="207">
        <v>4.0152E-2</v>
      </c>
      <c r="Q27" s="206"/>
      <c r="R27" s="206">
        <v>5.131127731787144E-3</v>
      </c>
      <c r="S27" s="207">
        <v>2.6457999999999999E-2</v>
      </c>
      <c r="T27" s="208"/>
      <c r="U27" s="206">
        <v>9.0896002120557373E-3</v>
      </c>
      <c r="V27" s="207">
        <v>5.8313999999999998E-2</v>
      </c>
      <c r="W27" s="208"/>
      <c r="X27" s="206">
        <v>4.4329428033907492E-2</v>
      </c>
      <c r="Y27" s="207">
        <v>0.24454200000000448</v>
      </c>
      <c r="Z27" s="208"/>
      <c r="AA27" s="206"/>
      <c r="AB27" s="207"/>
      <c r="AC27" s="208"/>
      <c r="AD27" s="206">
        <v>3.1999999999999999E-5</v>
      </c>
      <c r="AE27" s="207">
        <v>2.4526777945034287E-2</v>
      </c>
      <c r="AF27" s="209"/>
      <c r="AG27" s="206">
        <v>1.0636503074877846E-2</v>
      </c>
      <c r="AH27" s="207">
        <v>4.8309999999999999E-2</v>
      </c>
      <c r="AI27" s="209"/>
      <c r="AJ27" s="206"/>
      <c r="AK27" s="207"/>
      <c r="AM27" s="206">
        <v>9.2438036589492789E-4</v>
      </c>
      <c r="AN27" s="210">
        <v>5.357E-2</v>
      </c>
    </row>
    <row r="28" spans="1:40">
      <c r="A28" s="194"/>
      <c r="B28" s="211">
        <v>44652</v>
      </c>
      <c r="C28" s="212">
        <v>7.6620825147347693E-2</v>
      </c>
      <c r="D28" s="213">
        <v>0.220944</v>
      </c>
      <c r="E28" s="208"/>
      <c r="F28" s="212">
        <v>7.6620968796713207E-2</v>
      </c>
      <c r="G28" s="213">
        <v>0.22094408510614394</v>
      </c>
      <c r="H28" s="208"/>
      <c r="I28" s="212">
        <v>1.1209648039029574E-2</v>
      </c>
      <c r="J28" s="213">
        <v>2.1434999999999999E-2</v>
      </c>
      <c r="K28" s="208"/>
      <c r="L28" s="212">
        <v>1.1014397944214105E-2</v>
      </c>
      <c r="M28" s="213">
        <v>3.2364999999999998E-2</v>
      </c>
      <c r="N28" s="208"/>
      <c r="O28" s="212">
        <v>1.4402806620099406E-2</v>
      </c>
      <c r="P28" s="213">
        <v>3.1671999999999999E-2</v>
      </c>
      <c r="Q28" s="212"/>
      <c r="R28" s="212">
        <v>8.3932545881479914E-3</v>
      </c>
      <c r="S28" s="213">
        <v>2.1218000000000001E-2</v>
      </c>
      <c r="T28" s="208"/>
      <c r="U28" s="212">
        <v>1.0891765728721747E-2</v>
      </c>
      <c r="V28" s="213">
        <v>4.8780999999999998E-2</v>
      </c>
      <c r="W28" s="208"/>
      <c r="X28" s="212">
        <v>-5.6883121199818643E-2</v>
      </c>
      <c r="Y28" s="213">
        <v>0.19171400000000416</v>
      </c>
      <c r="Z28" s="208"/>
      <c r="AA28" s="212"/>
      <c r="AB28" s="213"/>
      <c r="AC28" s="208"/>
      <c r="AD28" s="212">
        <v>8.1649999999999986E-3</v>
      </c>
      <c r="AE28" s="213">
        <v>2.4493815197765199E-2</v>
      </c>
      <c r="AF28" s="209"/>
      <c r="AG28" s="212">
        <v>1.8433935328551199E-2</v>
      </c>
      <c r="AH28" s="213">
        <v>3.7276999999999998E-2</v>
      </c>
      <c r="AI28" s="209"/>
      <c r="AJ28" s="212"/>
      <c r="AK28" s="213"/>
      <c r="AM28" s="212">
        <v>1.4335259669988387E-2</v>
      </c>
      <c r="AN28" s="214">
        <v>5.2596999999999998E-2</v>
      </c>
    </row>
    <row r="29" spans="1:40">
      <c r="A29" s="194"/>
      <c r="B29" s="205">
        <v>44621</v>
      </c>
      <c r="C29" s="206">
        <v>5.3416153683954581E-2</v>
      </c>
      <c r="D29" s="207">
        <v>0.134052</v>
      </c>
      <c r="E29" s="208"/>
      <c r="F29" s="206">
        <v>5.3415740067186634E-2</v>
      </c>
      <c r="G29" s="207">
        <v>0.13405192773714369</v>
      </c>
      <c r="H29" s="208"/>
      <c r="I29" s="206">
        <v>5.3936874249147504E-3</v>
      </c>
      <c r="J29" s="207">
        <v>1.0111999999999999E-2</v>
      </c>
      <c r="K29" s="208"/>
      <c r="L29" s="206">
        <v>1.2495587576201173E-2</v>
      </c>
      <c r="M29" s="207">
        <v>2.1118000000000001E-2</v>
      </c>
      <c r="N29" s="208"/>
      <c r="O29" s="206">
        <v>9.9703669571709064E-3</v>
      </c>
      <c r="P29" s="207">
        <v>1.7024000000000001E-2</v>
      </c>
      <c r="Q29" s="206"/>
      <c r="R29" s="215">
        <v>8.0627661459380384E-3</v>
      </c>
      <c r="S29" s="207">
        <v>1.2718E-2</v>
      </c>
      <c r="T29" s="216"/>
      <c r="U29" s="215">
        <v>1.4118746438301022E-2</v>
      </c>
      <c r="V29" s="207">
        <v>3.7481E-2</v>
      </c>
      <c r="W29" s="216"/>
      <c r="X29" s="215">
        <v>0.12219401640237204</v>
      </c>
      <c r="Y29" s="207">
        <v>0.26359100000000457</v>
      </c>
      <c r="Z29" s="216"/>
      <c r="AA29" s="206"/>
      <c r="AB29" s="207"/>
      <c r="AC29" s="216"/>
      <c r="AD29" s="215">
        <v>4.3760000000000005E-3</v>
      </c>
      <c r="AE29" s="207">
        <v>1.6196993257278719E-2</v>
      </c>
      <c r="AF29" s="217"/>
      <c r="AG29" s="215">
        <v>4.4358799373573898E-3</v>
      </c>
      <c r="AH29" s="207">
        <v>1.8502000000000001E-2</v>
      </c>
      <c r="AI29" s="217"/>
      <c r="AJ29" s="206"/>
      <c r="AK29" s="207"/>
      <c r="AM29" s="215">
        <v>1.3976707441834435E-2</v>
      </c>
      <c r="AN29" s="214">
        <v>3.7720999999999998E-2</v>
      </c>
    </row>
    <row r="30" spans="1:40">
      <c r="A30" s="194"/>
      <c r="B30" s="211">
        <v>44593</v>
      </c>
      <c r="C30" s="212">
        <v>4.169307232834818E-2</v>
      </c>
      <c r="D30" s="213">
        <v>7.6547000000000004E-2</v>
      </c>
      <c r="E30" s="208"/>
      <c r="F30" s="212">
        <v>4.169341496460266E-2</v>
      </c>
      <c r="G30" s="213">
        <v>7.654735410049418E-2</v>
      </c>
      <c r="H30" s="208"/>
      <c r="I30" s="212">
        <v>5.069894201962466E-3</v>
      </c>
      <c r="J30" s="213">
        <v>4.6930000000000001E-3</v>
      </c>
      <c r="K30" s="208"/>
      <c r="L30" s="212">
        <v>6.5622958311597479E-3</v>
      </c>
      <c r="M30" s="213">
        <v>8.5159999999999993E-3</v>
      </c>
      <c r="N30" s="208"/>
      <c r="O30" s="212">
        <v>4.9226832440658619E-3</v>
      </c>
      <c r="P30" s="213">
        <v>6.9839999999999998E-3</v>
      </c>
      <c r="Q30" s="212"/>
      <c r="R30" s="212">
        <v>3.4788271163921358E-3</v>
      </c>
      <c r="S30" s="213">
        <v>4.6179999999999997E-3</v>
      </c>
      <c r="T30" s="208"/>
      <c r="U30" s="212">
        <v>1.8824059659973358E-2</v>
      </c>
      <c r="V30" s="213">
        <v>2.3036999999999998E-2</v>
      </c>
      <c r="W30" s="208"/>
      <c r="X30" s="212">
        <v>0.10284082174338863</v>
      </c>
      <c r="Y30" s="213">
        <v>0.12600047899999978</v>
      </c>
      <c r="Z30" s="208"/>
      <c r="AA30" s="212"/>
      <c r="AB30" s="213"/>
      <c r="AC30" s="208"/>
      <c r="AD30" s="212">
        <v>9.4410550484669287E-3</v>
      </c>
      <c r="AE30" s="213">
        <v>1.1770007520288501E-2</v>
      </c>
      <c r="AF30" s="209"/>
      <c r="AG30" s="212">
        <v>6.6420256465207217E-3</v>
      </c>
      <c r="AH30" s="213">
        <v>1.4004000000000001E-2</v>
      </c>
      <c r="AI30" s="209"/>
      <c r="AJ30" s="212"/>
      <c r="AK30" s="213"/>
      <c r="AM30" s="212">
        <v>4.8780553961198514E-3</v>
      </c>
      <c r="AN30" s="214">
        <v>2.3417E-2</v>
      </c>
    </row>
    <row r="31" spans="1:40" ht="13.5" thickBot="1">
      <c r="A31" s="194"/>
      <c r="B31" s="218">
        <v>44562</v>
      </c>
      <c r="C31" s="219">
        <v>3.3458922399999924E-2</v>
      </c>
      <c r="D31" s="220">
        <v>3.34589224E-2</v>
      </c>
      <c r="E31" s="221"/>
      <c r="F31" s="219">
        <v>3.34589224E-2</v>
      </c>
      <c r="G31" s="220">
        <v>3.3458922399999924E-2</v>
      </c>
      <c r="H31" s="221"/>
      <c r="I31" s="219">
        <v>-3.7500000000000001E-4</v>
      </c>
      <c r="J31" s="220">
        <v>-3.74993026989068E-4</v>
      </c>
      <c r="K31" s="221"/>
      <c r="L31" s="219">
        <v>1.941E-3</v>
      </c>
      <c r="M31" s="220">
        <v>1.9409669693886101E-3</v>
      </c>
      <c r="N31" s="221"/>
      <c r="O31" s="219">
        <v>2.0509999999999999E-3</v>
      </c>
      <c r="P31" s="220">
        <v>2.0512192532862201E-3</v>
      </c>
      <c r="Q31" s="219"/>
      <c r="R31" s="219">
        <v>1.1349999999999999E-3</v>
      </c>
      <c r="S31" s="219">
        <v>1.13522363683694E-3</v>
      </c>
      <c r="T31" s="221"/>
      <c r="U31" s="219">
        <v>4.1349999999999998E-3</v>
      </c>
      <c r="V31" s="219">
        <v>4.1351009529875197E-3</v>
      </c>
      <c r="W31" s="221"/>
      <c r="X31" s="219">
        <v>2.1000000000000001E-2</v>
      </c>
      <c r="Y31" s="220">
        <v>2.0999999999999908E-2</v>
      </c>
      <c r="Z31" s="221"/>
      <c r="AA31" s="219"/>
      <c r="AB31" s="220"/>
      <c r="AC31" s="221"/>
      <c r="AD31" s="219">
        <v>2.307E-3</v>
      </c>
      <c r="AE31" s="220">
        <v>2.3071703495450855E-3</v>
      </c>
      <c r="AF31" s="221"/>
      <c r="AG31" s="219">
        <v>7.3130000000000001E-3</v>
      </c>
      <c r="AH31" s="220">
        <v>7.31339857259692E-3</v>
      </c>
      <c r="AI31" s="221"/>
      <c r="AJ31" s="219"/>
      <c r="AK31" s="220"/>
      <c r="AL31" s="222"/>
      <c r="AM31" s="219">
        <v>1.8448949605703424E-2</v>
      </c>
      <c r="AN31" s="223">
        <v>1.84489496057034E-2</v>
      </c>
    </row>
    <row r="32" spans="1:40">
      <c r="A32" s="225">
        <v>43435</v>
      </c>
      <c r="B32" s="198">
        <v>44531</v>
      </c>
      <c r="C32" s="199">
        <v>3.5768000000000001E-2</v>
      </c>
      <c r="D32" s="200">
        <v>0.50941633543465992</v>
      </c>
      <c r="E32" s="201"/>
      <c r="F32" s="199">
        <v>3.5768000000000001E-2</v>
      </c>
      <c r="G32" s="200">
        <v>0.50941633543465992</v>
      </c>
      <c r="H32" s="201"/>
      <c r="I32" s="199">
        <v>-4.2700000000000002E-4</v>
      </c>
      <c r="J32" s="200">
        <v>3.0678495714254517E-2</v>
      </c>
      <c r="K32" s="201"/>
      <c r="L32" s="199">
        <v>2.2670900068574529E-2</v>
      </c>
      <c r="M32" s="200">
        <v>7.2100675352489096E-2</v>
      </c>
      <c r="N32" s="201"/>
      <c r="O32" s="199">
        <v>1.1712999999999999E-2</v>
      </c>
      <c r="P32" s="200">
        <v>3.2989079100000041E-2</v>
      </c>
      <c r="Q32" s="201"/>
      <c r="R32" s="199">
        <v>2.3689116620093653E-3</v>
      </c>
      <c r="S32" s="200">
        <v>2.6021545712962224E-2</v>
      </c>
      <c r="T32" s="201"/>
      <c r="U32" s="199">
        <v>1.2012E-2</v>
      </c>
      <c r="V32" s="200">
        <v>5.6219169165055094E-2</v>
      </c>
      <c r="W32" s="201"/>
      <c r="X32" s="199">
        <v>-0.10302380400000977</v>
      </c>
      <c r="Y32" s="200">
        <v>6.8638308458732435</v>
      </c>
      <c r="Z32" s="201"/>
      <c r="AA32" s="199">
        <v>-0.10302380400000977</v>
      </c>
      <c r="AB32" s="200">
        <v>6.8638308458729815</v>
      </c>
      <c r="AC32" s="201"/>
      <c r="AD32" s="199">
        <v>4.4289999999999998E-3</v>
      </c>
      <c r="AE32" s="200">
        <v>7.3551079426380284E-2</v>
      </c>
      <c r="AF32" s="202"/>
      <c r="AG32" s="199">
        <v>1.3356E-2</v>
      </c>
      <c r="AH32" s="200">
        <v>0.10060982737443336</v>
      </c>
      <c r="AI32" s="202"/>
      <c r="AJ32" s="199"/>
      <c r="AK32" s="200"/>
      <c r="AL32" s="203"/>
      <c r="AM32" s="199">
        <v>-8.25E-4</v>
      </c>
      <c r="AN32" s="204">
        <v>7.9593031107909828E-2</v>
      </c>
    </row>
    <row r="33" spans="1:54">
      <c r="A33" s="194" t="s">
        <v>138</v>
      </c>
      <c r="B33" s="205">
        <v>44501</v>
      </c>
      <c r="C33" s="206">
        <v>3.6173999999999998E-2</v>
      </c>
      <c r="D33" s="207">
        <v>0.45729200000000003</v>
      </c>
      <c r="E33" s="208"/>
      <c r="F33" s="206">
        <v>3.6173999999999998E-2</v>
      </c>
      <c r="G33" s="207">
        <v>0.45729200000000003</v>
      </c>
      <c r="H33" s="208"/>
      <c r="I33" s="206">
        <v>-2.3180000000000002E-3</v>
      </c>
      <c r="J33" s="207">
        <v>3.1118010887840386E-2</v>
      </c>
      <c r="K33" s="208"/>
      <c r="L33" s="206">
        <v>9.5685854556732952E-3</v>
      </c>
      <c r="M33" s="207">
        <v>4.8334000000000099E-2</v>
      </c>
      <c r="N33" s="208"/>
      <c r="O33" s="206">
        <v>4.8799999999999998E-3</v>
      </c>
      <c r="P33" s="207">
        <v>2.1030000000000104E-2</v>
      </c>
      <c r="Q33" s="208"/>
      <c r="R33" s="206">
        <v>2.0448380387887433E-3</v>
      </c>
      <c r="S33" s="207">
        <v>2.3596735469114671E-2</v>
      </c>
      <c r="T33" s="208"/>
      <c r="U33" s="206">
        <v>-2.52E-4</v>
      </c>
      <c r="V33" s="207">
        <v>4.3681999999999999E-2</v>
      </c>
      <c r="W33" s="208"/>
      <c r="X33" s="206">
        <v>6.8340000000015194E-2</v>
      </c>
      <c r="Y33" s="207">
        <v>7.7670451913234064</v>
      </c>
      <c r="Z33" s="208"/>
      <c r="AA33" s="206">
        <v>6.8340000000015166E-2</v>
      </c>
      <c r="AB33" s="207">
        <v>7.7670451913230778</v>
      </c>
      <c r="AC33" s="208"/>
      <c r="AD33" s="226">
        <v>1.3087E-2</v>
      </c>
      <c r="AE33" s="207">
        <v>6.8816925376762761E-2</v>
      </c>
      <c r="AF33" s="209"/>
      <c r="AG33" s="206">
        <v>1.1995E-2</v>
      </c>
      <c r="AH33" s="207">
        <v>8.6103999999999958E-2</v>
      </c>
      <c r="AI33" s="209"/>
      <c r="AJ33" s="206"/>
      <c r="AK33" s="207"/>
      <c r="AM33" s="206">
        <v>8.9130000000000008E-3</v>
      </c>
      <c r="AN33" s="210">
        <v>8.0484999999999918E-2</v>
      </c>
    </row>
    <row r="34" spans="1:54">
      <c r="A34" s="194" t="s">
        <v>139</v>
      </c>
      <c r="B34" s="211">
        <v>44470</v>
      </c>
      <c r="C34" s="212">
        <v>3.4932999999999999E-2</v>
      </c>
      <c r="D34" s="213">
        <v>0.40641600000000011</v>
      </c>
      <c r="E34" s="208"/>
      <c r="F34" s="212">
        <v>3.4932999999999999E-2</v>
      </c>
      <c r="G34" s="213">
        <v>0.40641600000000011</v>
      </c>
      <c r="H34" s="208"/>
      <c r="I34" s="212">
        <v>1.6952999999999999E-2</v>
      </c>
      <c r="J34" s="213">
        <v>3.3514011726174076E-2</v>
      </c>
      <c r="K34" s="208"/>
      <c r="L34" s="212">
        <v>1.9906690404163374E-3</v>
      </c>
      <c r="M34" s="213">
        <v>3.8397999999999932E-2</v>
      </c>
      <c r="N34" s="208"/>
      <c r="O34" s="212">
        <v>3.4480000000000001E-3</v>
      </c>
      <c r="P34" s="213">
        <v>1.6072000000000086E-2</v>
      </c>
      <c r="Q34" s="208"/>
      <c r="R34" s="212">
        <v>1.7445330313556884E-3</v>
      </c>
      <c r="S34" s="213">
        <v>2.150791722305323E-2</v>
      </c>
      <c r="T34" s="208"/>
      <c r="U34" s="212">
        <v>3.594E-3</v>
      </c>
      <c r="V34" s="213">
        <v>4.3944999999999901E-2</v>
      </c>
      <c r="W34" s="208"/>
      <c r="X34" s="212">
        <v>-5.7160950698036728E-2</v>
      </c>
      <c r="Y34" s="213">
        <v>7.2062313414486621</v>
      </c>
      <c r="Z34" s="208"/>
      <c r="AA34" s="212">
        <v>-5.7160950698036728E-2</v>
      </c>
      <c r="AB34" s="213">
        <v>7.2062313414483707</v>
      </c>
      <c r="AC34" s="208"/>
      <c r="AD34" s="212">
        <v>6.5519999999999997E-3</v>
      </c>
      <c r="AE34" s="213">
        <v>5.500998082153008E-2</v>
      </c>
      <c r="AF34" s="209"/>
      <c r="AG34" s="212">
        <v>1.2163999999999999E-2</v>
      </c>
      <c r="AH34" s="213">
        <v>7.3231000000000046E-2</v>
      </c>
      <c r="AI34" s="209"/>
      <c r="AJ34" s="212"/>
      <c r="AK34" s="213"/>
      <c r="AM34" s="212">
        <v>4.6430000000000004E-3</v>
      </c>
      <c r="AN34" s="214">
        <v>7.0940000000000003E-2</v>
      </c>
    </row>
    <row r="35" spans="1:54">
      <c r="A35" s="194" t="s">
        <v>140</v>
      </c>
      <c r="B35" s="205">
        <v>44440</v>
      </c>
      <c r="C35" s="206">
        <v>2.3414000000000001E-2</v>
      </c>
      <c r="D35" s="213">
        <v>0.35894403420217036</v>
      </c>
      <c r="E35" s="208"/>
      <c r="F35" s="206">
        <v>2.3414000000000001E-2</v>
      </c>
      <c r="G35" s="207">
        <v>0.3589434593884997</v>
      </c>
      <c r="H35" s="208"/>
      <c r="I35" s="206">
        <v>-8.4099999999999995E-4</v>
      </c>
      <c r="J35" s="213">
        <v>1.6285005697939559E-2</v>
      </c>
      <c r="K35" s="208"/>
      <c r="L35" s="206">
        <v>2.3990298738612026E-3</v>
      </c>
      <c r="M35" s="207">
        <v>3.6335000000000006E-2</v>
      </c>
      <c r="N35" s="208"/>
      <c r="O35" s="206">
        <v>5.0870000000000004E-3</v>
      </c>
      <c r="P35" s="213">
        <v>1.2580999999999953E-2</v>
      </c>
      <c r="Q35" s="208"/>
      <c r="R35" s="206">
        <v>5.4573750572806112E-4</v>
      </c>
      <c r="S35" s="207">
        <v>1.9728966358211197E-2</v>
      </c>
      <c r="T35" s="208"/>
      <c r="U35" s="206">
        <v>4.3969999999999999E-3</v>
      </c>
      <c r="V35" s="207">
        <v>4.0207000000000104E-2</v>
      </c>
      <c r="W35" s="208"/>
      <c r="X35" s="206">
        <v>0.104</v>
      </c>
      <c r="Y35" s="207">
        <v>7.7037457215250758</v>
      </c>
      <c r="Z35" s="208"/>
      <c r="AA35" s="206">
        <v>0.104</v>
      </c>
      <c r="AB35" s="207">
        <v>7.7037457215246938</v>
      </c>
      <c r="AC35" s="208"/>
      <c r="AD35" s="226">
        <v>9.2689999999999995E-3</v>
      </c>
      <c r="AE35" s="207">
        <v>4.8143000000000047E-2</v>
      </c>
      <c r="AF35" s="209"/>
      <c r="AG35" s="206">
        <v>1.0744E-2</v>
      </c>
      <c r="AH35" s="207">
        <v>6.033337321932386E-2</v>
      </c>
      <c r="AI35" s="209"/>
      <c r="AJ35" s="206"/>
      <c r="AK35" s="207"/>
      <c r="AM35" s="206">
        <v>7.8230000000000001E-3</v>
      </c>
      <c r="AN35" s="210">
        <v>6.5990999999999911E-2</v>
      </c>
    </row>
    <row r="36" spans="1:54">
      <c r="A36" s="225" t="s">
        <v>141</v>
      </c>
      <c r="B36" s="211">
        <v>44409</v>
      </c>
      <c r="C36" s="212">
        <v>2.8781999999999999E-2</v>
      </c>
      <c r="D36" s="213">
        <v>0.32785399999999987</v>
      </c>
      <c r="E36" s="208"/>
      <c r="F36" s="212">
        <v>2.8781999999999999E-2</v>
      </c>
      <c r="G36" s="213">
        <v>0.32785310674712265</v>
      </c>
      <c r="H36" s="208"/>
      <c r="I36" s="212">
        <v>2.1310000000000001E-3</v>
      </c>
      <c r="J36" s="213">
        <v>1.714000599709431E-2</v>
      </c>
      <c r="K36" s="208"/>
      <c r="L36" s="212">
        <v>4.059292073480103E-3</v>
      </c>
      <c r="M36" s="213">
        <v>3.3854751565760566E-2</v>
      </c>
      <c r="N36" s="208"/>
      <c r="O36" s="212">
        <v>-3.3180000000000002E-3</v>
      </c>
      <c r="P36" s="213">
        <v>7.4559999999999071E-3</v>
      </c>
      <c r="Q36" s="208"/>
      <c r="R36" s="212">
        <v>1.2039294417414137E-3</v>
      </c>
      <c r="S36" s="213">
        <v>1.9172765555231175E-2</v>
      </c>
      <c r="T36" s="208"/>
      <c r="U36" s="212">
        <v>3.3089999999999999E-3</v>
      </c>
      <c r="V36" s="213">
        <v>3.5652999999999935E-2</v>
      </c>
      <c r="W36" s="208"/>
      <c r="X36" s="212">
        <v>0.27400000000000002</v>
      </c>
      <c r="Y36" s="213">
        <v>6.8838276463089718</v>
      </c>
      <c r="Z36" s="208"/>
      <c r="AA36" s="212">
        <v>0.27400000000000002</v>
      </c>
      <c r="AB36" s="213">
        <v>6.8838276463085979</v>
      </c>
      <c r="AC36" s="208"/>
      <c r="AD36" s="212">
        <v>-1.3438213700156521E-3</v>
      </c>
      <c r="AE36" s="213">
        <v>3.8517539999999961E-2</v>
      </c>
      <c r="AF36" s="209"/>
      <c r="AG36" s="212">
        <v>6.7400000000000003E-3</v>
      </c>
      <c r="AH36" s="213">
        <v>4.9061999999999939E-2</v>
      </c>
      <c r="AI36" s="209"/>
      <c r="AJ36" s="212"/>
      <c r="AK36" s="213"/>
      <c r="AM36" s="212">
        <v>4.1159999999999999E-3</v>
      </c>
      <c r="AN36" s="214">
        <v>5.7716000000000101E-2</v>
      </c>
    </row>
    <row r="37" spans="1:54">
      <c r="A37" s="194" t="s">
        <v>142</v>
      </c>
      <c r="B37" s="205">
        <v>44378</v>
      </c>
      <c r="C37" s="206">
        <v>3.6435000000000002E-2</v>
      </c>
      <c r="D37" s="213">
        <v>0.29070499999999999</v>
      </c>
      <c r="E37" s="208"/>
      <c r="F37" s="206">
        <v>3.6435000000000002E-2</v>
      </c>
      <c r="G37" s="213">
        <v>0.29070406242247882</v>
      </c>
      <c r="H37" s="208"/>
      <c r="I37" s="206">
        <v>-5.0159999999999996E-3</v>
      </c>
      <c r="J37" s="213">
        <v>1.4977355129106362E-2</v>
      </c>
      <c r="K37" s="208"/>
      <c r="L37" s="206">
        <v>6.68040616243748E-3</v>
      </c>
      <c r="M37" s="207">
        <v>2.9674999999999896E-2</v>
      </c>
      <c r="N37" s="208"/>
      <c r="O37" s="206">
        <v>4.8199999999999996E-3</v>
      </c>
      <c r="P37" s="213">
        <v>1.0809999999999986E-2</v>
      </c>
      <c r="Q37" s="208"/>
      <c r="R37" s="206">
        <v>1.9535178270896634E-3</v>
      </c>
      <c r="S37" s="207">
        <v>1.7947228916199931E-2</v>
      </c>
      <c r="T37" s="208"/>
      <c r="U37" s="206">
        <v>9.5699999999999995E-4</v>
      </c>
      <c r="V37" s="207">
        <v>3.2237000000000071E-2</v>
      </c>
      <c r="W37" s="208"/>
      <c r="X37" s="206">
        <v>0.30499999999999999</v>
      </c>
      <c r="Y37" s="207">
        <v>5.1882477600543</v>
      </c>
      <c r="Z37" s="208"/>
      <c r="AA37" s="206">
        <v>0.30499999999999999</v>
      </c>
      <c r="AB37" s="213">
        <v>5.1882477600538444</v>
      </c>
      <c r="AC37" s="208"/>
      <c r="AD37" s="206">
        <v>6.6770160704288095E-3</v>
      </c>
      <c r="AE37" s="207">
        <v>3.9914999999999923E-2</v>
      </c>
      <c r="AF37" s="209"/>
      <c r="AG37" s="206">
        <v>5.0340000000000003E-3</v>
      </c>
      <c r="AH37" s="207">
        <v>4.2038999999999938E-2</v>
      </c>
      <c r="AI37" s="209"/>
      <c r="AJ37" s="206"/>
      <c r="AK37" s="207"/>
      <c r="AM37" s="206">
        <v>9.1479999999999999E-3</v>
      </c>
      <c r="AN37" s="210">
        <v>5.3379999999999983E-2</v>
      </c>
      <c r="AO37" s="227"/>
      <c r="AP37" s="227"/>
    </row>
    <row r="38" spans="1:54">
      <c r="A38" s="194" t="s">
        <v>143</v>
      </c>
      <c r="B38" s="211">
        <v>44348</v>
      </c>
      <c r="C38" s="212">
        <v>3.0828000000000001E-2</v>
      </c>
      <c r="D38" s="213">
        <v>0.24533099999999997</v>
      </c>
      <c r="E38" s="208"/>
      <c r="F38" s="212">
        <v>3.0828000000000001E-2</v>
      </c>
      <c r="G38" s="213">
        <v>0.24533044756543232</v>
      </c>
      <c r="H38" s="208"/>
      <c r="I38" s="212">
        <v>1.3750999999999999E-2</v>
      </c>
      <c r="J38" s="213">
        <v>2.0094356919487577E-2</v>
      </c>
      <c r="K38" s="208"/>
      <c r="L38" s="212">
        <v>6.3430064099097017E-3</v>
      </c>
      <c r="M38" s="213">
        <v>2.2842000000000029E-2</v>
      </c>
      <c r="N38" s="208"/>
      <c r="O38" s="212">
        <v>9.2400000000000002E-4</v>
      </c>
      <c r="P38" s="213">
        <v>5.9610000000001051E-3</v>
      </c>
      <c r="Q38" s="208"/>
      <c r="R38" s="212">
        <v>1.8435000164607196E-4</v>
      </c>
      <c r="S38" s="213">
        <v>1.5961514025400136E-2</v>
      </c>
      <c r="T38" s="208"/>
      <c r="U38" s="212">
        <v>9.5569999999999995E-3</v>
      </c>
      <c r="V38" s="213">
        <v>3.125E-2</v>
      </c>
      <c r="W38" s="208"/>
      <c r="X38" s="212">
        <v>0.28515000000005997</v>
      </c>
      <c r="Y38" s="213">
        <v>3.7419523065550191</v>
      </c>
      <c r="Z38" s="208"/>
      <c r="AA38" s="212">
        <v>0.28515000000005997</v>
      </c>
      <c r="AB38" s="213">
        <v>3.74195230655467</v>
      </c>
      <c r="AC38" s="208"/>
      <c r="AD38" s="212">
        <v>1.0399727482298449E-2</v>
      </c>
      <c r="AE38" s="213">
        <v>3.3016525381989847E-2</v>
      </c>
      <c r="AF38" s="209"/>
      <c r="AG38" s="212">
        <v>1.1166000000000001E-2</v>
      </c>
      <c r="AH38" s="213">
        <v>3.6820000000000075E-2</v>
      </c>
      <c r="AI38" s="209"/>
      <c r="AJ38" s="212"/>
      <c r="AK38" s="213"/>
      <c r="AM38" s="212">
        <v>4.1229999999999999E-3</v>
      </c>
      <c r="AN38" s="214">
        <v>4.3830999999999953E-2</v>
      </c>
      <c r="AQ38" s="227"/>
    </row>
    <row r="39" spans="1:54">
      <c r="A39" s="194" t="s">
        <v>144</v>
      </c>
      <c r="B39" s="205">
        <v>44317</v>
      </c>
      <c r="C39" s="206">
        <v>3.4881001637014686E-2</v>
      </c>
      <c r="D39" s="207">
        <v>0.20808800000000005</v>
      </c>
      <c r="E39" s="208"/>
      <c r="F39" s="206">
        <v>3.4881001637014686E-2</v>
      </c>
      <c r="G39" s="207">
        <v>0.20808752533442254</v>
      </c>
      <c r="H39" s="208"/>
      <c r="I39" s="206">
        <v>-4.1640000000000002E-3</v>
      </c>
      <c r="J39" s="207">
        <v>6.2573520780757619E-3</v>
      </c>
      <c r="K39" s="208"/>
      <c r="L39" s="206">
        <v>2.6194227910991685E-4</v>
      </c>
      <c r="M39" s="207">
        <v>1.6394999999999937E-2</v>
      </c>
      <c r="N39" s="208"/>
      <c r="O39" s="206">
        <v>2.7899999999999999E-3</v>
      </c>
      <c r="P39" s="207">
        <v>5.0319999999999254E-3</v>
      </c>
      <c r="Q39" s="208"/>
      <c r="R39" s="206">
        <v>1.2613139199395551E-3</v>
      </c>
      <c r="S39" s="207">
        <v>1.5774256039627232E-2</v>
      </c>
      <c r="T39" s="208"/>
      <c r="U39" s="206">
        <v>3.3019999999999998E-3</v>
      </c>
      <c r="V39" s="207">
        <v>2.1487999999999952E-2</v>
      </c>
      <c r="W39" s="208"/>
      <c r="X39" s="206">
        <v>0.24574999999993799</v>
      </c>
      <c r="Y39" s="207">
        <v>2.6898045415358509</v>
      </c>
      <c r="Z39" s="208"/>
      <c r="AA39" s="206">
        <v>0.24574999999993799</v>
      </c>
      <c r="AB39" s="207">
        <v>2.6898045415355787</v>
      </c>
      <c r="AC39" s="208"/>
      <c r="AD39" s="206">
        <v>1.3320000000000001E-3</v>
      </c>
      <c r="AE39" s="207">
        <v>2.2385000000000099E-2</v>
      </c>
      <c r="AF39" s="209"/>
      <c r="AG39" s="206">
        <v>2.6754413842671187E-3</v>
      </c>
      <c r="AH39" s="207">
        <v>2.5371000000000032E-2</v>
      </c>
      <c r="AI39" s="209"/>
      <c r="AJ39" s="206"/>
      <c r="AK39" s="207"/>
      <c r="AM39" s="206">
        <v>2.3449710880105723E-3</v>
      </c>
      <c r="AN39" s="210">
        <v>3.9544999999999941E-2</v>
      </c>
    </row>
    <row r="40" spans="1:54">
      <c r="A40" s="194" t="s">
        <v>145</v>
      </c>
      <c r="B40" s="211">
        <v>44287</v>
      </c>
      <c r="C40" s="212">
        <v>2.7699499518005322E-2</v>
      </c>
      <c r="D40" s="213">
        <v>0.16736899999999988</v>
      </c>
      <c r="E40" s="208"/>
      <c r="F40" s="212">
        <v>2.7699499518005322E-2</v>
      </c>
      <c r="G40" s="213">
        <v>0.16736854133318047</v>
      </c>
      <c r="H40" s="208"/>
      <c r="I40" s="212">
        <v>9.2392366817217741E-4</v>
      </c>
      <c r="J40" s="213">
        <v>1.0464571417144741E-2</v>
      </c>
      <c r="K40" s="208"/>
      <c r="L40" s="212">
        <v>1.4504648147204424E-3</v>
      </c>
      <c r="M40" s="213">
        <v>1.6128832897641443E-2</v>
      </c>
      <c r="N40" s="208"/>
      <c r="O40" s="212">
        <v>-4.1864182797646254E-3</v>
      </c>
      <c r="P40" s="213">
        <v>2.2359999999999047E-3</v>
      </c>
      <c r="Q40" s="208"/>
      <c r="R40" s="212">
        <v>1.0948985780649512E-2</v>
      </c>
      <c r="S40" s="213">
        <v>1.4494659803512722E-2</v>
      </c>
      <c r="T40" s="208"/>
      <c r="U40" s="212">
        <v>3.5374877651754844E-3</v>
      </c>
      <c r="V40" s="213">
        <v>1.8126787707528846E-2</v>
      </c>
      <c r="W40" s="208"/>
      <c r="X40" s="212">
        <v>0.165798577194189</v>
      </c>
      <c r="Y40" s="213">
        <v>1.9619141413092818</v>
      </c>
      <c r="Z40" s="208"/>
      <c r="AA40" s="212">
        <v>0.165798577194189</v>
      </c>
      <c r="AB40" s="213">
        <v>1.9619141413090606</v>
      </c>
      <c r="AC40" s="208"/>
      <c r="AD40" s="212">
        <v>4.1405605139017698E-3</v>
      </c>
      <c r="AE40" s="213">
        <v>2.1023999999999932E-2</v>
      </c>
      <c r="AF40" s="209"/>
      <c r="AG40" s="212">
        <v>8.9624020985699104E-3</v>
      </c>
      <c r="AH40" s="213">
        <v>2.2634383619677179E-2</v>
      </c>
      <c r="AI40" s="209"/>
      <c r="AJ40" s="212"/>
      <c r="AK40" s="213"/>
      <c r="AM40" s="212">
        <v>7.0400599711633038E-3</v>
      </c>
      <c r="AN40" s="214">
        <v>3.7112501688200572E-2</v>
      </c>
    </row>
    <row r="41" spans="1:54">
      <c r="A41" s="194" t="s">
        <v>146</v>
      </c>
      <c r="B41" s="205">
        <v>44256</v>
      </c>
      <c r="C41" s="206">
        <v>3.8429804388781186E-2</v>
      </c>
      <c r="D41" s="207">
        <v>0.13590499999999994</v>
      </c>
      <c r="E41" s="208"/>
      <c r="F41" s="206">
        <v>3.8429804388781186E-2</v>
      </c>
      <c r="G41" s="207">
        <v>0.1359045536955894</v>
      </c>
      <c r="H41" s="208"/>
      <c r="I41" s="206">
        <v>6.2616263442361042E-3</v>
      </c>
      <c r="J41" s="207">
        <v>9.5321177075087249E-3</v>
      </c>
      <c r="K41" s="208"/>
      <c r="L41" s="206">
        <v>9.8989287061019837E-3</v>
      </c>
      <c r="M41" s="207">
        <v>1.4657108462810209E-2</v>
      </c>
      <c r="N41" s="208"/>
      <c r="O41" s="206">
        <v>2.7978874279712684E-3</v>
      </c>
      <c r="P41" s="207">
        <v>6.448999999999927E-3</v>
      </c>
      <c r="Q41" s="208"/>
      <c r="R41" s="215">
        <v>2.9879798885066311E-3</v>
      </c>
      <c r="S41" s="207">
        <v>3.5072729413001547E-3</v>
      </c>
      <c r="T41" s="216"/>
      <c r="U41" s="215">
        <v>4.2017530159168537E-3</v>
      </c>
      <c r="V41" s="207">
        <v>1.4538064854126009E-2</v>
      </c>
      <c r="W41" s="216"/>
      <c r="X41" s="215">
        <v>0.33300000000000002</v>
      </c>
      <c r="Y41" s="207">
        <v>1.5406740060001907</v>
      </c>
      <c r="Z41" s="216"/>
      <c r="AA41" s="206">
        <v>0.33300000000000002</v>
      </c>
      <c r="AB41" s="207">
        <v>1.5406740060000002</v>
      </c>
      <c r="AC41" s="216"/>
      <c r="AD41" s="215">
        <v>3.7194494672168066E-3</v>
      </c>
      <c r="AE41" s="207">
        <v>1.6814000000000107E-2</v>
      </c>
      <c r="AF41" s="217"/>
      <c r="AG41" s="215">
        <v>6.8117119878454702E-3</v>
      </c>
      <c r="AH41" s="207">
        <v>1.3550225273836869E-2</v>
      </c>
      <c r="AI41" s="217"/>
      <c r="AJ41" s="206"/>
      <c r="AK41" s="207"/>
      <c r="AM41" s="215">
        <v>8.0897289406294259E-3</v>
      </c>
      <c r="AN41" s="214">
        <v>2.9862242830774655E-2</v>
      </c>
    </row>
    <row r="42" spans="1:54">
      <c r="A42" s="194" t="s">
        <v>147</v>
      </c>
      <c r="B42" s="211">
        <v>44228</v>
      </c>
      <c r="C42" s="212">
        <v>4.9282731567545035E-2</v>
      </c>
      <c r="D42" s="213">
        <v>9.3866999999999923E-2</v>
      </c>
      <c r="E42" s="208"/>
      <c r="F42" s="212">
        <v>4.9282731567545035E-2</v>
      </c>
      <c r="G42" s="213">
        <v>9.3867441876999802E-2</v>
      </c>
      <c r="H42" s="208"/>
      <c r="I42" s="212">
        <v>-1.0699507050586754E-2</v>
      </c>
      <c r="J42" s="213">
        <v>3.249863915195661E-3</v>
      </c>
      <c r="K42" s="208"/>
      <c r="L42" s="212">
        <v>1.4726842263248501E-3</v>
      </c>
      <c r="M42" s="213">
        <v>4.7115405526814147E-3</v>
      </c>
      <c r="N42" s="208"/>
      <c r="O42" s="212">
        <v>7.4340628288132038E-3</v>
      </c>
      <c r="P42" s="213">
        <v>3.641653106983167E-3</v>
      </c>
      <c r="Q42" s="208"/>
      <c r="R42" s="212">
        <v>2.0368676727491999E-4</v>
      </c>
      <c r="S42" s="213">
        <v>5.177460380445531E-4</v>
      </c>
      <c r="T42" s="208"/>
      <c r="U42" s="212">
        <v>5.5690101870047304E-3</v>
      </c>
      <c r="V42" s="213">
        <v>1.0293015749740064E-2</v>
      </c>
      <c r="W42" s="208"/>
      <c r="X42" s="212">
        <v>0.46614</v>
      </c>
      <c r="Y42" s="213">
        <v>0.90598200000014306</v>
      </c>
      <c r="Z42" s="208"/>
      <c r="AA42" s="212">
        <v>0.46614</v>
      </c>
      <c r="AB42" s="213">
        <v>0.90598200000000029</v>
      </c>
      <c r="AC42" s="208"/>
      <c r="AD42" s="212">
        <v>8.5943732084305946E-3</v>
      </c>
      <c r="AE42" s="213">
        <v>1.304496740139105E-2</v>
      </c>
      <c r="AF42" s="209"/>
      <c r="AG42" s="212">
        <v>2.4238561366072275E-3</v>
      </c>
      <c r="AH42" s="213">
        <v>6.6930666342261969E-3</v>
      </c>
      <c r="AI42" s="209"/>
      <c r="AJ42" s="212"/>
      <c r="AK42" s="213"/>
      <c r="AM42" s="212">
        <v>7.2135643297221996E-4</v>
      </c>
      <c r="AN42" s="214">
        <v>2.1597713050916179E-2</v>
      </c>
      <c r="BA42" s="212">
        <v>-0.50840942580091553</v>
      </c>
      <c r="BB42" s="213"/>
    </row>
    <row r="43" spans="1:54" ht="13.5" thickBot="1">
      <c r="A43" s="194" t="s">
        <v>148</v>
      </c>
      <c r="B43" s="218">
        <v>44197</v>
      </c>
      <c r="C43" s="219">
        <v>4.2490654776000003E-2</v>
      </c>
      <c r="D43" s="220">
        <v>4.2490666481542538E-2</v>
      </c>
      <c r="E43" s="221"/>
      <c r="F43" s="219">
        <v>4.2490654776000003E-2</v>
      </c>
      <c r="G43" s="220">
        <v>4.2490654776000003E-2</v>
      </c>
      <c r="H43" s="221"/>
      <c r="I43" s="219">
        <v>1.41E-2</v>
      </c>
      <c r="J43" s="220">
        <v>1.4100266162671016E-2</v>
      </c>
      <c r="K43" s="221"/>
      <c r="L43" s="219">
        <v>3.2341843006635802E-3</v>
      </c>
      <c r="M43" s="220">
        <v>3.2341021303412543E-3</v>
      </c>
      <c r="N43" s="221"/>
      <c r="O43" s="219">
        <v>-3.76442993569737E-3</v>
      </c>
      <c r="P43" s="220">
        <v>-3.7644722810642461E-3</v>
      </c>
      <c r="Q43" s="221"/>
      <c r="R43" s="219">
        <v>3.13303476780602E-4</v>
      </c>
      <c r="S43" s="220">
        <v>3.1321127382244462E-4</v>
      </c>
      <c r="T43" s="221"/>
      <c r="U43" s="219">
        <v>4.69777668265126E-3</v>
      </c>
      <c r="V43" s="220">
        <v>4.6980071775422072E-3</v>
      </c>
      <c r="W43" s="221"/>
      <c r="X43" s="219">
        <v>0.3</v>
      </c>
      <c r="Y43" s="220">
        <v>0.30000000000009863</v>
      </c>
      <c r="Z43" s="221"/>
      <c r="AA43" s="219">
        <v>0.3</v>
      </c>
      <c r="AB43" s="220">
        <v>0.30000000000000004</v>
      </c>
      <c r="AC43" s="221"/>
      <c r="AD43" s="219">
        <v>4.4131643802933799E-3</v>
      </c>
      <c r="AE43" s="220">
        <v>4.4132040026465535E-3</v>
      </c>
      <c r="AF43" s="221"/>
      <c r="AG43" s="219">
        <v>4.2589215574563204E-3</v>
      </c>
      <c r="AH43" s="220">
        <v>4.2589302031839082E-3</v>
      </c>
      <c r="AI43" s="221"/>
      <c r="AJ43" s="219"/>
      <c r="AK43" s="220"/>
      <c r="AL43" s="222"/>
      <c r="AM43" s="219">
        <v>2.08613306839933E-2</v>
      </c>
      <c r="AN43" s="223">
        <v>2.0861207401071447E-2</v>
      </c>
      <c r="AO43" s="228"/>
      <c r="BA43" s="219">
        <v>2.9729999999998924E-3</v>
      </c>
      <c r="BB43" s="220">
        <v>2.9728515509002129E-3</v>
      </c>
    </row>
    <row r="44" spans="1:54">
      <c r="A44" s="194"/>
      <c r="B44" s="211">
        <v>44166</v>
      </c>
      <c r="C44" s="229">
        <v>3.3475999999999999E-2</v>
      </c>
      <c r="D44" s="230">
        <v>0.36140587812345393</v>
      </c>
      <c r="E44" s="208"/>
      <c r="F44" s="229">
        <v>3.3475999999999999E-2</v>
      </c>
      <c r="G44" s="230">
        <v>0.36140587812345393</v>
      </c>
      <c r="H44" s="208"/>
      <c r="I44" s="229">
        <v>9.7499999999999996E-4</v>
      </c>
      <c r="J44" s="230">
        <v>4.823663323371985E-2</v>
      </c>
      <c r="K44" s="208"/>
      <c r="L44" s="229">
        <v>6.391E-3</v>
      </c>
      <c r="M44" s="230">
        <v>2.9305695911470808E-2</v>
      </c>
      <c r="N44" s="208"/>
      <c r="O44" s="229">
        <v>6.195E-3</v>
      </c>
      <c r="P44" s="230">
        <v>8.9244851573213602E-3</v>
      </c>
      <c r="Q44" s="208"/>
      <c r="R44" s="229">
        <v>6.1159999999999999E-3</v>
      </c>
      <c r="S44" s="230">
        <v>-1.5537000000000023E-2</v>
      </c>
      <c r="T44" s="208"/>
      <c r="U44" s="229">
        <v>1.3290000000000001E-3</v>
      </c>
      <c r="V44" s="230">
        <v>1.6184999999999894E-2</v>
      </c>
      <c r="W44" s="208"/>
      <c r="X44" s="229">
        <v>0.54300000000000004</v>
      </c>
      <c r="Y44" s="230">
        <v>23.37161500830225</v>
      </c>
      <c r="Z44" s="208"/>
      <c r="AA44" s="229">
        <v>0.54300000000000004</v>
      </c>
      <c r="AB44" s="230">
        <v>23.371615008378306</v>
      </c>
      <c r="AC44" s="208"/>
      <c r="AD44" s="229">
        <v>1.575E-3</v>
      </c>
      <c r="AE44" s="230">
        <v>3.1500745747352177E-2</v>
      </c>
      <c r="AF44" s="209"/>
      <c r="AG44" s="229">
        <v>1.9514E-2</v>
      </c>
      <c r="AH44" s="230">
        <v>4.517456886424509E-2</v>
      </c>
      <c r="AI44" s="209"/>
      <c r="AJ44" s="229"/>
      <c r="AK44" s="230"/>
      <c r="AM44" s="229">
        <v>-1.4369999999999999E-3</v>
      </c>
      <c r="AN44" s="230">
        <v>9.4128657275145189E-2</v>
      </c>
      <c r="AO44" s="228"/>
      <c r="BA44" s="217"/>
      <c r="BB44" s="217"/>
    </row>
    <row r="45" spans="1:54">
      <c r="A45" s="194"/>
      <c r="B45" s="205">
        <v>44136</v>
      </c>
      <c r="C45" s="206">
        <v>4.1765999999999998E-2</v>
      </c>
      <c r="D45" s="207">
        <v>0.31730799999999992</v>
      </c>
      <c r="E45" s="208"/>
      <c r="F45" s="206">
        <v>4.1765999999999998E-2</v>
      </c>
      <c r="G45" s="207">
        <v>0.31730799999999992</v>
      </c>
      <c r="H45" s="208"/>
      <c r="I45" s="206">
        <v>8.0870000000000004E-3</v>
      </c>
      <c r="J45" s="207">
        <v>4.7215633233719689E-2</v>
      </c>
      <c r="K45" s="208"/>
      <c r="L45" s="206">
        <v>1.6050000000000001E-3</v>
      </c>
      <c r="M45" s="207">
        <v>2.2769000000000039E-2</v>
      </c>
      <c r="N45" s="208"/>
      <c r="O45" s="206">
        <v>1.072E-3</v>
      </c>
      <c r="P45" s="207">
        <v>2.7129999999999654E-3</v>
      </c>
      <c r="Q45" s="208"/>
      <c r="R45" s="206">
        <v>-3.2699999999999998E-4</v>
      </c>
      <c r="S45" s="207">
        <v>-2.1519902686990333E-2</v>
      </c>
      <c r="T45" s="208"/>
      <c r="U45" s="206">
        <v>-1.26E-4</v>
      </c>
      <c r="V45" s="207">
        <v>1.4836000000000071E-2</v>
      </c>
      <c r="W45" s="208"/>
      <c r="X45" s="206">
        <v>0.28699999999999998</v>
      </c>
      <c r="Y45" s="207">
        <v>14.794954639210784</v>
      </c>
      <c r="Z45" s="208"/>
      <c r="AA45" s="206">
        <v>0.28699999999999998</v>
      </c>
      <c r="AB45" s="207">
        <v>14.79495463926008</v>
      </c>
      <c r="AC45" s="208"/>
      <c r="AD45" s="226">
        <v>4.2859999999999999E-3</v>
      </c>
      <c r="AE45" s="207">
        <v>2.9878999999999989E-2</v>
      </c>
      <c r="AF45" s="209"/>
      <c r="AG45" s="206">
        <v>9.9220000000000003E-3</v>
      </c>
      <c r="AH45" s="207">
        <v>2.5168999999999997E-2</v>
      </c>
      <c r="AI45" s="209"/>
      <c r="AJ45" s="206"/>
      <c r="AK45" s="207"/>
      <c r="AM45" s="206">
        <v>4.9690000000000003E-3</v>
      </c>
      <c r="AN45" s="207">
        <v>9.5703000000000094E-2</v>
      </c>
      <c r="AO45" s="228"/>
      <c r="BA45" s="217"/>
      <c r="BB45" s="217"/>
    </row>
    <row r="46" spans="1:54">
      <c r="A46" s="194"/>
      <c r="B46" s="211">
        <v>44105</v>
      </c>
      <c r="C46" s="212">
        <v>1.3407000000000001E-2</v>
      </c>
      <c r="D46" s="213">
        <v>0.26449499999999992</v>
      </c>
      <c r="E46" s="208"/>
      <c r="F46" s="212">
        <v>1.3407000000000001E-2</v>
      </c>
      <c r="G46" s="213">
        <v>0.26449499999999992</v>
      </c>
      <c r="H46" s="208"/>
      <c r="I46" s="212">
        <v>1.4775999999999999E-2</v>
      </c>
      <c r="J46" s="213">
        <v>3.8814633233719587E-2</v>
      </c>
      <c r="K46" s="208"/>
      <c r="L46" s="212">
        <v>5.182E-3</v>
      </c>
      <c r="M46" s="213">
        <v>2.1130000000000093E-2</v>
      </c>
      <c r="N46" s="208"/>
      <c r="O46" s="212">
        <v>1.549E-3</v>
      </c>
      <c r="P46" s="213">
        <v>1.6389999999999461E-3</v>
      </c>
      <c r="Q46" s="208"/>
      <c r="R46" s="212">
        <v>1.4624327051371299E-4</v>
      </c>
      <c r="S46" s="213">
        <v>-2.1199902686990346E-2</v>
      </c>
      <c r="T46" s="208"/>
      <c r="U46" s="212">
        <v>3.0309999999999998E-3</v>
      </c>
      <c r="V46" s="213">
        <v>1.4963999999999977E-2</v>
      </c>
      <c r="W46" s="208"/>
      <c r="X46" s="212">
        <v>0.24015061337480614</v>
      </c>
      <c r="Y46" s="213">
        <v>11.272692027358811</v>
      </c>
      <c r="Z46" s="208"/>
      <c r="AA46" s="212">
        <v>0.24015061337480614</v>
      </c>
      <c r="AB46" s="213">
        <v>11.27269202739711</v>
      </c>
      <c r="AC46" s="208"/>
      <c r="AD46" s="212">
        <v>4.1799999999999997E-3</v>
      </c>
      <c r="AE46" s="213">
        <v>2.5484000000000062E-2</v>
      </c>
      <c r="AF46" s="209"/>
      <c r="AG46" s="212">
        <v>5.7629999999999999E-3</v>
      </c>
      <c r="AH46" s="213">
        <v>1.5096999999999916E-2</v>
      </c>
      <c r="AI46" s="209"/>
      <c r="AJ46" s="212"/>
      <c r="AK46" s="213"/>
      <c r="AM46" s="212">
        <v>5.2389999999999997E-3</v>
      </c>
      <c r="AN46" s="213">
        <v>9.0284999999999949E-2</v>
      </c>
      <c r="AO46" s="228"/>
      <c r="BA46" s="217"/>
      <c r="BB46" s="217"/>
    </row>
    <row r="47" spans="1:54">
      <c r="A47" s="194"/>
      <c r="B47" s="205">
        <v>44075</v>
      </c>
      <c r="C47" s="206">
        <v>3.1794999999999997E-2</v>
      </c>
      <c r="D47" s="213">
        <v>0.24776599999999993</v>
      </c>
      <c r="E47" s="208"/>
      <c r="F47" s="206">
        <v>3.1794999999999997E-2</v>
      </c>
      <c r="G47" s="207">
        <v>0.24776590593084213</v>
      </c>
      <c r="H47" s="208"/>
      <c r="I47" s="206">
        <v>6.417E-3</v>
      </c>
      <c r="J47" s="213">
        <v>2.3688633233719614E-2</v>
      </c>
      <c r="K47" s="208"/>
      <c r="L47" s="206">
        <v>9.6000000000000002E-4</v>
      </c>
      <c r="M47" s="207">
        <v>1.5865999999999936E-2</v>
      </c>
      <c r="N47" s="208"/>
      <c r="O47" s="206">
        <v>-2.61E-4</v>
      </c>
      <c r="P47" s="213">
        <v>8.9999999999923475E-5</v>
      </c>
      <c r="Q47" s="208"/>
      <c r="R47" s="206">
        <v>-1.4324E-2</v>
      </c>
      <c r="S47" s="207">
        <v>-2.134290268699035E-2</v>
      </c>
      <c r="T47" s="208"/>
      <c r="U47" s="206">
        <v>7.8399999999999997E-4</v>
      </c>
      <c r="V47" s="207">
        <v>1.1897000000000046E-2</v>
      </c>
      <c r="W47" s="208"/>
      <c r="X47" s="206">
        <v>0.11623709064288357</v>
      </c>
      <c r="Y47" s="207">
        <v>8.8961302724348865</v>
      </c>
      <c r="Z47" s="208"/>
      <c r="AA47" s="206">
        <v>0.11623709064288357</v>
      </c>
      <c r="AB47" s="207">
        <v>8.8961302724348847</v>
      </c>
      <c r="AC47" s="208"/>
      <c r="AD47" s="226">
        <v>6.5040000000000002E-3</v>
      </c>
      <c r="AE47" s="207">
        <v>2.1214999999999984E-2</v>
      </c>
      <c r="AF47" s="209"/>
      <c r="AG47" s="206">
        <v>4.6369999999999996E-3</v>
      </c>
      <c r="AH47" s="207">
        <v>9.2810000000000947E-3</v>
      </c>
      <c r="AI47" s="209"/>
      <c r="AJ47" s="206"/>
      <c r="AK47" s="207"/>
      <c r="AM47" s="206">
        <v>3.3240000000000001E-3</v>
      </c>
      <c r="AN47" s="207">
        <v>8.4602999999999984E-2</v>
      </c>
      <c r="AO47" s="228"/>
      <c r="BA47" s="217"/>
      <c r="BB47" s="217"/>
    </row>
    <row r="48" spans="1:54">
      <c r="A48" s="194"/>
      <c r="B48" s="211">
        <v>44044</v>
      </c>
      <c r="C48" s="212">
        <v>3.5000000000000003E-2</v>
      </c>
      <c r="D48" s="213">
        <v>0.20931600000000006</v>
      </c>
      <c r="E48" s="208"/>
      <c r="F48" s="212">
        <v>3.5000000000000003E-2</v>
      </c>
      <c r="G48" s="213">
        <v>0.20931571284106054</v>
      </c>
      <c r="H48" s="208"/>
      <c r="I48" s="212">
        <v>-3.9259999999999998E-3</v>
      </c>
      <c r="J48" s="213">
        <v>1.71619999999999E-2</v>
      </c>
      <c r="K48" s="208"/>
      <c r="L48" s="212">
        <v>7.0020000000000004E-3</v>
      </c>
      <c r="M48" s="213">
        <v>1.4891999999999905E-2</v>
      </c>
      <c r="N48" s="208"/>
      <c r="O48" s="212">
        <v>2.5070000000000001E-3</v>
      </c>
      <c r="P48" s="213">
        <v>3.5099999999999021E-4</v>
      </c>
      <c r="Q48" s="208"/>
      <c r="R48" s="212">
        <v>-4.95E-4</v>
      </c>
      <c r="S48" s="213">
        <v>-7.1219999999999617E-3</v>
      </c>
      <c r="T48" s="208"/>
      <c r="U48" s="212">
        <v>1.3569999999999999E-3</v>
      </c>
      <c r="V48" s="213">
        <v>1.1104000000000003E-2</v>
      </c>
      <c r="W48" s="208"/>
      <c r="X48" s="212">
        <v>0.34800000000000009</v>
      </c>
      <c r="Y48" s="213">
        <v>7.8656167720921406</v>
      </c>
      <c r="Z48" s="208"/>
      <c r="AA48" s="212">
        <v>0.34800000000000009</v>
      </c>
      <c r="AB48" s="213">
        <v>7.8656167720921424</v>
      </c>
      <c r="AC48" s="208"/>
      <c r="AD48" s="212">
        <v>2.6400000000000002E-4</v>
      </c>
      <c r="AE48" s="213">
        <v>1.4615999999999962E-2</v>
      </c>
      <c r="AF48" s="209"/>
      <c r="AG48" s="212">
        <v>2.4120000000000001E-3</v>
      </c>
      <c r="AH48" s="213">
        <v>4.6230000000000437E-3</v>
      </c>
      <c r="AI48" s="209"/>
      <c r="AJ48" s="212"/>
      <c r="AK48" s="213"/>
      <c r="AM48" s="212">
        <v>5.4429999999999999E-3</v>
      </c>
      <c r="AN48" s="213">
        <v>8.1010000000000026E-2</v>
      </c>
      <c r="AO48" s="228"/>
      <c r="BA48" s="217"/>
      <c r="BB48" s="217"/>
    </row>
    <row r="49" spans="1:54">
      <c r="A49" s="194"/>
      <c r="B49" s="205">
        <v>44013</v>
      </c>
      <c r="C49" s="206">
        <v>1.3955E-2</v>
      </c>
      <c r="D49" s="213">
        <v>0.16842099999999993</v>
      </c>
      <c r="E49" s="208"/>
      <c r="F49" s="206">
        <v>1.3955E-2</v>
      </c>
      <c r="G49" s="213">
        <v>0.16842099999999993</v>
      </c>
      <c r="H49" s="208"/>
      <c r="I49" s="206">
        <v>5.2209999999999999E-3</v>
      </c>
      <c r="J49" s="213">
        <v>2.1171000000000051E-2</v>
      </c>
      <c r="K49" s="208"/>
      <c r="L49" s="206">
        <v>-9.5309999999999995E-3</v>
      </c>
      <c r="M49" s="207">
        <v>7.8350000000000364E-3</v>
      </c>
      <c r="N49" s="208"/>
      <c r="O49" s="206">
        <v>1.0250000000000001E-3</v>
      </c>
      <c r="P49" s="213">
        <v>-2.151000000000014E-3</v>
      </c>
      <c r="Q49" s="208"/>
      <c r="R49" s="206">
        <v>-6.221E-3</v>
      </c>
      <c r="S49" s="207">
        <v>-6.6300000000001358E-3</v>
      </c>
      <c r="T49" s="208"/>
      <c r="U49" s="206">
        <v>-8.5979999999999997E-3</v>
      </c>
      <c r="V49" s="207">
        <v>9.7339999999999094E-3</v>
      </c>
      <c r="W49" s="208"/>
      <c r="X49" s="206">
        <v>0.277999823313546</v>
      </c>
      <c r="Y49" s="207">
        <v>5.5768670416113819</v>
      </c>
      <c r="Z49" s="208"/>
      <c r="AA49" s="206">
        <v>0.277999823313546</v>
      </c>
      <c r="AB49" s="213">
        <v>5.576867041611381</v>
      </c>
      <c r="AC49" s="208"/>
      <c r="AD49" s="206">
        <v>9.247E-3</v>
      </c>
      <c r="AE49" s="207">
        <v>1.4348000000000027E-2</v>
      </c>
      <c r="AF49" s="209"/>
      <c r="AG49" s="206">
        <v>1.4300000000000001E-3</v>
      </c>
      <c r="AH49" s="207">
        <v>2.2059999999999302E-3</v>
      </c>
      <c r="AI49" s="209"/>
      <c r="AJ49" s="206"/>
      <c r="AK49" s="207"/>
      <c r="AM49" s="206">
        <v>2.9559999999999999E-3</v>
      </c>
      <c r="AN49" s="207">
        <v>7.5158000000000058E-2</v>
      </c>
      <c r="AO49" s="228"/>
      <c r="BA49" s="217"/>
      <c r="BB49" s="217"/>
    </row>
    <row r="50" spans="1:54">
      <c r="A50" s="194"/>
      <c r="B50" s="211">
        <v>43983</v>
      </c>
      <c r="C50" s="212">
        <v>2.3234000000000001E-2</v>
      </c>
      <c r="D50" s="213">
        <v>0.15233999999999992</v>
      </c>
      <c r="E50" s="208"/>
      <c r="F50" s="212">
        <v>2.3234000000000001E-2</v>
      </c>
      <c r="G50" s="213">
        <v>0.15233999999999992</v>
      </c>
      <c r="H50" s="208"/>
      <c r="I50" s="212">
        <v>7.5890000000000003E-3</v>
      </c>
      <c r="J50" s="213">
        <v>1.5867000000000075E-2</v>
      </c>
      <c r="K50" s="208"/>
      <c r="L50" s="212">
        <v>1.297E-3</v>
      </c>
      <c r="M50" s="213">
        <v>1.7533000000000021E-2</v>
      </c>
      <c r="N50" s="208"/>
      <c r="O50" s="212">
        <v>-1.92E-3</v>
      </c>
      <c r="P50" s="213">
        <v>-3.1729999999998704E-3</v>
      </c>
      <c r="Q50" s="208"/>
      <c r="R50" s="212">
        <v>-9.7684162668676389E-4</v>
      </c>
      <c r="S50" s="213">
        <v>-4.1199999999996795E-4</v>
      </c>
      <c r="T50" s="208"/>
      <c r="U50" s="212">
        <v>-6.3000000000000003E-4</v>
      </c>
      <c r="V50" s="213">
        <v>1.8491000000000035E-2</v>
      </c>
      <c r="W50" s="208"/>
      <c r="X50" s="212">
        <v>0.35442731883618306</v>
      </c>
      <c r="Y50" s="213">
        <v>4.1462190538956003</v>
      </c>
      <c r="Z50" s="208"/>
      <c r="AA50" s="212">
        <v>0.35442731883618306</v>
      </c>
      <c r="AB50" s="213">
        <v>4.1462190538955994</v>
      </c>
      <c r="AC50" s="208"/>
      <c r="AD50" s="212">
        <v>4.045E-3</v>
      </c>
      <c r="AE50" s="213">
        <v>5.0539999999998919E-3</v>
      </c>
      <c r="AF50" s="209"/>
      <c r="AG50" s="212">
        <v>-3.7599999999999998E-4</v>
      </c>
      <c r="AH50" s="213">
        <v>7.7499999999997016E-4</v>
      </c>
      <c r="AI50" s="209"/>
      <c r="AJ50" s="212"/>
      <c r="AK50" s="213"/>
      <c r="AM50" s="212">
        <v>4.3319999999999999E-3</v>
      </c>
      <c r="AN50" s="213">
        <v>7.1989000000000081E-2</v>
      </c>
      <c r="AO50" s="228"/>
      <c r="BA50" s="217"/>
      <c r="BB50" s="217"/>
    </row>
    <row r="51" spans="1:54">
      <c r="A51" s="194"/>
      <c r="B51" s="205">
        <v>43952</v>
      </c>
      <c r="C51" s="206">
        <v>1.2586137445871781E-2</v>
      </c>
      <c r="D51" s="207">
        <v>0.12617400000000001</v>
      </c>
      <c r="E51" s="208"/>
      <c r="F51" s="206">
        <v>1.2586137445871781E-2</v>
      </c>
      <c r="G51" s="207">
        <v>0.12617407121872137</v>
      </c>
      <c r="H51" s="208"/>
      <c r="I51" s="206">
        <v>4.4299999999999999E-3</v>
      </c>
      <c r="J51" s="207">
        <v>8.2160000000000011E-3</v>
      </c>
      <c r="K51" s="208"/>
      <c r="L51" s="206">
        <v>5.0459246394816137E-3</v>
      </c>
      <c r="M51" s="207">
        <v>1.621500000000009E-2</v>
      </c>
      <c r="N51" s="208"/>
      <c r="O51" s="206">
        <v>-4.3540000000000002E-3</v>
      </c>
      <c r="P51" s="207">
        <v>-1.2550000000000061E-3</v>
      </c>
      <c r="Q51" s="208"/>
      <c r="R51" s="206">
        <v>4.1214064968930802E-4</v>
      </c>
      <c r="S51" s="207">
        <v>5.6499999999992667E-4</v>
      </c>
      <c r="T51" s="208"/>
      <c r="U51" s="206">
        <v>5.3160000000000004E-3</v>
      </c>
      <c r="V51" s="207">
        <v>1.9133000000000067E-2</v>
      </c>
      <c r="W51" s="208"/>
      <c r="X51" s="206">
        <v>0.54200000000000004</v>
      </c>
      <c r="Y51" s="207">
        <v>2.7995534956557098</v>
      </c>
      <c r="Z51" s="208"/>
      <c r="AA51" s="206">
        <v>0.54200000000000004</v>
      </c>
      <c r="AB51" s="207">
        <v>2.7995534956557022</v>
      </c>
      <c r="AC51" s="208"/>
      <c r="AD51" s="206">
        <v>-4.8370000000000002E-3</v>
      </c>
      <c r="AE51" s="207">
        <v>1.0049999999999226E-3</v>
      </c>
      <c r="AF51" s="209"/>
      <c r="AG51" s="206">
        <v>-3.4099999999999998E-3</v>
      </c>
      <c r="AH51" s="207">
        <v>1.1509999999999021E-3</v>
      </c>
      <c r="AI51" s="209"/>
      <c r="AJ51" s="206"/>
      <c r="AK51" s="207"/>
      <c r="AM51" s="206">
        <v>7.0412170181770595E-3</v>
      </c>
      <c r="AN51" s="207">
        <v>6.7364999999999897E-2</v>
      </c>
      <c r="AO51" s="228"/>
      <c r="BA51" s="217"/>
      <c r="BB51" s="217"/>
    </row>
    <row r="52" spans="1:54">
      <c r="A52" s="194"/>
      <c r="B52" s="211">
        <v>43922</v>
      </c>
      <c r="C52" s="212">
        <v>3.3706419254480258E-2</v>
      </c>
      <c r="D52" s="213">
        <v>0.11217608016813729</v>
      </c>
      <c r="E52" s="208"/>
      <c r="F52" s="212">
        <v>3.3706419254480258E-2</v>
      </c>
      <c r="G52" s="213">
        <v>0.11217607033349442</v>
      </c>
      <c r="H52" s="208"/>
      <c r="I52" s="212">
        <v>1.0555226968090414E-2</v>
      </c>
      <c r="J52" s="213">
        <v>3.768523530990997E-3</v>
      </c>
      <c r="K52" s="208"/>
      <c r="L52" s="212">
        <v>8.6673284103833104E-4</v>
      </c>
      <c r="M52" s="213">
        <v>1.111285281287544E-2</v>
      </c>
      <c r="N52" s="208"/>
      <c r="O52" s="212">
        <v>-3.3585106242403073E-3</v>
      </c>
      <c r="P52" s="213">
        <v>3.1135454452562161E-3</v>
      </c>
      <c r="Q52" s="208"/>
      <c r="R52" s="212">
        <v>3.75223176487749E-4</v>
      </c>
      <c r="S52" s="213">
        <v>-5.1041514643093144E-3</v>
      </c>
      <c r="T52" s="208"/>
      <c r="U52" s="212">
        <v>-1.3371210524855126E-3</v>
      </c>
      <c r="V52" s="213">
        <v>1.3744061522174E-2</v>
      </c>
      <c r="W52" s="208"/>
      <c r="X52" s="212">
        <v>4.310395058011518E-2</v>
      </c>
      <c r="Y52" s="213">
        <v>1.4640424744848968</v>
      </c>
      <c r="Z52" s="208"/>
      <c r="AA52" s="212">
        <v>4.310395058011518E-2</v>
      </c>
      <c r="AB52" s="213">
        <v>1.464042474484891</v>
      </c>
      <c r="AC52" s="208"/>
      <c r="AD52" s="212">
        <v>-7.3549056772405086E-3</v>
      </c>
      <c r="AE52" s="213">
        <v>5.8708839085648279E-3</v>
      </c>
      <c r="AF52" s="209"/>
      <c r="AG52" s="212">
        <v>-3.9925176120817474E-3</v>
      </c>
      <c r="AH52" s="213">
        <v>4.5764108877386356E-3</v>
      </c>
      <c r="AI52" s="209"/>
      <c r="AJ52" s="212"/>
      <c r="AK52" s="213"/>
      <c r="AM52" s="212">
        <v>2.5629382851166893E-2</v>
      </c>
      <c r="AN52" s="213">
        <v>5.9902472662791695E-2</v>
      </c>
      <c r="AO52" s="228"/>
      <c r="BA52" s="217"/>
      <c r="BB52" s="217"/>
    </row>
    <row r="53" spans="1:54">
      <c r="A53" s="194"/>
      <c r="B53" s="205">
        <v>43891</v>
      </c>
      <c r="C53" s="206">
        <v>1.8070350727928952E-2</v>
      </c>
      <c r="D53" s="207">
        <v>7.5910972034566759E-2</v>
      </c>
      <c r="E53" s="208"/>
      <c r="F53" s="206">
        <v>1.8070350727928952E-2</v>
      </c>
      <c r="G53" s="207">
        <v>7.5910964290622385E-2</v>
      </c>
      <c r="H53" s="208"/>
      <c r="I53" s="206">
        <v>-5.8195719690465296E-3</v>
      </c>
      <c r="J53" s="207">
        <v>-6.7158573601925342E-3</v>
      </c>
      <c r="K53" s="208"/>
      <c r="L53" s="206">
        <v>4.2443113271075604E-3</v>
      </c>
      <c r="M53" s="207">
        <v>1.0237285413747799E-2</v>
      </c>
      <c r="N53" s="208"/>
      <c r="O53" s="206">
        <v>3.9414613578589996E-3</v>
      </c>
      <c r="P53" s="207">
        <v>6.4938657867337213E-3</v>
      </c>
      <c r="Q53" s="208"/>
      <c r="R53" s="206">
        <v>-2.2088080778850383E-3</v>
      </c>
      <c r="S53" s="207">
        <v>-2.222058844506547E-4</v>
      </c>
      <c r="T53" s="208"/>
      <c r="U53" s="206">
        <v>5.7403319190969526E-3</v>
      </c>
      <c r="V53" s="207">
        <v>1.5101127003216197E-2</v>
      </c>
      <c r="W53" s="208"/>
      <c r="X53" s="206">
        <v>0.30900000000000039</v>
      </c>
      <c r="Y53" s="207">
        <v>1.3622213999999984</v>
      </c>
      <c r="Z53" s="208"/>
      <c r="AA53" s="206">
        <v>0.30900000000000039</v>
      </c>
      <c r="AB53" s="207">
        <v>1.3622214000000006</v>
      </c>
      <c r="AC53" s="208"/>
      <c r="AD53" s="206">
        <v>6.2532677553566174E-3</v>
      </c>
      <c r="AE53" s="207">
        <v>1.3323802557403841E-2</v>
      </c>
      <c r="AF53" s="209"/>
      <c r="AG53" s="206">
        <v>2.609101032887251E-3</v>
      </c>
      <c r="AH53" s="207">
        <v>8.6031999769073941E-3</v>
      </c>
      <c r="AI53" s="209"/>
      <c r="AJ53" s="206"/>
      <c r="AK53" s="207"/>
      <c r="AM53" s="206">
        <v>3.7520808540352224E-3</v>
      </c>
      <c r="AN53" s="207">
        <v>3.3416904738449382E-2</v>
      </c>
      <c r="AO53" s="228"/>
      <c r="BA53" s="217"/>
      <c r="BB53" s="217"/>
    </row>
    <row r="54" spans="1:54">
      <c r="A54" s="194"/>
      <c r="B54" s="211">
        <v>43862</v>
      </c>
      <c r="C54" s="212">
        <v>1.8941854380971179E-2</v>
      </c>
      <c r="D54" s="213">
        <v>5.6813981091589527E-2</v>
      </c>
      <c r="E54" s="208"/>
      <c r="F54" s="212">
        <v>1.8941854380971179E-2</v>
      </c>
      <c r="G54" s="213">
        <v>5.6813965283771362E-2</v>
      </c>
      <c r="H54" s="208"/>
      <c r="I54" s="212">
        <v>-1.4015194907727291E-2</v>
      </c>
      <c r="J54" s="213">
        <v>-9.01511517194864E-4</v>
      </c>
      <c r="K54" s="208"/>
      <c r="L54" s="212">
        <v>3.2336315747412102E-3</v>
      </c>
      <c r="M54" s="213">
        <v>5.9676157691122E-3</v>
      </c>
      <c r="N54" s="208"/>
      <c r="O54" s="212">
        <v>1.1733667095650269E-3</v>
      </c>
      <c r="P54" s="213">
        <v>2.5424222796968099E-3</v>
      </c>
      <c r="Q54" s="208"/>
      <c r="R54" s="212">
        <v>1.0517719101648115E-3</v>
      </c>
      <c r="S54" s="213">
        <v>1.99107445597968E-3</v>
      </c>
      <c r="T54" s="208"/>
      <c r="U54" s="212">
        <v>5.6093304098130403E-3</v>
      </c>
      <c r="V54" s="213">
        <v>9.3074472917311635E-3</v>
      </c>
      <c r="W54" s="208"/>
      <c r="X54" s="212">
        <v>0.28899999999999998</v>
      </c>
      <c r="Y54" s="213">
        <v>0.80459999999999998</v>
      </c>
      <c r="Z54" s="208"/>
      <c r="AA54" s="212">
        <v>0.28899999999999998</v>
      </c>
      <c r="AB54" s="213">
        <v>0.80459999999999976</v>
      </c>
      <c r="AC54" s="208"/>
      <c r="AD54" s="212">
        <v>3.2058346454095776E-3</v>
      </c>
      <c r="AE54" s="213">
        <v>7.0265537154106106E-3</v>
      </c>
      <c r="AF54" s="209"/>
      <c r="AG54" s="212">
        <v>1.5156092221855211E-3</v>
      </c>
      <c r="AH54" s="213">
        <v>5.9787461367517558E-3</v>
      </c>
      <c r="AI54" s="209"/>
      <c r="AJ54" s="212"/>
      <c r="AK54" s="213"/>
      <c r="AM54" s="212">
        <v>8.6998743850748017E-3</v>
      </c>
      <c r="AN54" s="213">
        <v>2.9553738547926311E-2</v>
      </c>
      <c r="AO54" s="228"/>
      <c r="BA54" s="217"/>
      <c r="BB54" s="217"/>
    </row>
    <row r="55" spans="1:54" ht="13.5" thickBot="1">
      <c r="A55" s="194"/>
      <c r="B55" s="218">
        <v>43831</v>
      </c>
      <c r="C55" s="219">
        <v>3.7168078570889898E-2</v>
      </c>
      <c r="D55" s="220">
        <v>3.7168058521168224E-2</v>
      </c>
      <c r="E55" s="221"/>
      <c r="F55" s="219">
        <v>3.7168078570889898E-2</v>
      </c>
      <c r="G55" s="220">
        <v>3.7168078570889884E-2</v>
      </c>
      <c r="H55" s="221"/>
      <c r="I55" s="219">
        <v>1.3300000000000001E-2</v>
      </c>
      <c r="J55" s="220">
        <v>1.3300045625725065E-2</v>
      </c>
      <c r="K55" s="221"/>
      <c r="L55" s="219">
        <v>2.7251372244228001E-3</v>
      </c>
      <c r="M55" s="220">
        <v>2.7251523868290217E-3</v>
      </c>
      <c r="N55" s="221"/>
      <c r="O55" s="219">
        <v>1.3674860480972217E-3</v>
      </c>
      <c r="P55" s="220">
        <v>1.3674488874739765E-3</v>
      </c>
      <c r="Q55" s="221"/>
      <c r="R55" s="219">
        <v>9.3804577510492304E-4</v>
      </c>
      <c r="S55" s="220">
        <v>9.3820262323651704E-4</v>
      </c>
      <c r="T55" s="221"/>
      <c r="U55" s="219">
        <v>3.67756829549806E-3</v>
      </c>
      <c r="V55" s="220">
        <v>3.6776965972267206E-3</v>
      </c>
      <c r="W55" s="221"/>
      <c r="X55" s="219">
        <v>0.4</v>
      </c>
      <c r="Y55" s="220">
        <v>0.39999999999999969</v>
      </c>
      <c r="Z55" s="221"/>
      <c r="AA55" s="219">
        <v>0.4</v>
      </c>
      <c r="AB55" s="220">
        <v>0.39999999999999991</v>
      </c>
      <c r="AC55" s="221"/>
      <c r="AD55" s="219">
        <v>3.80850737509166E-3</v>
      </c>
      <c r="AE55" s="220">
        <v>3.8085620094077122E-3</v>
      </c>
      <c r="AF55" s="221"/>
      <c r="AG55" s="219">
        <v>4.4562917555438604E-3</v>
      </c>
      <c r="AH55" s="220">
        <v>4.4562664491585302E-3</v>
      </c>
      <c r="AI55" s="221"/>
      <c r="AJ55" s="219"/>
      <c r="AK55" s="220"/>
      <c r="AM55" s="219">
        <v>2.0674031442368301E-2</v>
      </c>
      <c r="AN55" s="220">
        <v>2.0673825238892718E-2</v>
      </c>
      <c r="AO55" s="228"/>
      <c r="BA55" s="217"/>
      <c r="BB55" s="217"/>
    </row>
    <row r="56" spans="1:54">
      <c r="A56" s="194" t="s">
        <v>149</v>
      </c>
      <c r="B56" s="198">
        <v>43800</v>
      </c>
      <c r="C56" s="199">
        <v>4.7089346150190892E-2</v>
      </c>
      <c r="D56" s="213">
        <v>0.53832400520341972</v>
      </c>
      <c r="E56" s="201"/>
      <c r="F56" s="199">
        <v>4.7089346150190892E-2</v>
      </c>
      <c r="G56" s="200">
        <v>1.5383239628569907</v>
      </c>
      <c r="H56" s="201"/>
      <c r="I56" s="199">
        <v>3.4908510287736672E-3</v>
      </c>
      <c r="J56" s="213">
        <v>3.4055349471714624E-2</v>
      </c>
      <c r="K56" s="201"/>
      <c r="L56" s="199">
        <v>1.014355445084103E-2</v>
      </c>
      <c r="M56" s="213">
        <v>6.129708367720621E-2</v>
      </c>
      <c r="N56" s="201"/>
      <c r="O56" s="199">
        <v>1.6499910937963769E-3</v>
      </c>
      <c r="P56" s="213">
        <v>1.5224228515126281E-2</v>
      </c>
      <c r="Q56" s="201"/>
      <c r="R56" s="199">
        <v>-1.2382827939558805E-3</v>
      </c>
      <c r="S56" s="213">
        <v>-6.3932448733416969E-4</v>
      </c>
      <c r="T56" s="201"/>
      <c r="U56" s="199">
        <v>1.9277209368087078E-3</v>
      </c>
      <c r="V56" s="213">
        <v>3.7999958462424432E-2</v>
      </c>
      <c r="W56" s="201"/>
      <c r="X56" s="199">
        <v>0.41100000000000003</v>
      </c>
      <c r="Y56" s="213">
        <v>131.47384911662351</v>
      </c>
      <c r="Z56" s="201"/>
      <c r="AA56" s="199">
        <v>0.41100000000000003</v>
      </c>
      <c r="AB56" s="200">
        <v>132.47384911661777</v>
      </c>
      <c r="AC56" s="201"/>
      <c r="AD56" s="199">
        <v>8.2518344975377467E-3</v>
      </c>
      <c r="AE56" s="213">
        <v>2.8285724913474919E-2</v>
      </c>
      <c r="AF56" s="202"/>
      <c r="AG56" s="199">
        <v>1.5643348028834714E-2</v>
      </c>
      <c r="AH56" s="213">
        <v>4.3061389150307106E-2</v>
      </c>
      <c r="AI56" s="202"/>
      <c r="AJ56" s="199" t="s">
        <v>114</v>
      </c>
      <c r="AK56" s="200"/>
      <c r="AM56" s="199">
        <v>-3.5891795537007498E-3</v>
      </c>
      <c r="AN56" s="213">
        <v>8.7879112635301793E-2</v>
      </c>
    </row>
    <row r="57" spans="1:54">
      <c r="A57" s="194" t="s">
        <v>138</v>
      </c>
      <c r="B57" s="205">
        <v>43770</v>
      </c>
      <c r="C57" s="206">
        <v>7.6475176202870365E-3</v>
      </c>
      <c r="D57" s="207">
        <v>0.46914303523310497</v>
      </c>
      <c r="E57" s="208"/>
      <c r="F57" s="206">
        <v>7.6475176202870365E-3</v>
      </c>
      <c r="G57" s="207">
        <v>1.4691429805039184</v>
      </c>
      <c r="H57" s="208"/>
      <c r="I57" s="206">
        <v>1.9935409786256519E-2</v>
      </c>
      <c r="J57" s="207">
        <v>3.0458100295933876E-2</v>
      </c>
      <c r="K57" s="208"/>
      <c r="L57" s="206">
        <v>7.5295631072340701E-3</v>
      </c>
      <c r="M57" s="207">
        <v>5.0639861038537681E-2</v>
      </c>
      <c r="N57" s="208"/>
      <c r="O57" s="206">
        <v>-4.9508874680059822E-4</v>
      </c>
      <c r="P57" s="207">
        <v>1.3551939488790854E-2</v>
      </c>
      <c r="Q57" s="208"/>
      <c r="R57" s="206">
        <v>-5.9952168386567806E-4</v>
      </c>
      <c r="S57" s="207">
        <v>5.9984647439415006E-4</v>
      </c>
      <c r="T57" s="208"/>
      <c r="U57" s="206">
        <v>1.0609236732037619E-3</v>
      </c>
      <c r="V57" s="207">
        <v>3.6002875566176984E-2</v>
      </c>
      <c r="W57" s="208"/>
      <c r="X57" s="206">
        <v>-1.4668581083443488E-4</v>
      </c>
      <c r="Y57" s="207">
        <v>92.886498310860077</v>
      </c>
      <c r="Z57" s="208"/>
      <c r="AA57" s="206">
        <v>-1.4668581083443488E-4</v>
      </c>
      <c r="AB57" s="207">
        <v>93.886498310855956</v>
      </c>
      <c r="AC57" s="208"/>
      <c r="AD57" s="226">
        <v>8.1781416995241329E-3</v>
      </c>
      <c r="AE57" s="207">
        <v>1.986997153929515E-2</v>
      </c>
      <c r="AF57" s="209"/>
      <c r="AG57" s="206">
        <v>2.4031889866940048E-3</v>
      </c>
      <c r="AH57" s="207">
        <v>2.6995862470791332E-2</v>
      </c>
      <c r="AI57" s="209"/>
      <c r="AJ57" s="206" t="s">
        <v>114</v>
      </c>
      <c r="AK57" s="207"/>
      <c r="AM57" s="206">
        <v>9.8933845108406526E-3</v>
      </c>
      <c r="AN57" s="207">
        <v>9.1797770871289153E-2</v>
      </c>
    </row>
    <row r="58" spans="1:54">
      <c r="A58" s="194" t="s">
        <v>139</v>
      </c>
      <c r="B58" s="211">
        <v>43739</v>
      </c>
      <c r="C58" s="212">
        <v>7.8532800753248644E-2</v>
      </c>
      <c r="D58" s="213">
        <v>0.45799297304835784</v>
      </c>
      <c r="E58" s="208"/>
      <c r="F58" s="212">
        <v>7.8532800753248644E-2</v>
      </c>
      <c r="G58" s="213">
        <v>1.4579929537002414</v>
      </c>
      <c r="H58" s="208"/>
      <c r="I58" s="212">
        <v>-3.0638826118053464E-3</v>
      </c>
      <c r="J58" s="213">
        <v>1.0316918221271232E-2</v>
      </c>
      <c r="K58" s="208"/>
      <c r="L58" s="212">
        <v>2.7281743784162101E-3</v>
      </c>
      <c r="M58" s="213">
        <v>4.2788122065967826E-2</v>
      </c>
      <c r="N58" s="208"/>
      <c r="O58" s="212">
        <v>-9.5965005602272058E-4</v>
      </c>
      <c r="P58" s="213">
        <v>1.4054046747192128E-2</v>
      </c>
      <c r="Q58" s="208"/>
      <c r="R58" s="212">
        <v>1.8009267539582652E-3</v>
      </c>
      <c r="S58" s="213">
        <v>1.2002412545235597E-3</v>
      </c>
      <c r="T58" s="208"/>
      <c r="U58" s="212">
        <v>3.5920126803183905E-3</v>
      </c>
      <c r="V58" s="213">
        <v>3.4905044738518853E-2</v>
      </c>
      <c r="W58" s="208"/>
      <c r="X58" s="212">
        <v>0.28799999999999998</v>
      </c>
      <c r="Y58" s="213">
        <v>92.90027214841767</v>
      </c>
      <c r="Z58" s="208"/>
      <c r="AA58" s="212">
        <v>0.28799999999999998</v>
      </c>
      <c r="AB58" s="213">
        <v>93.90027214841362</v>
      </c>
      <c r="AC58" s="208"/>
      <c r="AD58" s="212">
        <v>5.4197611126065581E-3</v>
      </c>
      <c r="AE58" s="213">
        <v>1.1597016258224624E-2</v>
      </c>
      <c r="AF58" s="209"/>
      <c r="AG58" s="212">
        <v>-1.8977217683453507E-3</v>
      </c>
      <c r="AH58" s="213">
        <v>2.4533851531504336E-2</v>
      </c>
      <c r="AI58" s="209"/>
      <c r="AJ58" s="212" t="s">
        <v>114</v>
      </c>
      <c r="AK58" s="213"/>
      <c r="AM58" s="212">
        <v>1.4879476608977704E-3</v>
      </c>
      <c r="AN58" s="213">
        <v>8.1102239845675772E-2</v>
      </c>
    </row>
    <row r="59" spans="1:54">
      <c r="A59" s="194" t="s">
        <v>140</v>
      </c>
      <c r="B59" s="205">
        <v>43709</v>
      </c>
      <c r="C59" s="206">
        <v>5.740260944889175E-2</v>
      </c>
      <c r="D59" s="213">
        <v>0.35183000366955564</v>
      </c>
      <c r="E59" s="208"/>
      <c r="F59" s="206">
        <v>5.740260944889175E-2</v>
      </c>
      <c r="G59" s="207">
        <v>1.3518299607410895</v>
      </c>
      <c r="H59" s="208"/>
      <c r="I59" s="206">
        <v>-1.6624841841650362E-2</v>
      </c>
      <c r="J59" s="213">
        <v>1.3422006062796754E-2</v>
      </c>
      <c r="K59" s="208"/>
      <c r="L59" s="206">
        <v>-4.1378258245979849E-3</v>
      </c>
      <c r="M59" s="207">
        <v>3.995095451704489E-2</v>
      </c>
      <c r="N59" s="208"/>
      <c r="O59" s="206">
        <v>-9.2397438623548211E-3</v>
      </c>
      <c r="P59" s="213">
        <v>1.5028071745915472E-2</v>
      </c>
      <c r="Q59" s="208"/>
      <c r="R59" s="206">
        <v>-7.6457262260658521E-3</v>
      </c>
      <c r="S59" s="207">
        <v>-5.9984647439403904E-4</v>
      </c>
      <c r="T59" s="208"/>
      <c r="U59" s="206">
        <v>-4.8834666964736595E-4</v>
      </c>
      <c r="V59" s="207">
        <v>3.1200913243672801E-2</v>
      </c>
      <c r="W59" s="208"/>
      <c r="X59" s="206">
        <v>0.54299999999999993</v>
      </c>
      <c r="Y59" s="207">
        <v>71.903938003429886</v>
      </c>
      <c r="Z59" s="208"/>
      <c r="AA59" s="206">
        <v>0.54299999999999993</v>
      </c>
      <c r="AB59" s="207">
        <v>72.903938003426731</v>
      </c>
      <c r="AC59" s="208"/>
      <c r="AD59" s="226">
        <v>-4.0692625551655981E-3</v>
      </c>
      <c r="AE59" s="207">
        <v>6.1439401992235965E-3</v>
      </c>
      <c r="AF59" s="209"/>
      <c r="AG59" s="206">
        <v>3.0096502085164012E-4</v>
      </c>
      <c r="AH59" s="207">
        <v>2.6481977192933215E-2</v>
      </c>
      <c r="AI59" s="209"/>
      <c r="AJ59" s="206" t="s">
        <v>114</v>
      </c>
      <c r="AK59" s="207"/>
      <c r="AM59" s="206">
        <v>1.004828003212821E-2</v>
      </c>
      <c r="AN59" s="207">
        <v>7.9495766798842515E-2</v>
      </c>
    </row>
    <row r="60" spans="1:54">
      <c r="A60" s="225" t="s">
        <v>141</v>
      </c>
      <c r="B60" s="211">
        <v>43678</v>
      </c>
      <c r="C60" s="212">
        <v>1.680324417867407E-2</v>
      </c>
      <c r="D60" s="213">
        <v>0.27844397954016897</v>
      </c>
      <c r="E60" s="208"/>
      <c r="F60" s="212">
        <v>1.680324417867407E-2</v>
      </c>
      <c r="G60" s="213">
        <v>1.2784439424124845</v>
      </c>
      <c r="H60" s="208"/>
      <c r="I60" s="212">
        <v>-9.3207186656448782E-3</v>
      </c>
      <c r="J60" s="213">
        <v>3.0554810737665639E-2</v>
      </c>
      <c r="K60" s="208"/>
      <c r="L60" s="212">
        <v>6.1753004363200859E-3</v>
      </c>
      <c r="M60" s="213">
        <v>4.4272015714528656E-2</v>
      </c>
      <c r="N60" s="208"/>
      <c r="O60" s="212">
        <v>1.1952845648926624E-2</v>
      </c>
      <c r="P60" s="213">
        <v>2.4494062728111166E-2</v>
      </c>
      <c r="Q60" s="208"/>
      <c r="R60" s="212">
        <v>7.7044679723445864E-3</v>
      </c>
      <c r="S60" s="213">
        <v>7.1000109661147892E-3</v>
      </c>
      <c r="T60" s="208"/>
      <c r="U60" s="212">
        <v>1.8432059120947475E-3</v>
      </c>
      <c r="V60" s="213">
        <v>3.1704829617602792E-2</v>
      </c>
      <c r="W60" s="208"/>
      <c r="X60" s="212">
        <v>0.47600000000000064</v>
      </c>
      <c r="Y60" s="213">
        <v>46.248177578373166</v>
      </c>
      <c r="Z60" s="208"/>
      <c r="AA60" s="212">
        <v>0.47600000000000064</v>
      </c>
      <c r="AB60" s="213">
        <v>47.248177578371177</v>
      </c>
      <c r="AC60" s="208"/>
      <c r="AD60" s="212">
        <v>6.8829506091774295E-3</v>
      </c>
      <c r="AE60" s="213">
        <v>1.025499281342479E-2</v>
      </c>
      <c r="AF60" s="209"/>
      <c r="AG60" s="212">
        <v>3.7041301223432743E-3</v>
      </c>
      <c r="AH60" s="213">
        <v>2.6173157774172839E-2</v>
      </c>
      <c r="AI60" s="209"/>
      <c r="AJ60" s="212" t="s">
        <v>114</v>
      </c>
      <c r="AK60" s="213"/>
      <c r="AM60" s="212">
        <v>8.8697519801677061E-3</v>
      </c>
      <c r="AN60" s="213">
        <v>6.8756832065159257E-2</v>
      </c>
    </row>
    <row r="61" spans="1:54">
      <c r="A61" s="194" t="s">
        <v>142</v>
      </c>
      <c r="B61" s="205">
        <v>43647</v>
      </c>
      <c r="C61" s="206">
        <v>2.3781260879236932E-2</v>
      </c>
      <c r="D61" s="213">
        <v>0.25731699551437504</v>
      </c>
      <c r="E61" s="208"/>
      <c r="F61" s="206">
        <v>2.3781260879236932E-2</v>
      </c>
      <c r="G61" s="213">
        <v>1.2573169388785257</v>
      </c>
      <c r="H61" s="208"/>
      <c r="I61" s="206">
        <v>1.3921406777963163E-2</v>
      </c>
      <c r="J61" s="213">
        <v>4.0250885848683637E-2</v>
      </c>
      <c r="K61" s="208"/>
      <c r="L61" s="206">
        <v>-5.9135764186089013E-3</v>
      </c>
      <c r="M61" s="207">
        <v>3.7862884874195979E-2</v>
      </c>
      <c r="N61" s="208"/>
      <c r="O61" s="206">
        <v>4.1469457759757411E-3</v>
      </c>
      <c r="P61" s="213">
        <v>1.239302246640861E-2</v>
      </c>
      <c r="Q61" s="208"/>
      <c r="R61" s="206">
        <v>-7.44848571976231E-3</v>
      </c>
      <c r="S61" s="207">
        <v>-5.9984647439403904E-4</v>
      </c>
      <c r="T61" s="208"/>
      <c r="U61" s="206">
        <v>2.1272140467587519E-3</v>
      </c>
      <c r="V61" s="207">
        <v>2.9806853918541876E-2</v>
      </c>
      <c r="W61" s="208"/>
      <c r="X61" s="206">
        <v>0.32336666666666702</v>
      </c>
      <c r="Y61" s="207">
        <v>31.01096041895206</v>
      </c>
      <c r="Z61" s="208"/>
      <c r="AA61" s="206">
        <v>0.32336666666666702</v>
      </c>
      <c r="AB61" s="213">
        <v>32.010960418950646</v>
      </c>
      <c r="AC61" s="208"/>
      <c r="AD61" s="206">
        <v>4.1693505354010174E-3</v>
      </c>
      <c r="AE61" s="207">
        <v>3.3489984002434969E-3</v>
      </c>
      <c r="AF61" s="209"/>
      <c r="AG61" s="206">
        <v>-1.0991220772076371E-3</v>
      </c>
      <c r="AH61" s="207">
        <v>2.2385949408136874E-2</v>
      </c>
      <c r="AI61" s="209"/>
      <c r="AJ61" s="206" t="s">
        <v>114</v>
      </c>
      <c r="AK61" s="207"/>
      <c r="AM61" s="206">
        <v>8.8529412935394181E-3</v>
      </c>
      <c r="AN61" s="207">
        <v>5.9360733040402902E-2</v>
      </c>
    </row>
    <row r="62" spans="1:54">
      <c r="A62" s="194" t="s">
        <v>143</v>
      </c>
      <c r="B62" s="211">
        <v>43617</v>
      </c>
      <c r="C62" s="212">
        <v>2.6748215746689619E-2</v>
      </c>
      <c r="D62" s="213">
        <v>0.22811097257259783</v>
      </c>
      <c r="E62" s="208"/>
      <c r="F62" s="212">
        <v>2.6748215746689619E-2</v>
      </c>
      <c r="G62" s="213">
        <v>1.2281109128709049</v>
      </c>
      <c r="H62" s="208"/>
      <c r="I62" s="212">
        <v>-7.3921650821928697E-4</v>
      </c>
      <c r="J62" s="213">
        <v>2.5968081003149068E-2</v>
      </c>
      <c r="K62" s="208"/>
      <c r="L62" s="212">
        <v>5.7085086607873148E-3</v>
      </c>
      <c r="M62" s="213">
        <v>4.4036992539235431E-2</v>
      </c>
      <c r="N62" s="208"/>
      <c r="O62" s="212">
        <v>-2.8937490968637958E-3</v>
      </c>
      <c r="P62" s="213">
        <v>8.2119995073550722E-3</v>
      </c>
      <c r="Q62" s="208"/>
      <c r="R62" s="212">
        <v>-9.9215105145877835E-4</v>
      </c>
      <c r="S62" s="213">
        <v>6.8998793727381713E-3</v>
      </c>
      <c r="T62" s="208"/>
      <c r="U62" s="212">
        <v>1.3409815201814723E-3</v>
      </c>
      <c r="V62" s="213">
        <v>2.7621030110005051E-2</v>
      </c>
      <c r="W62" s="208"/>
      <c r="X62" s="212">
        <v>-0.30162652789470801</v>
      </c>
      <c r="Y62" s="213">
        <v>23.189033338418664</v>
      </c>
      <c r="Z62" s="208"/>
      <c r="AA62" s="212">
        <v>-0.30162652789470801</v>
      </c>
      <c r="AB62" s="213">
        <v>24.189033338417651</v>
      </c>
      <c r="AC62" s="208"/>
      <c r="AD62" s="212">
        <v>-6.276551141594866E-3</v>
      </c>
      <c r="AE62" s="213">
        <v>-8.1694440779689348E-4</v>
      </c>
      <c r="AF62" s="209"/>
      <c r="AG62" s="212">
        <v>-3.0796592254910271E-3</v>
      </c>
      <c r="AH62" s="213">
        <v>2.3510963496242709E-2</v>
      </c>
      <c r="AI62" s="209"/>
      <c r="AJ62" s="212" t="s">
        <v>114</v>
      </c>
      <c r="AK62" s="213"/>
      <c r="AM62" s="212">
        <v>3.6338910012414516E-3</v>
      </c>
      <c r="AN62" s="213">
        <v>5.0064837637980864E-2</v>
      </c>
    </row>
    <row r="63" spans="1:54">
      <c r="A63" s="194" t="s">
        <v>144</v>
      </c>
      <c r="B63" s="205">
        <v>43586</v>
      </c>
      <c r="C63" s="206">
        <v>2.2244445656583567E-2</v>
      </c>
      <c r="D63" s="207">
        <v>0.19611700431042056</v>
      </c>
      <c r="E63" s="208"/>
      <c r="F63" s="206">
        <v>2.2244445656583567E-2</v>
      </c>
      <c r="G63" s="207">
        <v>1.1961169194511596</v>
      </c>
      <c r="H63" s="208"/>
      <c r="I63" s="206">
        <v>1.2549130198451053E-2</v>
      </c>
      <c r="J63" s="207">
        <v>2.6726973528266029E-2</v>
      </c>
      <c r="K63" s="208"/>
      <c r="L63" s="206">
        <v>1.1417056783771251E-3</v>
      </c>
      <c r="M63" s="207">
        <v>3.8110934738189162E-2</v>
      </c>
      <c r="N63" s="208"/>
      <c r="O63" s="206">
        <v>1.2726007629936253E-2</v>
      </c>
      <c r="P63" s="207">
        <v>1.1137979615316596E-2</v>
      </c>
      <c r="Q63" s="208"/>
      <c r="R63" s="206">
        <v>1.490635651211214E-3</v>
      </c>
      <c r="S63" s="207">
        <v>7.8999890338853351E-3</v>
      </c>
      <c r="T63" s="208"/>
      <c r="U63" s="206">
        <v>5.5647203605495577E-3</v>
      </c>
      <c r="V63" s="207">
        <v>2.6244824654955812E-2</v>
      </c>
      <c r="W63" s="208"/>
      <c r="X63" s="206">
        <v>0.41959999999999997</v>
      </c>
      <c r="Y63" s="207">
        <v>33.636243077073303</v>
      </c>
      <c r="Z63" s="208"/>
      <c r="AA63" s="206">
        <v>0.41959999999999997</v>
      </c>
      <c r="AB63" s="207">
        <v>34.636243077071995</v>
      </c>
      <c r="AC63" s="208"/>
      <c r="AD63" s="206">
        <v>-2.7779242941078364E-3</v>
      </c>
      <c r="AE63" s="207">
        <v>5.4940347315612925E-3</v>
      </c>
      <c r="AF63" s="209"/>
      <c r="AG63" s="206">
        <v>3.9035292869558091E-3</v>
      </c>
      <c r="AH63" s="207">
        <v>2.6672802367371462E-2</v>
      </c>
      <c r="AI63" s="209"/>
      <c r="AJ63" s="206" t="s">
        <v>114</v>
      </c>
      <c r="AK63" s="207"/>
      <c r="AM63" s="206">
        <v>3.0705519842963991E-3</v>
      </c>
      <c r="AN63" s="207">
        <v>4.6262994320008577E-2</v>
      </c>
    </row>
    <row r="64" spans="1:54">
      <c r="A64" s="194" t="s">
        <v>145</v>
      </c>
      <c r="B64" s="211">
        <v>43556</v>
      </c>
      <c r="C64" s="212">
        <v>5.6015052056418213E-2</v>
      </c>
      <c r="D64" s="213">
        <v>0.17008901841646984</v>
      </c>
      <c r="E64" s="208"/>
      <c r="F64" s="212">
        <v>5.6015052056418213E-2</v>
      </c>
      <c r="G64" s="213">
        <v>1.1700889396204039</v>
      </c>
      <c r="H64" s="208"/>
      <c r="I64" s="212">
        <v>-2.225840343093255E-3</v>
      </c>
      <c r="J64" s="213">
        <v>1.4002154936195721E-2</v>
      </c>
      <c r="K64" s="208"/>
      <c r="L64" s="212">
        <v>3.3866709445158572E-2</v>
      </c>
      <c r="M64" s="213">
        <v>3.6927134402589212E-2</v>
      </c>
      <c r="N64" s="208"/>
      <c r="O64" s="212">
        <v>-3.709042277804997E-3</v>
      </c>
      <c r="P64" s="213">
        <v>-1.5680525808282608E-3</v>
      </c>
      <c r="Q64" s="208"/>
      <c r="R64" s="212">
        <v>7.3063437383893426E-3</v>
      </c>
      <c r="S64" s="213">
        <v>6.3998245421648114E-3</v>
      </c>
      <c r="T64" s="208"/>
      <c r="U64" s="212">
        <v>2.9313112111317707E-3</v>
      </c>
      <c r="V64" s="213">
        <v>2.056583651028987E-2</v>
      </c>
      <c r="W64" s="208"/>
      <c r="X64" s="212">
        <v>0.77</v>
      </c>
      <c r="Y64" s="213">
        <v>23.398593320000845</v>
      </c>
      <c r="Z64" s="208"/>
      <c r="AA64" s="212">
        <v>0.77</v>
      </c>
      <c r="AB64" s="213">
        <v>24.39859332</v>
      </c>
      <c r="AC64" s="208"/>
      <c r="AD64" s="212">
        <v>8.0016418068327155E-3</v>
      </c>
      <c r="AE64" s="213">
        <v>8.2949670846912404E-3</v>
      </c>
      <c r="AF64" s="209"/>
      <c r="AG64" s="212">
        <v>1.0709155487705457E-2</v>
      </c>
      <c r="AH64" s="213">
        <v>2.2680935018942083E-2</v>
      </c>
      <c r="AI64" s="209"/>
      <c r="AJ64" s="212" t="s">
        <v>114</v>
      </c>
      <c r="AK64" s="213"/>
      <c r="AM64" s="212">
        <v>1.2739030555295461E-3</v>
      </c>
      <c r="AN64" s="213">
        <v>4.3060229343049983E-2</v>
      </c>
    </row>
    <row r="65" spans="1:54">
      <c r="A65" s="194" t="s">
        <v>146</v>
      </c>
      <c r="B65" s="205">
        <v>43525</v>
      </c>
      <c r="C65" s="206">
        <v>4.632238072635575E-2</v>
      </c>
      <c r="D65" s="207">
        <v>0.1080230321731126</v>
      </c>
      <c r="E65" s="208"/>
      <c r="F65" s="206">
        <v>4.632238072635575E-2</v>
      </c>
      <c r="G65" s="207">
        <v>1.1080229749962798</v>
      </c>
      <c r="H65" s="208"/>
      <c r="I65" s="206">
        <v>-1.0611624311529955E-2</v>
      </c>
      <c r="J65" s="207">
        <v>1.6264041502812132E-2</v>
      </c>
      <c r="K65" s="208"/>
      <c r="L65" s="206">
        <v>8.0061269668005863E-3</v>
      </c>
      <c r="M65" s="207">
        <v>2.9600436176959732E-3</v>
      </c>
      <c r="N65" s="208"/>
      <c r="O65" s="206">
        <v>1.120804482909854E-3</v>
      </c>
      <c r="P65" s="207">
        <v>2.1490130580930078E-3</v>
      </c>
      <c r="Q65" s="208"/>
      <c r="R65" s="206">
        <v>4.5246977454185267E-3</v>
      </c>
      <c r="S65" s="207">
        <v>-8.9976971159111407E-4</v>
      </c>
      <c r="T65" s="208"/>
      <c r="U65" s="206">
        <v>5.5099329202694669E-3</v>
      </c>
      <c r="V65" s="207">
        <v>1.758314711261022E-2</v>
      </c>
      <c r="W65" s="208"/>
      <c r="X65" s="206">
        <v>1.3581818181818184</v>
      </c>
      <c r="Y65" s="207">
        <v>12.784516000000499</v>
      </c>
      <c r="Z65" s="208"/>
      <c r="AA65" s="206">
        <v>1.3581818181818184</v>
      </c>
      <c r="AB65" s="207">
        <v>13.784516</v>
      </c>
      <c r="AC65" s="208"/>
      <c r="AD65" s="206">
        <v>-1.4155605510196567E-3</v>
      </c>
      <c r="AE65" s="207">
        <v>2.9102947951686886E-4</v>
      </c>
      <c r="AF65" s="209"/>
      <c r="AG65" s="206">
        <v>5.4012608111020377E-3</v>
      </c>
      <c r="AH65" s="207">
        <v>1.1844994623124272E-2</v>
      </c>
      <c r="AI65" s="209"/>
      <c r="AJ65" s="206">
        <v>1.6762950490403217E-3</v>
      </c>
      <c r="AK65" s="207">
        <v>5.0490127371241034E-3</v>
      </c>
      <c r="AM65" s="206">
        <v>-2.0522131534638222E-3</v>
      </c>
      <c r="AN65" s="207">
        <v>4.1732933233308289E-2</v>
      </c>
    </row>
    <row r="66" spans="1:54">
      <c r="A66" s="194" t="s">
        <v>147</v>
      </c>
      <c r="B66" s="211">
        <v>43497</v>
      </c>
      <c r="C66" s="212">
        <v>3.2437432233436425E-2</v>
      </c>
      <c r="D66" s="213">
        <v>5.8969033263736259E-2</v>
      </c>
      <c r="E66" s="208"/>
      <c r="F66" s="212">
        <v>3.2437432233436425E-2</v>
      </c>
      <c r="G66" s="213">
        <v>1.0589690093669712</v>
      </c>
      <c r="H66" s="208"/>
      <c r="I66" s="212">
        <v>2.5815950396219645E-2</v>
      </c>
      <c r="J66" s="213">
        <v>2.7163877170912398E-2</v>
      </c>
      <c r="K66" s="208"/>
      <c r="L66" s="212">
        <v>-1.1204849681607176E-2</v>
      </c>
      <c r="M66" s="213">
        <v>-5.0060479116182943E-3</v>
      </c>
      <c r="N66" s="208"/>
      <c r="O66" s="212">
        <v>-1.0797834316701449E-3</v>
      </c>
      <c r="P66" s="213">
        <v>1.0270444011211133E-3</v>
      </c>
      <c r="Q66" s="208"/>
      <c r="R66" s="212">
        <v>-1.1428904966720443E-3</v>
      </c>
      <c r="S66" s="213">
        <v>-5.4002631867527962E-3</v>
      </c>
      <c r="T66" s="208"/>
      <c r="U66" s="212">
        <v>9.0073708726319257E-3</v>
      </c>
      <c r="V66" s="213">
        <v>1.2006909812086075E-2</v>
      </c>
      <c r="W66" s="208"/>
      <c r="X66" s="212">
        <v>1.5370659165576095</v>
      </c>
      <c r="Y66" s="213">
        <v>4.8454000000002075</v>
      </c>
      <c r="Z66" s="208"/>
      <c r="AA66" s="212">
        <v>1.5370659165576095</v>
      </c>
      <c r="AB66" s="213">
        <v>5.8453999999999997</v>
      </c>
      <c r="AC66" s="208"/>
      <c r="AD66" s="212">
        <v>-5.2630598408168749E-3</v>
      </c>
      <c r="AE66" s="213">
        <v>1.7089797152871622E-3</v>
      </c>
      <c r="AF66" s="209"/>
      <c r="AG66" s="212">
        <v>4.9014925945607413E-3</v>
      </c>
      <c r="AH66" s="213">
        <v>6.4091218502149161E-3</v>
      </c>
      <c r="AI66" s="209"/>
      <c r="AJ66" s="212">
        <v>9.2740166784792688E-3</v>
      </c>
      <c r="AK66" s="213">
        <v>3.3670607636717698E-3</v>
      </c>
      <c r="AM66" s="212">
        <v>4.7902196739371128E-2</v>
      </c>
      <c r="AN66" s="213">
        <v>4.387525452791774E-2</v>
      </c>
      <c r="BA66" s="212">
        <v>-0.50840942580091553</v>
      </c>
      <c r="BB66" s="213"/>
    </row>
    <row r="67" spans="1:54" ht="13.5" thickBot="1">
      <c r="A67" s="194" t="s">
        <v>148</v>
      </c>
      <c r="B67" s="218">
        <v>43466</v>
      </c>
      <c r="C67" s="219">
        <v>2.5697999999999999E-2</v>
      </c>
      <c r="D67" s="220">
        <v>2.5697990927323167E-2</v>
      </c>
      <c r="E67" s="221"/>
      <c r="F67" s="219">
        <v>2.5697999999999999E-2</v>
      </c>
      <c r="G67" s="220">
        <v>1.025698</v>
      </c>
      <c r="H67" s="221"/>
      <c r="I67" s="219">
        <v>1.3140000000000374E-3</v>
      </c>
      <c r="J67" s="220">
        <v>1.3141242376466522E-3</v>
      </c>
      <c r="K67" s="221"/>
      <c r="L67" s="219">
        <v>6.2690000000000801E-3</v>
      </c>
      <c r="M67" s="220">
        <v>6.2690939368090781E-3</v>
      </c>
      <c r="N67" s="221"/>
      <c r="O67" s="219">
        <v>2.1089999999999165E-3</v>
      </c>
      <c r="P67" s="220">
        <v>2.1090607605356304E-3</v>
      </c>
      <c r="Q67" s="221"/>
      <c r="R67" s="219">
        <v>-4.261999999999988E-3</v>
      </c>
      <c r="S67" s="220">
        <v>-4.2619804803156747E-3</v>
      </c>
      <c r="T67" s="221"/>
      <c r="U67" s="219">
        <v>2.9729999999998924E-3</v>
      </c>
      <c r="V67" s="220">
        <v>2.9728515509002129E-3</v>
      </c>
      <c r="W67" s="221"/>
      <c r="X67" s="219">
        <v>1.3040000505510192</v>
      </c>
      <c r="Y67" s="220">
        <v>1.3040000505511249</v>
      </c>
      <c r="Z67" s="221"/>
      <c r="AA67" s="219">
        <v>1.3040000505510192</v>
      </c>
      <c r="AB67" s="220">
        <v>2.3040000505510192</v>
      </c>
      <c r="AC67" s="221"/>
      <c r="AD67" s="219">
        <v>7.009000000000043E-3</v>
      </c>
      <c r="AE67" s="220">
        <v>7.0089483554327536E-3</v>
      </c>
      <c r="AF67" s="221"/>
      <c r="AG67" s="219">
        <v>1.5000000000000568E-3</v>
      </c>
      <c r="AH67" s="220">
        <v>1.5001544097095199E-3</v>
      </c>
      <c r="AI67" s="221"/>
      <c r="AJ67" s="219">
        <v>-5.8529999999999971E-3</v>
      </c>
      <c r="AK67" s="220">
        <v>-5.852738286000303E-3</v>
      </c>
      <c r="AM67" s="219">
        <v>-3.8429999999999298E-3</v>
      </c>
      <c r="AN67" s="220">
        <v>-3.8431036330510704E-3</v>
      </c>
      <c r="BA67" s="219">
        <v>2.9729999999998924E-3</v>
      </c>
      <c r="BB67" s="220">
        <v>2.9728515509002129E-3</v>
      </c>
    </row>
    <row r="68" spans="1:54">
      <c r="B68" s="198">
        <v>43435</v>
      </c>
      <c r="C68" s="199">
        <v>3.9151613701140509E-3</v>
      </c>
      <c r="D68" s="200">
        <v>0.47645603232276046</v>
      </c>
      <c r="E68" s="201"/>
      <c r="F68" s="199">
        <v>3.9151613701140509E-3</v>
      </c>
      <c r="G68" s="200">
        <v>1.4764560557308901</v>
      </c>
      <c r="H68" s="201"/>
      <c r="I68" s="199">
        <v>-4.9444624220563727E-3</v>
      </c>
      <c r="J68" s="200">
        <v>2.3130011392526795E-2</v>
      </c>
      <c r="K68" s="201"/>
      <c r="L68" s="199">
        <v>6.3533455100397429E-3</v>
      </c>
      <c r="M68" s="200">
        <v>3.8850649376279689E-2</v>
      </c>
      <c r="N68" s="201"/>
      <c r="O68" s="199">
        <v>2.5918621640277362E-3</v>
      </c>
      <c r="P68" s="200">
        <v>2.0272622734171408E-2</v>
      </c>
      <c r="Q68" s="201"/>
      <c r="R68" s="199">
        <v>-9.4114418204491734E-3</v>
      </c>
      <c r="S68" s="200">
        <v>1.5838182541094703E-3</v>
      </c>
      <c r="T68" s="201"/>
      <c r="U68" s="199">
        <v>2.9413302105572026E-3</v>
      </c>
      <c r="V68" s="200">
        <v>3.1780069617352913E-2</v>
      </c>
      <c r="W68" s="201"/>
      <c r="X68" s="199">
        <v>0.85849115708400325</v>
      </c>
      <c r="Y68" s="231">
        <v>2136.0459995828051</v>
      </c>
      <c r="Z68" s="201"/>
      <c r="AA68" s="199">
        <v>0.85849115708400325</v>
      </c>
      <c r="AB68" s="200">
        <v>2137.0459999999989</v>
      </c>
      <c r="AC68" s="201"/>
      <c r="AD68" s="199">
        <v>1.0339894710428288E-2</v>
      </c>
      <c r="AE68" s="200">
        <v>4.8305521271513552E-2</v>
      </c>
      <c r="AF68" s="202"/>
      <c r="AG68" s="199">
        <v>-5.0798306837721574E-3</v>
      </c>
      <c r="AH68" s="200">
        <v>3.7455667210071431E-2</v>
      </c>
      <c r="AI68" s="202"/>
      <c r="AJ68" s="199">
        <v>-9.9982644939901055E-3</v>
      </c>
      <c r="AK68" s="200">
        <v>5.1281949168067165E-2</v>
      </c>
      <c r="AM68" s="199">
        <v>-2.5174822947122699E-3</v>
      </c>
      <c r="AN68" s="200">
        <v>7.9601990049751103E-2</v>
      </c>
      <c r="BA68" s="199">
        <v>2.9413302105572026E-3</v>
      </c>
      <c r="BB68" s="200">
        <v>3.1780069617352913E-2</v>
      </c>
    </row>
    <row r="69" spans="1:54">
      <c r="A69" s="191"/>
      <c r="B69" s="205">
        <v>43405</v>
      </c>
      <c r="C69" s="206">
        <v>4.261198019015433E-2</v>
      </c>
      <c r="D69" s="207">
        <v>0.47069798008128072</v>
      </c>
      <c r="E69" s="208"/>
      <c r="F69" s="206">
        <v>4.261198019015433E-2</v>
      </c>
      <c r="G69" s="207">
        <v>1.4706980355948267</v>
      </c>
      <c r="H69" s="208"/>
      <c r="I69" s="206">
        <v>7.7464260431714393E-4</v>
      </c>
      <c r="J69" s="207">
        <v>2.821396531332554E-2</v>
      </c>
      <c r="K69" s="208"/>
      <c r="L69" s="206">
        <v>5.2683465060865409E-3</v>
      </c>
      <c r="M69" s="207">
        <v>3.2292041989973264E-2</v>
      </c>
      <c r="N69" s="208"/>
      <c r="O69" s="206">
        <v>5.2632483005117248E-3</v>
      </c>
      <c r="P69" s="207">
        <v>1.7635030268258411E-2</v>
      </c>
      <c r="Q69" s="208"/>
      <c r="R69" s="206">
        <v>1.9821471292842396E-3</v>
      </c>
      <c r="S69" s="207">
        <v>1.1099907958412203E-2</v>
      </c>
      <c r="T69" s="208"/>
      <c r="U69" s="206">
        <v>7.576661293118292E-4</v>
      </c>
      <c r="V69" s="207">
        <v>2.8754094502605243E-2</v>
      </c>
      <c r="W69" s="208"/>
      <c r="X69" s="206">
        <v>1.4563439417380497</v>
      </c>
      <c r="Y69" s="232">
        <v>1148.8822533737764</v>
      </c>
      <c r="Z69" s="208"/>
      <c r="AA69" s="206">
        <v>1.4563439417380497</v>
      </c>
      <c r="AB69" s="232">
        <v>1149.8822535981565</v>
      </c>
      <c r="AC69" s="208"/>
      <c r="AD69" s="206">
        <v>6.1363102203781938E-3</v>
      </c>
      <c r="AE69" s="207">
        <v>3.7577062420615315E-2</v>
      </c>
      <c r="AF69" s="209"/>
      <c r="AG69" s="206">
        <v>4.1986137795289036E-3</v>
      </c>
      <c r="AH69" s="207">
        <v>4.2752807708185792E-2</v>
      </c>
      <c r="AI69" s="209"/>
      <c r="AJ69" s="206">
        <v>-4.2238187963075102E-3</v>
      </c>
      <c r="AK69" s="207">
        <v>6.1899148553177463E-2</v>
      </c>
      <c r="AM69" s="206">
        <v>-3.3905024992719746E-4</v>
      </c>
      <c r="AN69" s="207">
        <v>8.2326738401018229E-2</v>
      </c>
      <c r="BA69" s="206">
        <v>7.576661293118292E-4</v>
      </c>
      <c r="BB69" s="207">
        <v>2.8754094502605243E-2</v>
      </c>
    </row>
    <row r="70" spans="1:54">
      <c r="B70" s="211">
        <v>43374</v>
      </c>
      <c r="C70" s="233">
        <v>9.246436291532234E-2</v>
      </c>
      <c r="D70" s="213">
        <v>0.41058996821786975</v>
      </c>
      <c r="E70" s="208"/>
      <c r="F70" s="233">
        <v>9.246436291532234E-2</v>
      </c>
      <c r="G70" s="213">
        <v>1.4105900023579212</v>
      </c>
      <c r="H70" s="208"/>
      <c r="I70" s="233">
        <v>7.4780021737852476E-3</v>
      </c>
      <c r="J70" s="213">
        <v>2.7418118153230919E-2</v>
      </c>
      <c r="K70" s="208"/>
      <c r="L70" s="233">
        <v>1.2467447641656415E-2</v>
      </c>
      <c r="M70" s="213">
        <v>2.6882029646946526E-2</v>
      </c>
      <c r="N70" s="208"/>
      <c r="O70" s="233">
        <v>5.0924619175474195E-3</v>
      </c>
      <c r="P70" s="213">
        <v>1.2306977023584631E-2</v>
      </c>
      <c r="Q70" s="208"/>
      <c r="R70" s="233">
        <v>-1.3856600631725335E-3</v>
      </c>
      <c r="S70" s="213">
        <v>9.0998156971546784E-3</v>
      </c>
      <c r="T70" s="208"/>
      <c r="U70" s="233">
        <v>2.1027414257777099E-3</v>
      </c>
      <c r="V70" s="213">
        <v>2.7975138056120175E-2</v>
      </c>
      <c r="W70" s="208"/>
      <c r="X70" s="233">
        <v>1.196817904523181</v>
      </c>
      <c r="Y70" s="234">
        <v>467.12754266007141</v>
      </c>
      <c r="Z70" s="208"/>
      <c r="AA70" s="233">
        <v>1.196817904523181</v>
      </c>
      <c r="AB70" s="234">
        <v>468.12754275141441</v>
      </c>
      <c r="AC70" s="208"/>
      <c r="AD70" s="233">
        <v>2.6270460320765299E-3</v>
      </c>
      <c r="AE70" s="213">
        <v>3.1248936610522637E-2</v>
      </c>
      <c r="AF70" s="209"/>
      <c r="AG70" s="233">
        <v>1.0531667646539233E-2</v>
      </c>
      <c r="AH70" s="213">
        <v>3.8393188052075811E-2</v>
      </c>
      <c r="AI70" s="209"/>
      <c r="AJ70" s="233">
        <v>1.0063544314015571E-2</v>
      </c>
      <c r="AK70" s="213">
        <v>6.6403294278819081E-2</v>
      </c>
      <c r="AM70" s="233">
        <v>3.1957025766209401E-3</v>
      </c>
      <c r="AN70" s="213">
        <v>8.2694087701029817E-2</v>
      </c>
      <c r="BA70" s="233">
        <v>2.1027414257777099E-3</v>
      </c>
      <c r="BB70" s="213">
        <v>2.7975138056120175E-2</v>
      </c>
    </row>
    <row r="71" spans="1:54">
      <c r="B71" s="205">
        <v>43344</v>
      </c>
      <c r="C71" s="206">
        <v>4.6832583071298783E-2</v>
      </c>
      <c r="D71" s="207">
        <v>0.29120001336769996</v>
      </c>
      <c r="E71" s="208"/>
      <c r="F71" s="206">
        <v>4.6832583071298783E-2</v>
      </c>
      <c r="G71" s="207">
        <v>1.2912000155260506</v>
      </c>
      <c r="H71" s="208"/>
      <c r="I71" s="206">
        <v>5.3033991806508141E-3</v>
      </c>
      <c r="J71" s="207">
        <v>1.9791993257610718E-2</v>
      </c>
      <c r="K71" s="208"/>
      <c r="L71" s="206">
        <v>-4.5844355480119114E-3</v>
      </c>
      <c r="M71" s="207">
        <v>1.4237052649860082E-2</v>
      </c>
      <c r="N71" s="208"/>
      <c r="O71" s="206">
        <v>-4.0670647964362594E-3</v>
      </c>
      <c r="P71" s="207">
        <v>7.1779844698949269E-3</v>
      </c>
      <c r="Q71" s="208"/>
      <c r="R71" s="206">
        <v>1.8837325544927008E-3</v>
      </c>
      <c r="S71" s="207">
        <v>1.0500209784526149E-2</v>
      </c>
      <c r="T71" s="208"/>
      <c r="U71" s="206">
        <v>3.6757493484818049E-3</v>
      </c>
      <c r="V71" s="207">
        <v>2.5817970059049511E-2</v>
      </c>
      <c r="W71" s="208"/>
      <c r="X71" s="206">
        <v>1.9397222222222221</v>
      </c>
      <c r="Y71" s="232">
        <v>212.09346655274956</v>
      </c>
      <c r="Z71" s="208"/>
      <c r="AA71" s="206">
        <v>1.9397222222222221</v>
      </c>
      <c r="AB71" s="232">
        <v>213.09346659436545</v>
      </c>
      <c r="AC71" s="208"/>
      <c r="AD71" s="206">
        <v>6.3086543697423725E-3</v>
      </c>
      <c r="AE71" s="207">
        <v>2.8546959790478166E-2</v>
      </c>
      <c r="AF71" s="209"/>
      <c r="AG71" s="206">
        <v>-5.0813728203344954E-3</v>
      </c>
      <c r="AH71" s="207">
        <v>2.7570964122626496E-2</v>
      </c>
      <c r="AI71" s="209"/>
      <c r="AJ71" s="206">
        <v>1.191010526958669E-2</v>
      </c>
      <c r="AK71" s="207">
        <v>5.5778130002946957E-2</v>
      </c>
      <c r="AM71" s="206">
        <v>7.516972301670366E-3</v>
      </c>
      <c r="AN71" s="207">
        <v>7.9245053800763632E-2</v>
      </c>
      <c r="BA71" s="206">
        <v>3.6757493484818049E-3</v>
      </c>
      <c r="BB71" s="207">
        <v>2.5817970059049511E-2</v>
      </c>
    </row>
    <row r="72" spans="1:54">
      <c r="B72" s="211">
        <v>43313</v>
      </c>
      <c r="C72" s="212">
        <v>2.4704657773635619E-2</v>
      </c>
      <c r="D72" s="213">
        <v>0.23343505053286773</v>
      </c>
      <c r="E72" s="208"/>
      <c r="F72" s="212">
        <v>2.4704657773635619E-2</v>
      </c>
      <c r="G72" s="213">
        <v>1.2334350653643231</v>
      </c>
      <c r="H72" s="208"/>
      <c r="I72" s="212">
        <v>1.3791747387357223E-3</v>
      </c>
      <c r="J72" s="213">
        <v>1.4412167342871651E-2</v>
      </c>
      <c r="K72" s="208"/>
      <c r="L72" s="212">
        <v>-4.596479755947569E-3</v>
      </c>
      <c r="M72" s="213">
        <v>1.8908118599063606E-2</v>
      </c>
      <c r="N72" s="208"/>
      <c r="O72" s="212">
        <v>3.7448190197950648E-3</v>
      </c>
      <c r="P72" s="213">
        <v>1.1290985967983502E-2</v>
      </c>
      <c r="Q72" s="208"/>
      <c r="R72" s="212">
        <v>-3.1627838209121739E-3</v>
      </c>
      <c r="S72" s="213">
        <v>8.600067218916152E-3</v>
      </c>
      <c r="T72" s="208"/>
      <c r="U72" s="212">
        <v>-4.0887152269093452E-3</v>
      </c>
      <c r="V72" s="213">
        <v>2.2061159359376026E-2</v>
      </c>
      <c r="W72" s="208"/>
      <c r="X72" s="212">
        <v>1.162541176470588</v>
      </c>
      <c r="Y72" s="234">
        <v>71.48761972877351</v>
      </c>
      <c r="Z72" s="208"/>
      <c r="AA72" s="212">
        <v>1.162541176470588</v>
      </c>
      <c r="AB72" s="234">
        <v>72.487619742957165</v>
      </c>
      <c r="AC72" s="208"/>
      <c r="AD72" s="212">
        <v>6.8592309443396005E-3</v>
      </c>
      <c r="AE72" s="213">
        <v>2.209893111193173E-2</v>
      </c>
      <c r="AF72" s="209"/>
      <c r="AG72" s="212">
        <v>-5.913632262877111E-3</v>
      </c>
      <c r="AH72" s="213">
        <v>3.2819139101752937E-2</v>
      </c>
      <c r="AI72" s="209"/>
      <c r="AJ72" s="212">
        <v>4.1228405493041187E-3</v>
      </c>
      <c r="AK72" s="213">
        <v>4.3351572933177263E-2</v>
      </c>
      <c r="AM72" s="212">
        <v>2.0494977750142862E-3</v>
      </c>
      <c r="AN72" s="213">
        <v>7.1192872845076804E-2</v>
      </c>
      <c r="BA72" s="212">
        <v>-4.0887152269093452E-3</v>
      </c>
      <c r="BB72" s="213">
        <v>2.2061159359376026E-2</v>
      </c>
    </row>
    <row r="73" spans="1:54">
      <c r="B73" s="205">
        <v>43282</v>
      </c>
      <c r="C73" s="215">
        <v>5.425064274503133E-2</v>
      </c>
      <c r="D73" s="207">
        <v>0.20369805157309484</v>
      </c>
      <c r="E73" s="235"/>
      <c r="F73" s="215">
        <v>5.425064274503133E-2</v>
      </c>
      <c r="G73" s="207">
        <v>1.203698115361546</v>
      </c>
      <c r="H73" s="235"/>
      <c r="I73" s="215">
        <v>6.7579410021421094E-3</v>
      </c>
      <c r="J73" s="207">
        <v>1.3014875473783105E-2</v>
      </c>
      <c r="K73" s="236"/>
      <c r="L73" s="215">
        <v>3.1841375447203557E-3</v>
      </c>
      <c r="M73" s="207">
        <v>2.3613016508304829E-2</v>
      </c>
      <c r="N73" s="236"/>
      <c r="O73" s="215">
        <v>4.6697937858370953E-3</v>
      </c>
      <c r="P73" s="207">
        <v>7.5180273284738419E-3</v>
      </c>
      <c r="Q73" s="236"/>
      <c r="R73" s="215">
        <v>4.0687003423005574E-3</v>
      </c>
      <c r="S73" s="207">
        <v>1.1800105002097716E-2</v>
      </c>
      <c r="T73" s="236"/>
      <c r="U73" s="215">
        <v>5.5778749069901323E-4</v>
      </c>
      <c r="V73" s="207">
        <v>2.6257072920774727E-2</v>
      </c>
      <c r="W73" s="236"/>
      <c r="X73" s="215">
        <v>1.1744319634703198</v>
      </c>
      <c r="Y73" s="232">
        <v>32.519648327455386</v>
      </c>
      <c r="Z73" s="236"/>
      <c r="AA73" s="215">
        <v>1.1744319634703198</v>
      </c>
      <c r="AB73" s="232">
        <v>33.519648333939152</v>
      </c>
      <c r="AC73" s="236"/>
      <c r="AD73" s="215">
        <v>9.3775493364189888E-3</v>
      </c>
      <c r="AE73" s="207">
        <v>1.5135948092134921E-2</v>
      </c>
      <c r="AF73" s="237"/>
      <c r="AG73" s="215">
        <v>2.1273390605498488E-2</v>
      </c>
      <c r="AH73" s="207">
        <v>3.8963045385126405E-2</v>
      </c>
      <c r="AI73" s="237"/>
      <c r="AJ73" s="215">
        <v>7.7209446261872205E-3</v>
      </c>
      <c r="AK73" s="207">
        <v>3.9067789185271318E-2</v>
      </c>
      <c r="AM73" s="215">
        <v>1.1637816753247376E-2</v>
      </c>
      <c r="AN73" s="207">
        <v>6.9002082610204685E-2</v>
      </c>
      <c r="BA73" s="215">
        <v>5.5778749069901323E-4</v>
      </c>
      <c r="BB73" s="207">
        <v>2.6257072920774727E-2</v>
      </c>
    </row>
    <row r="74" spans="1:54">
      <c r="B74" s="211">
        <v>43252</v>
      </c>
      <c r="C74" s="212">
        <v>1.4159535276094148E-2</v>
      </c>
      <c r="D74" s="213">
        <v>0.14175695152135859</v>
      </c>
      <c r="E74" s="208"/>
      <c r="F74" s="212">
        <v>1.4159535276094148E-2</v>
      </c>
      <c r="G74" s="213">
        <v>1.1417570609465193</v>
      </c>
      <c r="H74" s="208"/>
      <c r="I74" s="212">
        <v>8.9998893080389664E-3</v>
      </c>
      <c r="J74" s="213">
        <v>6.2150580025517321E-3</v>
      </c>
      <c r="K74" s="238"/>
      <c r="L74" s="212">
        <v>8.6703983621243541E-3</v>
      </c>
      <c r="M74" s="213">
        <v>2.0364020612685385E-2</v>
      </c>
      <c r="N74" s="238"/>
      <c r="O74" s="212">
        <v>-1.4368954790255906E-3</v>
      </c>
      <c r="P74" s="213">
        <v>2.834967500545682E-3</v>
      </c>
      <c r="Q74" s="238"/>
      <c r="R74" s="212">
        <v>-1.882045499421503E-3</v>
      </c>
      <c r="S74" s="213">
        <v>7.6999707839351395E-3</v>
      </c>
      <c r="T74" s="238"/>
      <c r="U74" s="212">
        <v>4.5958443724813947E-4</v>
      </c>
      <c r="V74" s="213">
        <v>2.5684885801300794E-2</v>
      </c>
      <c r="W74" s="238"/>
      <c r="X74" s="212">
        <v>0.75200000000000022</v>
      </c>
      <c r="Y74" s="234">
        <v>14.415358535294818</v>
      </c>
      <c r="Z74" s="238"/>
      <c r="AA74" s="212">
        <v>0.75200000000000022</v>
      </c>
      <c r="AB74" s="234">
        <v>15.415358538256092</v>
      </c>
      <c r="AC74" s="238"/>
      <c r="AD74" s="212">
        <v>1.5022390584040757E-4</v>
      </c>
      <c r="AE74" s="213">
        <v>5.7049521929299907E-3</v>
      </c>
      <c r="AF74" s="209"/>
      <c r="AG74" s="212">
        <v>5.8046263150843824E-3</v>
      </c>
      <c r="AH74" s="213">
        <v>1.7321130225486092E-2</v>
      </c>
      <c r="AI74" s="209"/>
      <c r="AJ74" s="212">
        <v>-2.5855269660127744E-3</v>
      </c>
      <c r="AK74" s="213">
        <v>3.1106880869128828E-2</v>
      </c>
      <c r="AM74" s="212">
        <v>1.5633871985614833E-2</v>
      </c>
      <c r="AN74" s="213">
        <v>5.6704269350919656E-2</v>
      </c>
      <c r="BA74" s="212">
        <v>4.5958443724813947E-4</v>
      </c>
      <c r="BB74" s="213">
        <v>2.5684885801300794E-2</v>
      </c>
    </row>
    <row r="75" spans="1:54">
      <c r="B75" s="205">
        <v>43221</v>
      </c>
      <c r="C75" s="215">
        <v>3.1385436280132462E-2</v>
      </c>
      <c r="D75" s="207">
        <v>0.12581596907154124</v>
      </c>
      <c r="E75" s="208"/>
      <c r="F75" s="215">
        <v>3.1385436280132462E-2</v>
      </c>
      <c r="G75" s="207">
        <v>1.1258160291671351</v>
      </c>
      <c r="H75" s="208"/>
      <c r="I75" s="215">
        <v>-1.4239817226693319E-3</v>
      </c>
      <c r="J75" s="207">
        <v>-2.7600491710151331E-3</v>
      </c>
      <c r="K75" s="238"/>
      <c r="L75" s="215">
        <v>3.3743611515117955E-3</v>
      </c>
      <c r="M75" s="207">
        <v>1.1593084972914669E-2</v>
      </c>
      <c r="N75" s="238"/>
      <c r="O75" s="215">
        <v>-1.2659920608021347E-3</v>
      </c>
      <c r="P75" s="207">
        <v>4.2780425790664989E-3</v>
      </c>
      <c r="Q75" s="238"/>
      <c r="R75" s="215">
        <v>2.8807743754351023E-3</v>
      </c>
      <c r="S75" s="207">
        <v>9.6001133495449142E-3</v>
      </c>
      <c r="T75" s="238"/>
      <c r="U75" s="215">
        <v>6.839346300349991E-3</v>
      </c>
      <c r="V75" s="207">
        <v>2.5213827679946732E-2</v>
      </c>
      <c r="W75" s="238"/>
      <c r="X75" s="215">
        <v>0.82593488837041829</v>
      </c>
      <c r="Y75" s="232">
        <v>7.7987206252830159</v>
      </c>
      <c r="Z75" s="238"/>
      <c r="AA75" s="215">
        <v>0.82593488837041829</v>
      </c>
      <c r="AB75" s="232">
        <v>8.7987206268584988</v>
      </c>
      <c r="AC75" s="238"/>
      <c r="AD75" s="215">
        <v>-9.9716347230971447E-3</v>
      </c>
      <c r="AE75" s="207">
        <v>5.5539417593357676E-3</v>
      </c>
      <c r="AF75" s="209"/>
      <c r="AG75" s="215">
        <v>3.5012496131341386E-3</v>
      </c>
      <c r="AH75" s="207">
        <v>1.1449911228891052E-2</v>
      </c>
      <c r="AI75" s="209"/>
      <c r="AJ75" s="215">
        <v>5.1475986315840938E-3</v>
      </c>
      <c r="AK75" s="207">
        <v>3.3779765460516531E-2</v>
      </c>
      <c r="AM75" s="215">
        <v>-1.4512528072887498E-3</v>
      </c>
      <c r="AN75" s="207">
        <v>4.0437926645840561E-2</v>
      </c>
      <c r="BA75" s="215">
        <v>6.839346300349991E-3</v>
      </c>
      <c r="BB75" s="207">
        <v>2.5213827679946732E-2</v>
      </c>
    </row>
    <row r="76" spans="1:54">
      <c r="B76" s="211">
        <v>43191</v>
      </c>
      <c r="C76" s="212">
        <v>2.2631661407972681E-2</v>
      </c>
      <c r="D76" s="213">
        <v>9.1557007107301525E-2</v>
      </c>
      <c r="E76" s="208"/>
      <c r="F76" s="212">
        <v>2.2631661407972681E-2</v>
      </c>
      <c r="G76" s="213">
        <v>1.09155703538687</v>
      </c>
      <c r="H76" s="208"/>
      <c r="I76" s="212">
        <v>6.6944524140792883E-3</v>
      </c>
      <c r="J76" s="213">
        <v>-1.3379234558781317E-3</v>
      </c>
      <c r="K76" s="238"/>
      <c r="L76" s="212">
        <v>6.3015217434503334E-4</v>
      </c>
      <c r="M76" s="213">
        <v>8.1909994581246259E-3</v>
      </c>
      <c r="N76" s="238"/>
      <c r="O76" s="212">
        <v>-2.7272989434204975E-3</v>
      </c>
      <c r="P76" s="213">
        <v>5.5510196075545526E-3</v>
      </c>
      <c r="Q76" s="238"/>
      <c r="R76" s="212">
        <v>-9.9232987290565067E-4</v>
      </c>
      <c r="S76" s="213">
        <v>6.6999246533063772E-3</v>
      </c>
      <c r="T76" s="238"/>
      <c r="U76" s="212">
        <v>-2.2388513591918846E-3</v>
      </c>
      <c r="V76" s="213">
        <v>1.8249836746217607E-2</v>
      </c>
      <c r="W76" s="238"/>
      <c r="X76" s="212">
        <v>0.52340571428571425</v>
      </c>
      <c r="Y76" s="234">
        <v>3.8187482924201035</v>
      </c>
      <c r="Z76" s="238"/>
      <c r="AA76" s="212">
        <v>0.52340571428571425</v>
      </c>
      <c r="AB76" s="234">
        <v>4.8187482932159993</v>
      </c>
      <c r="AC76" s="238"/>
      <c r="AD76" s="212">
        <v>2.660405859806092E-3</v>
      </c>
      <c r="AE76" s="213">
        <v>1.5682009998526425E-2</v>
      </c>
      <c r="AF76" s="209"/>
      <c r="AG76" s="212">
        <v>-1.3960170522814286E-3</v>
      </c>
      <c r="AH76" s="213">
        <v>7.921016929405944E-3</v>
      </c>
      <c r="AI76" s="209"/>
      <c r="AJ76" s="212">
        <v>2.5468214672297318E-3</v>
      </c>
      <c r="AK76" s="213">
        <v>2.8485768067690875E-2</v>
      </c>
      <c r="AM76" s="212">
        <v>-3.1664356920052539E-3</v>
      </c>
      <c r="AN76" s="213">
        <v>4.1950133055651984E-2</v>
      </c>
      <c r="BA76" s="212">
        <v>-2.2388513591918846E-3</v>
      </c>
      <c r="BB76" s="213">
        <v>1.8249836746217607E-2</v>
      </c>
    </row>
    <row r="77" spans="1:54">
      <c r="B77" s="205">
        <v>43160</v>
      </c>
      <c r="C77" s="215">
        <v>3.0850149450197817E-2</v>
      </c>
      <c r="D77" s="207">
        <v>6.7399965396269801E-2</v>
      </c>
      <c r="E77" s="208"/>
      <c r="F77" s="215">
        <v>3.0850149450197817E-2</v>
      </c>
      <c r="G77" s="207">
        <v>1.0674000000000001</v>
      </c>
      <c r="H77" s="208"/>
      <c r="I77" s="215">
        <v>-8.679030048241998E-5</v>
      </c>
      <c r="J77" s="207">
        <v>-7.9790371297041585E-3</v>
      </c>
      <c r="K77" s="238"/>
      <c r="L77" s="215">
        <v>1.3456919286960467E-3</v>
      </c>
      <c r="M77" s="207">
        <v>7.5560863414174673E-3</v>
      </c>
      <c r="N77" s="238"/>
      <c r="O77" s="215">
        <v>1.53736718790487E-4</v>
      </c>
      <c r="P77" s="207">
        <v>8.3009380830838531E-3</v>
      </c>
      <c r="Q77" s="238"/>
      <c r="R77" s="215">
        <v>3.8855001682318591E-3</v>
      </c>
      <c r="S77" s="207">
        <v>7.6999707839351395E-3</v>
      </c>
      <c r="T77" s="238"/>
      <c r="U77" s="215">
        <v>7.8552002443721403E-3</v>
      </c>
      <c r="V77" s="207">
        <v>2.05348257818041E-2</v>
      </c>
      <c r="W77" s="238"/>
      <c r="X77" s="215">
        <v>0.51042302823323071</v>
      </c>
      <c r="Y77" s="232">
        <v>2.1631417996201936</v>
      </c>
      <c r="Z77" s="238"/>
      <c r="AA77" s="215">
        <v>0.51042302823323071</v>
      </c>
      <c r="AB77" s="232">
        <v>3.1631418</v>
      </c>
      <c r="AC77" s="238"/>
      <c r="AD77" s="215">
        <v>2.3084300928637447E-3</v>
      </c>
      <c r="AE77" s="207">
        <v>1.2987043334006465E-2</v>
      </c>
      <c r="AF77" s="209"/>
      <c r="AG77" s="215">
        <v>3.5004971596155343E-3</v>
      </c>
      <c r="AH77" s="207">
        <v>9.3300419499420251E-3</v>
      </c>
      <c r="AI77" s="209"/>
      <c r="AJ77" s="215">
        <v>5.8044699659589583E-3</v>
      </c>
      <c r="AK77" s="207">
        <v>2.5873283897911437E-2</v>
      </c>
      <c r="AM77" s="215">
        <v>-9.2322274881514454E-3</v>
      </c>
      <c r="AN77" s="207">
        <v>4.5259747772764092E-2</v>
      </c>
      <c r="BA77" s="215">
        <v>7.8552002443721403E-3</v>
      </c>
      <c r="BB77" s="207">
        <v>2.05348257818041E-2</v>
      </c>
    </row>
    <row r="78" spans="1:54">
      <c r="B78" s="211">
        <v>43132</v>
      </c>
      <c r="C78" s="233">
        <v>1.1302592148556556E-3</v>
      </c>
      <c r="D78" s="213">
        <v>3.545602682339033E-2</v>
      </c>
      <c r="E78" s="208"/>
      <c r="F78" s="233">
        <v>1.8060713479024271E-2</v>
      </c>
      <c r="G78" s="213">
        <v>1.0354560268233903</v>
      </c>
      <c r="H78" s="208"/>
      <c r="I78" s="233">
        <v>-1.7219607010341753E-2</v>
      </c>
      <c r="J78" s="213">
        <v>-7.8928947262224547E-3</v>
      </c>
      <c r="K78" s="238"/>
      <c r="L78" s="233">
        <v>-4.9585250377431889E-3</v>
      </c>
      <c r="M78" s="213">
        <v>6.2019621409088455E-3</v>
      </c>
      <c r="N78" s="238"/>
      <c r="O78" s="233">
        <v>3.4169541756354782E-3</v>
      </c>
      <c r="P78" s="213">
        <v>8.146010940216053E-3</v>
      </c>
      <c r="Q78" s="238"/>
      <c r="R78" s="233">
        <v>1.8781319320393397E-3</v>
      </c>
      <c r="S78" s="213">
        <v>3.7997359570678402E-3</v>
      </c>
      <c r="T78" s="238"/>
      <c r="U78" s="233">
        <v>8.6986027633813023E-3</v>
      </c>
      <c r="V78" s="213">
        <v>1.2580973688039121E-2</v>
      </c>
      <c r="W78" s="238"/>
      <c r="X78" s="233">
        <v>0.67536735914307888</v>
      </c>
      <c r="Y78" s="234">
        <v>1.0942091987297671</v>
      </c>
      <c r="Z78" s="238"/>
      <c r="AA78" s="233">
        <v>0.67536735914307888</v>
      </c>
      <c r="AB78" s="234">
        <v>2.0942091989288487</v>
      </c>
      <c r="AC78" s="238"/>
      <c r="AD78" s="233">
        <v>4.7130651487719E-3</v>
      </c>
      <c r="AE78" s="213">
        <v>1.0653975948448524E-2</v>
      </c>
      <c r="AF78" s="209"/>
      <c r="AG78" s="233">
        <v>1.4026851407769048E-3</v>
      </c>
      <c r="AH78" s="213">
        <v>5.8091678647742562E-3</v>
      </c>
      <c r="AI78" s="209"/>
      <c r="AJ78" s="233">
        <v>1.6577928780760365E-2</v>
      </c>
      <c r="AK78" s="213">
        <v>1.9952715098512375E-2</v>
      </c>
      <c r="AM78" s="233">
        <v>5.8234821704202799E-2</v>
      </c>
      <c r="AN78" s="213">
        <v>5.4999999999999938E-2</v>
      </c>
      <c r="BA78" s="233">
        <v>8.6986027633813023E-3</v>
      </c>
      <c r="BB78" s="213">
        <v>1.2580973688039121E-2</v>
      </c>
    </row>
    <row r="79" spans="1:54" ht="13.5" thickBot="1">
      <c r="B79" s="218">
        <v>43101</v>
      </c>
      <c r="C79" s="219">
        <v>3.4286999999999956E-2</v>
      </c>
      <c r="D79" s="220">
        <v>3.4286987601457986E-2</v>
      </c>
      <c r="E79" s="221"/>
      <c r="F79" s="219">
        <v>1.7086715079026149E-2</v>
      </c>
      <c r="G79" s="220">
        <v>1.0170867150790261</v>
      </c>
      <c r="H79" s="221"/>
      <c r="I79" s="219">
        <v>9.4899999999999984E-3</v>
      </c>
      <c r="J79" s="220">
        <v>9.490021450234476E-3</v>
      </c>
      <c r="K79" s="221"/>
      <c r="L79" s="219">
        <v>1.1215999999999893E-2</v>
      </c>
      <c r="M79" s="220">
        <v>1.121614055149478E-2</v>
      </c>
      <c r="N79" s="221"/>
      <c r="O79" s="219">
        <v>4.7129999999999672E-3</v>
      </c>
      <c r="P79" s="220">
        <v>4.7129419177989185E-3</v>
      </c>
      <c r="Q79" s="221"/>
      <c r="R79" s="219">
        <v>1.9180000000000863E-3</v>
      </c>
      <c r="S79" s="220">
        <v>1.9182653126228466E-3</v>
      </c>
      <c r="T79" s="221"/>
      <c r="U79" s="219">
        <v>3.8489999999999913E-3</v>
      </c>
      <c r="V79" s="220">
        <v>3.8489170362512315E-3</v>
      </c>
      <c r="W79" s="221"/>
      <c r="X79" s="219">
        <v>0.25</v>
      </c>
      <c r="Y79" s="239">
        <v>0.24999999996022226</v>
      </c>
      <c r="Z79" s="221"/>
      <c r="AA79" s="219">
        <v>0.25</v>
      </c>
      <c r="AB79" s="239">
        <v>1.25</v>
      </c>
      <c r="AC79" s="221"/>
      <c r="AD79" s="219">
        <v>5.9130000000000571E-3</v>
      </c>
      <c r="AE79" s="220">
        <v>5.913066185068816E-3</v>
      </c>
      <c r="AF79" s="221"/>
      <c r="AG79" s="219">
        <v>4.3999999999999595E-3</v>
      </c>
      <c r="AH79" s="220">
        <v>4.4001428442381751E-3</v>
      </c>
      <c r="AI79" s="221"/>
      <c r="AJ79" s="219">
        <v>3.3199999999999896E-3</v>
      </c>
      <c r="AK79" s="220">
        <v>3.3200319657613608E-3</v>
      </c>
      <c r="AM79" s="219">
        <v>-3.0569999999999764E-3</v>
      </c>
      <c r="AN79" s="220">
        <v>-3.0568089783640229E-3</v>
      </c>
      <c r="BA79" s="219">
        <v>3.8489999999999913E-3</v>
      </c>
      <c r="BB79" s="220">
        <v>3.8489170362512315E-3</v>
      </c>
    </row>
    <row r="80" spans="1:54">
      <c r="B80" s="198">
        <v>43070</v>
      </c>
      <c r="C80" s="199">
        <v>3.2943870942482523E-2</v>
      </c>
      <c r="D80" s="200">
        <v>0.25039198606847712</v>
      </c>
      <c r="E80" s="201"/>
      <c r="F80" s="199"/>
      <c r="G80" s="200"/>
      <c r="H80" s="201"/>
      <c r="I80" s="199">
        <v>1.2664E-2</v>
      </c>
      <c r="J80" s="200">
        <v>5.6768662809126402E-2</v>
      </c>
      <c r="K80" s="201"/>
      <c r="L80" s="199">
        <v>1.784143004026939E-2</v>
      </c>
      <c r="M80" s="200">
        <v>5.6783921843786E-2</v>
      </c>
      <c r="N80" s="201"/>
      <c r="O80" s="199">
        <v>7.7476658536546061E-4</v>
      </c>
      <c r="P80" s="200">
        <v>2.574110884728209E-2</v>
      </c>
      <c r="Q80" s="201"/>
      <c r="R80" s="199">
        <v>1.9019992531097429E-3</v>
      </c>
      <c r="S80" s="200">
        <v>4.8077995470088286E-3</v>
      </c>
      <c r="T80" s="201"/>
      <c r="U80" s="199">
        <v>5.4964000000000002E-3</v>
      </c>
      <c r="V80" s="200">
        <v>4.0885764977777184E-2</v>
      </c>
      <c r="W80" s="201"/>
      <c r="X80" s="199">
        <v>0.74572979617302537</v>
      </c>
      <c r="Y80" s="231">
        <v>20.555</v>
      </c>
      <c r="Z80" s="201"/>
      <c r="AA80" s="199"/>
      <c r="AB80" s="200"/>
      <c r="AC80" s="201"/>
      <c r="AD80" s="199">
        <v>9.6786131116741708E-3</v>
      </c>
      <c r="AE80" s="200">
        <v>6.7466590195361942E-2</v>
      </c>
      <c r="AF80" s="202"/>
      <c r="AG80" s="199">
        <v>3.0008000000000001E-3</v>
      </c>
      <c r="AH80" s="200">
        <v>2.9474341079477329E-2</v>
      </c>
      <c r="AI80" s="202"/>
      <c r="AJ80" s="199">
        <v>5.3156512862793104E-3</v>
      </c>
      <c r="AK80" s="200">
        <v>3.5816725288686957E-2</v>
      </c>
      <c r="AM80" s="199">
        <v>-3.0566930042099649E-3</v>
      </c>
      <c r="AN80" s="200">
        <v>6.5524255686370006E-2</v>
      </c>
      <c r="BA80" s="199">
        <v>5.4964000000000002E-3</v>
      </c>
      <c r="BB80" s="200">
        <v>4.0885764977777184E-2</v>
      </c>
    </row>
    <row r="81" spans="1:40">
      <c r="A81" s="191"/>
      <c r="B81" s="205">
        <v>43040</v>
      </c>
      <c r="C81" s="206">
        <v>5.6065874398181226E-3</v>
      </c>
      <c r="D81" s="207">
        <v>0.21051301544498502</v>
      </c>
      <c r="E81" s="208"/>
      <c r="F81" s="206">
        <v>1.8083182640144635E-2</v>
      </c>
      <c r="G81" s="207">
        <v>0.21844441331603925</v>
      </c>
      <c r="H81" s="208"/>
      <c r="I81" s="206">
        <v>1.643337760458885E-2</v>
      </c>
      <c r="J81" s="207">
        <v>4.3552944678837413E-2</v>
      </c>
      <c r="K81" s="208"/>
      <c r="L81" s="206">
        <v>7.68789341107734E-3</v>
      </c>
      <c r="M81" s="207">
        <v>3.8259957602816197E-2</v>
      </c>
      <c r="N81" s="208"/>
      <c r="O81" s="206">
        <v>8.6274577504930061E-3</v>
      </c>
      <c r="P81" s="207">
        <v>2.4947004708981035E-2</v>
      </c>
      <c r="Q81" s="208"/>
      <c r="R81" s="206">
        <v>-6.6360519323637179E-3</v>
      </c>
      <c r="S81" s="207">
        <v>2.9001769202463556E-3</v>
      </c>
      <c r="T81" s="208"/>
      <c r="U81" s="206">
        <v>-6.8458595182119275E-5</v>
      </c>
      <c r="V81" s="207">
        <v>3.5196044901047996E-2</v>
      </c>
      <c r="W81" s="208"/>
      <c r="X81" s="206">
        <v>0.29999999999999982</v>
      </c>
      <c r="Y81" s="232">
        <v>11.347271638058016</v>
      </c>
      <c r="Z81" s="208"/>
      <c r="AA81" s="206">
        <v>0.30100000000000016</v>
      </c>
      <c r="AB81" s="232">
        <v>11.587286182047629</v>
      </c>
      <c r="AC81" s="208"/>
      <c r="AD81" s="206">
        <v>9.4670693492098223E-3</v>
      </c>
      <c r="AE81" s="207">
        <v>5.7234031040426014E-2</v>
      </c>
      <c r="AF81" s="209"/>
      <c r="AG81" s="206">
        <v>6.8094159136316001E-3</v>
      </c>
      <c r="AH81" s="207">
        <v>2.6394192912530423E-2</v>
      </c>
      <c r="AI81" s="209"/>
      <c r="AJ81" s="206">
        <v>6.5102111211357006E-4</v>
      </c>
      <c r="AK81" s="207">
        <v>3.0339989384784882E-2</v>
      </c>
      <c r="AM81" s="206">
        <v>3.3562872518950737E-3</v>
      </c>
      <c r="AN81" s="207">
        <v>6.8791222338660002E-2</v>
      </c>
    </row>
    <row r="82" spans="1:40">
      <c r="B82" s="211">
        <v>43009</v>
      </c>
      <c r="C82" s="233">
        <v>2.6128748715820382E-2</v>
      </c>
      <c r="D82" s="213">
        <v>0.20376399192238259</v>
      </c>
      <c r="E82" s="208"/>
      <c r="F82" s="233">
        <v>2.265372168284796E-2</v>
      </c>
      <c r="G82" s="213">
        <v>0.19680241663191778</v>
      </c>
      <c r="H82" s="208"/>
      <c r="I82" s="233">
        <v>-7.9783160728084113E-3</v>
      </c>
      <c r="J82" s="213">
        <v>2.668116080497418E-2</v>
      </c>
      <c r="K82" s="208"/>
      <c r="L82" s="233">
        <v>6.7655991902630941E-3</v>
      </c>
      <c r="M82" s="213">
        <v>3.0338864631423101E-2</v>
      </c>
      <c r="N82" s="208"/>
      <c r="O82" s="233">
        <v>7.1918940513897578E-3</v>
      </c>
      <c r="P82" s="213">
        <v>1.6179950410931676E-2</v>
      </c>
      <c r="Q82" s="208"/>
      <c r="R82" s="233">
        <v>2.8807278373894629E-3</v>
      </c>
      <c r="S82" s="213">
        <v>9.5997564144680858E-3</v>
      </c>
      <c r="T82" s="208"/>
      <c r="U82" s="233">
        <v>-5.9371635119942479E-4</v>
      </c>
      <c r="V82" s="213">
        <v>3.5266872915758363E-2</v>
      </c>
      <c r="W82" s="208"/>
      <c r="X82" s="233">
        <v>0.44733333333333314</v>
      </c>
      <c r="Y82" s="234">
        <v>8.49790126004463</v>
      </c>
      <c r="Z82" s="208"/>
      <c r="AA82" s="233">
        <v>0.4443489148580968</v>
      </c>
      <c r="AB82" s="234">
        <v>8.6750854589143955</v>
      </c>
      <c r="AC82" s="208"/>
      <c r="AD82" s="233">
        <v>4.5164134599220418E-3</v>
      </c>
      <c r="AE82" s="213">
        <v>4.7318958786426668E-2</v>
      </c>
      <c r="AF82" s="209"/>
      <c r="AG82" s="233">
        <v>1.2982616806713754E-3</v>
      </c>
      <c r="AH82" s="213">
        <v>1.9452126466851016E-2</v>
      </c>
      <c r="AI82" s="209"/>
      <c r="AJ82" s="233">
        <v>6.0392318569260084E-3</v>
      </c>
      <c r="AK82" s="213">
        <v>2.9669663310681882E-2</v>
      </c>
      <c r="AM82" s="233">
        <v>4.5924892454365374E-3</v>
      </c>
      <c r="AN82" s="213">
        <v>6.5216051285210005E-2</v>
      </c>
    </row>
    <row r="83" spans="1:40">
      <c r="B83" s="205">
        <v>42979</v>
      </c>
      <c r="C83" s="206">
        <v>1.2362884498861693E-2</v>
      </c>
      <c r="D83" s="207">
        <v>0.17311205002928398</v>
      </c>
      <c r="E83" s="208"/>
      <c r="F83" s="206">
        <v>1.3345814431173109E-2</v>
      </c>
      <c r="G83" s="207">
        <v>0.17029097069386889</v>
      </c>
      <c r="H83" s="208"/>
      <c r="I83" s="206">
        <v>-2.072975640714747E-2</v>
      </c>
      <c r="J83" s="207">
        <v>3.4938062982252438E-2</v>
      </c>
      <c r="K83" s="208"/>
      <c r="L83" s="206">
        <v>-4.4107922106267905E-3</v>
      </c>
      <c r="M83" s="207">
        <v>2.3414984410171202E-2</v>
      </c>
      <c r="N83" s="208"/>
      <c r="O83" s="206">
        <v>-7.5886664812335747E-3</v>
      </c>
      <c r="P83" s="207">
        <v>8.9239260181650515E-3</v>
      </c>
      <c r="Q83" s="208"/>
      <c r="R83" s="206">
        <v>7.7077558858582584E-3</v>
      </c>
      <c r="S83" s="207">
        <v>6.6999713685793605E-3</v>
      </c>
      <c r="T83" s="208"/>
      <c r="U83" s="206">
        <v>3.3163441968560026E-3</v>
      </c>
      <c r="V83" s="207">
        <v>3.5882020093242595E-2</v>
      </c>
      <c r="W83" s="208"/>
      <c r="X83" s="206">
        <v>0.603218071377283</v>
      </c>
      <c r="Y83" s="232">
        <v>5.5623454122832543</v>
      </c>
      <c r="Z83" s="208"/>
      <c r="AA83" s="206">
        <v>0.5896137566937194</v>
      </c>
      <c r="AB83" s="232">
        <v>5.6985791032805562</v>
      </c>
      <c r="AC83" s="208"/>
      <c r="AD83" s="206">
        <v>2.9012532898218266E-3</v>
      </c>
      <c r="AE83" s="207">
        <v>4.2610141523372613E-2</v>
      </c>
      <c r="AF83" s="209"/>
      <c r="AG83" s="206">
        <v>1.3987382823652528E-3</v>
      </c>
      <c r="AH83" s="207">
        <v>1.8130200574659749E-2</v>
      </c>
      <c r="AI83" s="209"/>
      <c r="AJ83" s="206">
        <v>4.03868253509021E-3</v>
      </c>
      <c r="AK83" s="207">
        <v>2.3488913150491175E-2</v>
      </c>
      <c r="AM83" s="206">
        <v>5.3769725306838101E-3</v>
      </c>
      <c r="AN83" s="207">
        <v>6.0346421746899997E-2</v>
      </c>
    </row>
    <row r="84" spans="1:40">
      <c r="B84" s="211">
        <v>42948</v>
      </c>
      <c r="C84" s="212">
        <v>2.0514485530071624E-2</v>
      </c>
      <c r="D84" s="213">
        <v>0.15878606175957533</v>
      </c>
      <c r="E84" s="208"/>
      <c r="F84" s="212">
        <v>1.7285737723441441E-2</v>
      </c>
      <c r="G84" s="213">
        <v>0.15487818080227123</v>
      </c>
      <c r="H84" s="208"/>
      <c r="I84" s="212">
        <v>2.1726200391514405E-2</v>
      </c>
      <c r="J84" s="213">
        <v>5.6846163529800986E-2</v>
      </c>
      <c r="K84" s="208"/>
      <c r="L84" s="212">
        <v>7.3288543543763573E-3</v>
      </c>
      <c r="M84" s="213">
        <v>2.7949069749773292E-2</v>
      </c>
      <c r="N84" s="208"/>
      <c r="O84" s="212">
        <v>5.691124040663853E-3</v>
      </c>
      <c r="P84" s="213">
        <v>1.6638933800448452E-2</v>
      </c>
      <c r="Q84" s="208"/>
      <c r="R84" s="212">
        <v>-1.9977306945334616E-3</v>
      </c>
      <c r="S84" s="213">
        <v>-1.0000477618358206E-3</v>
      </c>
      <c r="T84" s="208"/>
      <c r="U84" s="212">
        <v>-2.1666741972214965E-3</v>
      </c>
      <c r="V84" s="213">
        <v>3.2458013857246781E-2</v>
      </c>
      <c r="W84" s="208"/>
      <c r="X84" s="212">
        <v>0.13500000000000001</v>
      </c>
      <c r="Y84" s="234">
        <v>3.093233184831627</v>
      </c>
      <c r="Z84" s="208"/>
      <c r="AA84" s="212">
        <v>0.13900000000000001</v>
      </c>
      <c r="AB84" s="234">
        <v>3.2139664903335463</v>
      </c>
      <c r="AC84" s="208"/>
      <c r="AD84" s="212">
        <v>5.0504325122755489E-3</v>
      </c>
      <c r="AE84" s="213">
        <v>3.9594015964476537E-2</v>
      </c>
      <c r="AF84" s="209"/>
      <c r="AG84" s="212">
        <v>7.1220839407495351E-3</v>
      </c>
      <c r="AH84" s="213">
        <v>1.6707891749826675E-2</v>
      </c>
      <c r="AI84" s="209"/>
      <c r="AJ84" s="212">
        <v>7.663282367948776E-3</v>
      </c>
      <c r="AK84" s="213">
        <v>1.9372079784615526E-2</v>
      </c>
      <c r="AM84" s="212">
        <v>7.7154131574297402E-3</v>
      </c>
      <c r="AN84" s="213">
        <v>5.4675460765579997E-2</v>
      </c>
    </row>
    <row r="85" spans="1:40">
      <c r="B85" s="205">
        <v>42917</v>
      </c>
      <c r="C85" s="215">
        <v>1.4937690419120297E-2</v>
      </c>
      <c r="D85" s="207">
        <v>0.1354919664840506</v>
      </c>
      <c r="E85" s="235"/>
      <c r="F85" s="215">
        <v>1.611368245940703E-2</v>
      </c>
      <c r="G85" s="207">
        <v>0.13525446978814859</v>
      </c>
      <c r="H85" s="235"/>
      <c r="I85" s="215">
        <v>1.4133063375275867E-2</v>
      </c>
      <c r="J85" s="207">
        <v>3.4373004817756625E-2</v>
      </c>
      <c r="K85" s="236"/>
      <c r="L85" s="215">
        <v>-3.2907806316481616E-4</v>
      </c>
      <c r="M85" s="207">
        <v>2.0470123094845416E-2</v>
      </c>
      <c r="N85" s="236"/>
      <c r="O85" s="215">
        <v>-5.8625632044206899E-4</v>
      </c>
      <c r="P85" s="207">
        <v>1.0885922822257532E-2</v>
      </c>
      <c r="Q85" s="236"/>
      <c r="R85" s="215">
        <v>-3.7819206449091203E-3</v>
      </c>
      <c r="S85" s="207">
        <v>9.9972788160873627E-4</v>
      </c>
      <c r="T85" s="236"/>
      <c r="U85" s="215">
        <v>4.0605902905221924E-5</v>
      </c>
      <c r="V85" s="207">
        <v>3.4699857483077468E-2</v>
      </c>
      <c r="W85" s="236"/>
      <c r="X85" s="215">
        <v>0.39273163866784544</v>
      </c>
      <c r="Y85" s="232">
        <v>2.6063728500719181</v>
      </c>
      <c r="Z85" s="236"/>
      <c r="AA85" s="215">
        <v>0.38269829147462575</v>
      </c>
      <c r="AB85" s="232">
        <v>2.6997071908108392</v>
      </c>
      <c r="AC85" s="236"/>
      <c r="AD85" s="215">
        <v>8.2168036374563602E-3</v>
      </c>
      <c r="AE85" s="207">
        <v>3.4369984202063941E-2</v>
      </c>
      <c r="AF85" s="237"/>
      <c r="AG85" s="215">
        <v>-7.6701803752765871E-3</v>
      </c>
      <c r="AH85" s="207">
        <v>9.518127158667733E-3</v>
      </c>
      <c r="AI85" s="237"/>
      <c r="AJ85" s="215">
        <v>-2.9037027801006587E-3</v>
      </c>
      <c r="AK85" s="207">
        <v>1.1619672798373948E-2</v>
      </c>
      <c r="AM85" s="215">
        <v>3.1905465288035728E-3</v>
      </c>
      <c r="AN85" s="207">
        <v>4.6600505455220001E-2</v>
      </c>
    </row>
    <row r="86" spans="1:40">
      <c r="B86" s="211">
        <v>42887</v>
      </c>
      <c r="C86" s="212">
        <v>-4.9761279393534252E-4</v>
      </c>
      <c r="D86" s="213">
        <v>0.11878001055522569</v>
      </c>
      <c r="E86" s="208"/>
      <c r="F86" s="212">
        <v>1.4338594560028728E-2</v>
      </c>
      <c r="G86" s="213">
        <v>0.11725143493823698</v>
      </c>
      <c r="H86" s="208"/>
      <c r="I86" s="212">
        <v>3.6497872326859415E-3</v>
      </c>
      <c r="J86" s="213">
        <v>1.9957870772264075E-2</v>
      </c>
      <c r="K86" s="238"/>
      <c r="L86" s="212">
        <v>-6.1099929060681735E-4</v>
      </c>
      <c r="M86" s="213">
        <v>2.080590402385929E-2</v>
      </c>
      <c r="N86" s="238"/>
      <c r="O86" s="212">
        <v>2.8923098085580357E-3</v>
      </c>
      <c r="P86" s="213">
        <v>1.1478985948506493E-2</v>
      </c>
      <c r="Q86" s="238"/>
      <c r="R86" s="212">
        <v>-7.3790214494273698E-8</v>
      </c>
      <c r="S86" s="213">
        <v>4.8000741444129691E-3</v>
      </c>
      <c r="T86" s="238"/>
      <c r="U86" s="212">
        <v>-2.2496982094777351E-4</v>
      </c>
      <c r="V86" s="213">
        <v>3.4657986778248828E-2</v>
      </c>
      <c r="W86" s="238"/>
      <c r="X86" s="212">
        <v>0.16000017980135706</v>
      </c>
      <c r="Y86" s="234">
        <v>1.5894240856920803</v>
      </c>
      <c r="Z86" s="238"/>
      <c r="AA86" s="212">
        <v>0.16999973131254609</v>
      </c>
      <c r="AB86" s="234">
        <v>1.6757154569599999</v>
      </c>
      <c r="AC86" s="238"/>
      <c r="AD86" s="212">
        <v>-5.5703789115195291E-3</v>
      </c>
      <c r="AE86" s="213">
        <v>2.5940052048515572E-2</v>
      </c>
      <c r="AF86" s="209"/>
      <c r="AG86" s="212">
        <v>4.8032485046285434E-3</v>
      </c>
      <c r="AH86" s="213">
        <v>1.7321053299426348E-2</v>
      </c>
      <c r="AI86" s="209"/>
      <c r="AJ86" s="212">
        <v>-6.7963418313210511E-4</v>
      </c>
      <c r="AK86" s="213">
        <v>1.4565669954816451E-2</v>
      </c>
      <c r="AM86" s="212">
        <v>1.4792899408284654E-3</v>
      </c>
      <c r="AN86" s="213">
        <v>4.3271897922700003E-2</v>
      </c>
    </row>
    <row r="87" spans="1:40">
      <c r="B87" s="205">
        <v>42856</v>
      </c>
      <c r="C87" s="215">
        <v>2.9039841855039716E-2</v>
      </c>
      <c r="D87" s="207">
        <v>0.11933699641013895</v>
      </c>
      <c r="E87" s="208"/>
      <c r="F87" s="215">
        <v>1.294E-2</v>
      </c>
      <c r="G87" s="207">
        <v>0.10145807418759101</v>
      </c>
      <c r="H87" s="208"/>
      <c r="I87" s="215">
        <v>2.7238537045719546E-3</v>
      </c>
      <c r="J87" s="207">
        <v>1.6248907711403859E-2</v>
      </c>
      <c r="K87" s="238"/>
      <c r="L87" s="215">
        <v>5.2910347166386096E-3</v>
      </c>
      <c r="M87" s="207">
        <v>2.1430093062265509E-2</v>
      </c>
      <c r="N87" s="238"/>
      <c r="O87" s="215">
        <v>7.3059325440800738E-3</v>
      </c>
      <c r="P87" s="207">
        <v>8.5619264475975676E-3</v>
      </c>
      <c r="Q87" s="238"/>
      <c r="R87" s="215">
        <v>9.965788563677247E-4</v>
      </c>
      <c r="S87" s="207">
        <v>4.8000741444129691E-3</v>
      </c>
      <c r="T87" s="238"/>
      <c r="U87" s="215">
        <v>4.8167161451564411E-3</v>
      </c>
      <c r="V87" s="207">
        <v>3.489081920229653E-2</v>
      </c>
      <c r="W87" s="238"/>
      <c r="X87" s="215">
        <v>0.31383699999999998</v>
      </c>
      <c r="Y87" s="232">
        <v>1.2322617968348104</v>
      </c>
      <c r="Z87" s="238"/>
      <c r="AA87" s="215">
        <v>0.29413699999999998</v>
      </c>
      <c r="AB87" s="232">
        <v>1.2869368131890853</v>
      </c>
      <c r="AC87" s="238"/>
      <c r="AD87" s="215">
        <v>-3.6544261356432628E-3</v>
      </c>
      <c r="AE87" s="207">
        <v>3.1686939203285691E-2</v>
      </c>
      <c r="AF87" s="209"/>
      <c r="AG87" s="215">
        <v>3.0148290065823424E-4</v>
      </c>
      <c r="AH87" s="207">
        <v>1.2457913043176116E-2</v>
      </c>
      <c r="AI87" s="209"/>
      <c r="AJ87" s="215">
        <v>2.030309881021708E-3</v>
      </c>
      <c r="AK87" s="207">
        <v>1.5256002684054248E-2</v>
      </c>
      <c r="AM87" s="215">
        <v>1.3034719753526325E-3</v>
      </c>
      <c r="AN87" s="207">
        <v>4.173087591691E-2</v>
      </c>
    </row>
    <row r="88" spans="1:40">
      <c r="B88" s="211">
        <v>42826</v>
      </c>
      <c r="C88" s="212">
        <v>2.265213879819461E-2</v>
      </c>
      <c r="D88" s="213">
        <v>8.7748942725271561E-2</v>
      </c>
      <c r="E88" s="208"/>
      <c r="F88" s="212">
        <v>2.6374999999999999E-2</v>
      </c>
      <c r="G88" s="213">
        <v>8.7387282748821349E-2</v>
      </c>
      <c r="H88" s="208"/>
      <c r="I88" s="212">
        <v>1.4754998093791933E-3</v>
      </c>
      <c r="J88" s="213">
        <v>1.3488405851181495E-2</v>
      </c>
      <c r="K88" s="238"/>
      <c r="L88" s="212">
        <v>-4.9515748183361907E-3</v>
      </c>
      <c r="M88" s="213">
        <v>1.6054022890904074E-2</v>
      </c>
      <c r="N88" s="238"/>
      <c r="O88" s="212">
        <v>-1.2384113190813895E-2</v>
      </c>
      <c r="P88" s="213">
        <v>1.2469572702182852E-3</v>
      </c>
      <c r="Q88" s="238"/>
      <c r="R88" s="212">
        <v>-4.8575880944878276E-3</v>
      </c>
      <c r="S88" s="213">
        <v>3.7996345082194072E-3</v>
      </c>
      <c r="T88" s="238"/>
      <c r="U88" s="212">
        <v>-7.1200188165820855E-4</v>
      </c>
      <c r="V88" s="213">
        <v>2.9930118967585795E-2</v>
      </c>
      <c r="W88" s="238"/>
      <c r="X88" s="212">
        <v>0.12</v>
      </c>
      <c r="Y88" s="234">
        <v>0.69904013893941297</v>
      </c>
      <c r="Z88" s="238"/>
      <c r="AA88" s="212">
        <v>0.122</v>
      </c>
      <c r="AB88" s="234">
        <v>0.7671520195999999</v>
      </c>
      <c r="AC88" s="238"/>
      <c r="AD88" s="212">
        <v>6.4940863824098916E-3</v>
      </c>
      <c r="AE88" s="213">
        <v>3.5471052476873544E-2</v>
      </c>
      <c r="AF88" s="209"/>
      <c r="AG88" s="212">
        <v>1.6993620681720878E-3</v>
      </c>
      <c r="AH88" s="213">
        <v>1.2152853221901072E-2</v>
      </c>
      <c r="AI88" s="209"/>
      <c r="AJ88" s="212">
        <v>-4.4426294271668887E-3</v>
      </c>
      <c r="AK88" s="213">
        <v>1.3198892277568541E-2</v>
      </c>
      <c r="AM88" s="212">
        <v>2.1970191793836413E-3</v>
      </c>
      <c r="AN88" s="213">
        <v>4.0374776551810002E-2</v>
      </c>
    </row>
    <row r="89" spans="1:40">
      <c r="B89" s="205">
        <v>42795</v>
      </c>
      <c r="C89" s="215">
        <v>3.6264490771273028E-2</v>
      </c>
      <c r="D89" s="207">
        <v>6.3654940650988312E-2</v>
      </c>
      <c r="E89" s="208"/>
      <c r="F89" s="215">
        <v>2.8847999999999999E-2</v>
      </c>
      <c r="G89" s="207">
        <v>5.9444435755763081E-2</v>
      </c>
      <c r="H89" s="208"/>
      <c r="I89" s="215">
        <v>1.5452851653301458E-3</v>
      </c>
      <c r="J89" s="207">
        <v>1.199579937892814E-2</v>
      </c>
      <c r="K89" s="238"/>
      <c r="L89" s="215">
        <v>8.6910803965021266E-3</v>
      </c>
      <c r="M89" s="207">
        <v>2.1110103073125552E-2</v>
      </c>
      <c r="N89" s="238"/>
      <c r="O89" s="215">
        <v>2.352104149500267E-3</v>
      </c>
      <c r="P89" s="207">
        <v>1.3802039206612715E-2</v>
      </c>
      <c r="Q89" s="238"/>
      <c r="R89" s="215">
        <v>2.8833149170097716E-3</v>
      </c>
      <c r="S89" s="207">
        <v>8.6997470120238063E-3</v>
      </c>
      <c r="T89" s="238"/>
      <c r="U89" s="215">
        <v>9.8726483258285997E-3</v>
      </c>
      <c r="V89" s="207">
        <v>3.0663834589584882E-2</v>
      </c>
      <c r="W89" s="238"/>
      <c r="X89" s="215">
        <v>0.22802</v>
      </c>
      <c r="Y89" s="232">
        <v>0.51700012848605681</v>
      </c>
      <c r="Z89" s="238"/>
      <c r="AA89" s="215">
        <v>0.26240000000000002</v>
      </c>
      <c r="AB89" s="232">
        <v>0.57500180000000012</v>
      </c>
      <c r="AC89" s="238"/>
      <c r="AD89" s="215">
        <v>6.8814987869327826E-3</v>
      </c>
      <c r="AE89" s="207">
        <v>2.8789949200536569E-2</v>
      </c>
      <c r="AF89" s="209"/>
      <c r="AG89" s="215">
        <v>2.7994843551073512E-3</v>
      </c>
      <c r="AH89" s="207">
        <v>1.0435913971392097E-2</v>
      </c>
      <c r="AI89" s="209"/>
      <c r="AJ89" s="215">
        <v>1.6671836960695074E-2</v>
      </c>
      <c r="AK89" s="207">
        <v>1.7721358857516689E-2</v>
      </c>
      <c r="AM89" s="215">
        <v>6.7551410808226464E-3</v>
      </c>
      <c r="AN89" s="207">
        <v>3.8094063983230002E-2</v>
      </c>
    </row>
    <row r="90" spans="1:40">
      <c r="B90" s="211">
        <v>42767</v>
      </c>
      <c r="C90" s="233">
        <v>9.6714538658273508E-3</v>
      </c>
      <c r="D90" s="213">
        <v>2.6431967391202127E-2</v>
      </c>
      <c r="E90" s="208"/>
      <c r="F90" s="233">
        <v>1.2924E-2</v>
      </c>
      <c r="G90" s="213">
        <v>2.9738538399999959E-2</v>
      </c>
      <c r="H90" s="208"/>
      <c r="I90" s="233">
        <v>1.0355329533937807E-2</v>
      </c>
      <c r="J90" s="213">
        <v>1.043459041689232E-2</v>
      </c>
      <c r="K90" s="238"/>
      <c r="L90" s="233">
        <v>4.2399034567057736E-3</v>
      </c>
      <c r="M90" s="213">
        <v>1.2311915753846048E-2</v>
      </c>
      <c r="N90" s="238"/>
      <c r="O90" s="233">
        <v>7.4913063696457893E-3</v>
      </c>
      <c r="P90" s="213">
        <v>1.1423027699647648E-2</v>
      </c>
      <c r="Q90" s="238"/>
      <c r="R90" s="233">
        <v>4.8348068766705943E-3</v>
      </c>
      <c r="S90" s="213">
        <v>5.799961966135081E-3</v>
      </c>
      <c r="T90" s="238"/>
      <c r="U90" s="233">
        <v>1.6350162747224228E-2</v>
      </c>
      <c r="V90" s="213">
        <v>2.0587082065798734E-2</v>
      </c>
      <c r="W90" s="238"/>
      <c r="X90" s="233">
        <v>0.122</v>
      </c>
      <c r="Y90" s="234">
        <v>0.23532200115656421</v>
      </c>
      <c r="Z90" s="238"/>
      <c r="AA90" s="233">
        <v>0.125</v>
      </c>
      <c r="AB90" s="234">
        <v>0.24762500000000021</v>
      </c>
      <c r="AC90" s="238"/>
      <c r="AD90" s="233">
        <v>4.8983898829564002E-3</v>
      </c>
      <c r="AE90" s="213">
        <v>2.175876827557377E-2</v>
      </c>
      <c r="AF90" s="209"/>
      <c r="AG90" s="233">
        <v>4.6008801355232887E-3</v>
      </c>
      <c r="AH90" s="213">
        <v>7.6151970199740404E-3</v>
      </c>
      <c r="AI90" s="209"/>
      <c r="AJ90" s="233">
        <v>5.1541092596751881E-4</v>
      </c>
      <c r="AK90" s="213">
        <v>1.0319583971574176E-3</v>
      </c>
      <c r="AM90" s="233">
        <v>4.9864824271552699E-3</v>
      </c>
      <c r="AN90" s="213">
        <v>3.1128644517040002E-2</v>
      </c>
    </row>
    <row r="91" spans="1:40" ht="13.5" thickBot="1">
      <c r="B91" s="218">
        <v>42736</v>
      </c>
      <c r="C91" s="219">
        <v>1.6599999999999948E-2</v>
      </c>
      <c r="D91" s="220">
        <v>1.6599999999999948E-2</v>
      </c>
      <c r="E91" s="221"/>
      <c r="F91" s="219">
        <v>1.66E-2</v>
      </c>
      <c r="G91" s="220">
        <v>1.6599999999999948E-2</v>
      </c>
      <c r="H91" s="221"/>
      <c r="I91" s="219">
        <v>7.885191610146336E-5</v>
      </c>
      <c r="J91" s="220">
        <v>7.8853907861109462E-5</v>
      </c>
      <c r="K91" s="221"/>
      <c r="L91" s="219">
        <v>8.040008494911266E-3</v>
      </c>
      <c r="M91" s="220">
        <v>8.0400076869102666E-3</v>
      </c>
      <c r="N91" s="221"/>
      <c r="O91" s="219">
        <v>3.9023814468193102E-3</v>
      </c>
      <c r="P91" s="220">
        <v>3.9024591135397024E-3</v>
      </c>
      <c r="Q91" s="221"/>
      <c r="R91" s="219">
        <v>9.6053308205190646E-4</v>
      </c>
      <c r="S91" s="220">
        <v>9.6054905415710046E-4</v>
      </c>
      <c r="T91" s="221"/>
      <c r="U91" s="219">
        <v>4.16866208522082E-3</v>
      </c>
      <c r="V91" s="220">
        <v>4.1686786779502327E-3</v>
      </c>
      <c r="W91" s="221"/>
      <c r="X91" s="219">
        <v>0.10099999999999998</v>
      </c>
      <c r="Y91" s="239">
        <v>0.10099999999999998</v>
      </c>
      <c r="Z91" s="221"/>
      <c r="AA91" s="219">
        <v>0.109</v>
      </c>
      <c r="AB91" s="239">
        <v>0.10899999999999999</v>
      </c>
      <c r="AC91" s="221"/>
      <c r="AD91" s="219">
        <v>1.6778179236844437E-2</v>
      </c>
      <c r="AE91" s="220">
        <v>1.6778153532985174E-2</v>
      </c>
      <c r="AF91" s="221"/>
      <c r="AG91" s="219">
        <v>2.9989999999999999E-3</v>
      </c>
      <c r="AH91" s="220">
        <v>2.9993203510534361E-3</v>
      </c>
      <c r="AI91" s="221"/>
      <c r="AJ91" s="219">
        <v>5.1599999999999997E-4</v>
      </c>
      <c r="AK91" s="220">
        <v>5.1632295553982743E-4</v>
      </c>
      <c r="AM91" s="219">
        <v>2.601245145780684E-2</v>
      </c>
      <c r="AN91" s="220">
        <v>2.6012451457810001E-2</v>
      </c>
    </row>
  </sheetData>
  <mergeCells count="15">
    <mergeCell ref="B2:AN2"/>
    <mergeCell ref="C4:AK4"/>
    <mergeCell ref="C5:D5"/>
    <mergeCell ref="F5:G5"/>
    <mergeCell ref="I5:J5"/>
    <mergeCell ref="L5:M5"/>
    <mergeCell ref="O5:P5"/>
    <mergeCell ref="R5:S5"/>
    <mergeCell ref="U5:V5"/>
    <mergeCell ref="X5:Y5"/>
    <mergeCell ref="AA5:AB5"/>
    <mergeCell ref="AD5:AE5"/>
    <mergeCell ref="AG5:AH5"/>
    <mergeCell ref="AJ5:AK5"/>
    <mergeCell ref="AM5:AN5"/>
  </mergeCells>
  <pageMargins left="0.7" right="0.7" top="0.75" bottom="0.75" header="0.3" footer="0.3"/>
  <customProperties>
    <customPr name="EpmWorksheetKeyString_GUID" r:id="rId1"/>
  </customPropertie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DC4D1-E3A8-4995-B931-379415BF1BCC}">
  <sheetPr codeName="Hoja4"/>
  <dimension ref="B1:AT193"/>
  <sheetViews>
    <sheetView showGridLines="0" topLeftCell="B1" zoomScale="80" zoomScaleNormal="80" workbookViewId="0">
      <selection sqref="A1:XFD1048576"/>
    </sheetView>
  </sheetViews>
  <sheetFormatPr baseColWidth="10" defaultColWidth="9.140625" defaultRowHeight="12.75" outlineLevelRow="1" outlineLevelCol="1"/>
  <cols>
    <col min="1" max="1" width="1.28515625" style="240" customWidth="1"/>
    <col min="2" max="2" width="8.7109375" style="240" customWidth="1"/>
    <col min="3" max="3" width="23.5703125" style="240" bestFit="1" customWidth="1"/>
    <col min="4" max="5" width="13.7109375" style="240" customWidth="1"/>
    <col min="6" max="6" width="15.140625" style="240" customWidth="1"/>
    <col min="7" max="7" width="8.7109375" style="243" bestFit="1" customWidth="1"/>
    <col min="8" max="8" width="7.85546875" style="240" customWidth="1"/>
    <col min="9" max="9" width="17.7109375" style="240" customWidth="1"/>
    <col min="10" max="10" width="9.7109375" style="240" customWidth="1"/>
    <col min="11" max="11" width="11.85546875" style="240" customWidth="1"/>
    <col min="12" max="12" width="13.85546875" style="240" customWidth="1"/>
    <col min="13" max="13" width="8.7109375" style="243" bestFit="1" customWidth="1"/>
    <col min="14" max="14" width="2.5703125" style="240" customWidth="1"/>
    <col min="15" max="15" width="8.7109375" style="240" customWidth="1" outlineLevel="1"/>
    <col min="16" max="16" width="15.7109375" style="240" customWidth="1" outlineLevel="1"/>
    <col min="17" max="19" width="13.7109375" style="240" customWidth="1" outlineLevel="1"/>
    <col min="20" max="20" width="2.5703125" style="240" customWidth="1"/>
    <col min="21" max="21" width="10.5703125" style="240" hidden="1" customWidth="1"/>
    <col min="22" max="22" width="18" style="240" hidden="1" customWidth="1"/>
    <col min="23" max="23" width="10.7109375" style="240" hidden="1" customWidth="1"/>
    <col min="24" max="24" width="9.7109375" style="240" hidden="1" customWidth="1"/>
    <col min="25" max="25" width="10.5703125" style="240" hidden="1" customWidth="1"/>
    <col min="26" max="26" width="2.5703125" style="240" hidden="1" customWidth="1"/>
    <col min="27" max="27" width="5" style="240" hidden="1" customWidth="1" outlineLevel="1"/>
    <col min="28" max="28" width="6.85546875" style="240" hidden="1" customWidth="1" outlineLevel="1"/>
    <col min="29" max="29" width="21.5703125" style="240" hidden="1" customWidth="1" outlineLevel="1"/>
    <col min="30" max="30" width="10.5703125" style="240" hidden="1" customWidth="1" outlineLevel="1"/>
    <col min="31" max="31" width="9.5703125" style="240" hidden="1" customWidth="1" outlineLevel="1"/>
    <col min="32" max="32" width="10.5703125" style="240" hidden="1" customWidth="1" outlineLevel="1"/>
    <col min="33" max="33" width="12.85546875" style="240" hidden="1" customWidth="1" outlineLevel="1"/>
    <col min="34" max="34" width="9.7109375" style="240" hidden="1" customWidth="1" outlineLevel="1"/>
    <col min="35" max="35" width="10.85546875" style="244" hidden="1" customWidth="1" outlineLevel="1"/>
    <col min="36" max="36" width="19.85546875" style="243" hidden="1" customWidth="1" outlineLevel="1"/>
    <col min="37" max="37" width="13.5703125" style="243" hidden="1" customWidth="1" outlineLevel="1"/>
    <col min="38" max="39" width="14.28515625" style="240" hidden="1" customWidth="1" outlineLevel="1"/>
    <col min="40" max="40" width="16.7109375" style="240" hidden="1" customWidth="1" outlineLevel="1"/>
    <col min="41" max="41" width="14.28515625" style="240" hidden="1" customWidth="1" outlineLevel="1"/>
    <col min="42" max="42" width="4" style="240" customWidth="1" collapsed="1"/>
    <col min="43" max="16384" width="9.140625" style="240"/>
  </cols>
  <sheetData>
    <row r="1" spans="2:46" ht="72" customHeight="1" thickBot="1">
      <c r="D1" s="241"/>
      <c r="E1" s="242"/>
      <c r="F1" s="180"/>
      <c r="P1" s="241"/>
    </row>
    <row r="2" spans="2:46" ht="13.5" thickBot="1">
      <c r="B2" s="956" t="s">
        <v>150</v>
      </c>
      <c r="C2" s="951"/>
      <c r="D2" s="951"/>
      <c r="E2" s="951"/>
      <c r="F2" s="951"/>
      <c r="G2" s="951"/>
      <c r="H2" s="951"/>
      <c r="I2" s="951"/>
      <c r="J2" s="951"/>
      <c r="K2" s="951"/>
      <c r="L2" s="951"/>
      <c r="M2" s="951"/>
      <c r="N2" s="951"/>
      <c r="O2" s="951"/>
      <c r="P2" s="951"/>
      <c r="Q2" s="951"/>
      <c r="R2" s="951"/>
      <c r="S2" s="952"/>
      <c r="AC2" s="245"/>
      <c r="AD2" s="242"/>
      <c r="AE2" s="246">
        <v>0</v>
      </c>
      <c r="AJ2" s="247"/>
      <c r="AR2" s="248"/>
      <c r="AS2" s="248"/>
      <c r="AT2" s="248"/>
    </row>
    <row r="3" spans="2:46" ht="12.75" customHeight="1" thickBot="1">
      <c r="C3" s="249"/>
      <c r="AJ3" s="250" t="s">
        <v>151</v>
      </c>
    </row>
    <row r="4" spans="2:46" ht="12.75" customHeight="1" thickBot="1">
      <c r="B4" s="968" t="s">
        <v>152</v>
      </c>
      <c r="C4" s="969"/>
      <c r="D4" s="969"/>
      <c r="E4" s="969"/>
      <c r="F4" s="970"/>
      <c r="G4" s="251"/>
      <c r="H4" s="968" t="s">
        <v>153</v>
      </c>
      <c r="I4" s="969"/>
      <c r="J4" s="969"/>
      <c r="K4" s="969"/>
      <c r="L4" s="970"/>
      <c r="M4" s="251"/>
      <c r="N4" s="252"/>
      <c r="O4" s="968" t="s">
        <v>154</v>
      </c>
      <c r="P4" s="969"/>
      <c r="Q4" s="969"/>
      <c r="R4" s="969"/>
      <c r="S4" s="970"/>
      <c r="AJ4" s="250"/>
    </row>
    <row r="5" spans="2:46" ht="12.75" customHeight="1" thickBot="1">
      <c r="B5" s="253" t="s">
        <v>155</v>
      </c>
      <c r="C5" s="254" t="s">
        <v>107</v>
      </c>
      <c r="D5" s="254" t="s">
        <v>156</v>
      </c>
      <c r="E5" s="254" t="s">
        <v>157</v>
      </c>
      <c r="F5" s="255" t="s">
        <v>46</v>
      </c>
      <c r="G5" s="256"/>
      <c r="H5" s="257" t="s">
        <v>155</v>
      </c>
      <c r="I5" s="258" t="s">
        <v>107</v>
      </c>
      <c r="J5" s="258" t="s">
        <v>156</v>
      </c>
      <c r="K5" s="258" t="s">
        <v>157</v>
      </c>
      <c r="L5" s="259" t="s">
        <v>46</v>
      </c>
      <c r="M5" s="256"/>
      <c r="N5" s="256"/>
      <c r="O5" s="257" t="s">
        <v>155</v>
      </c>
      <c r="P5" s="258" t="s">
        <v>107</v>
      </c>
      <c r="Q5" s="258" t="s">
        <v>156</v>
      </c>
      <c r="R5" s="258" t="s">
        <v>157</v>
      </c>
      <c r="S5" s="259" t="s">
        <v>46</v>
      </c>
      <c r="AJ5" s="250"/>
    </row>
    <row r="6" spans="2:46" ht="12.75" customHeight="1">
      <c r="B6" s="260">
        <v>44927</v>
      </c>
      <c r="C6" s="261">
        <v>334031320347021.94</v>
      </c>
      <c r="D6" s="262">
        <v>0.2</v>
      </c>
      <c r="E6" s="263">
        <v>1.2</v>
      </c>
      <c r="F6" s="264">
        <v>3.1565665034280226</v>
      </c>
      <c r="G6" s="265"/>
      <c r="H6" s="260">
        <v>44927</v>
      </c>
      <c r="I6" s="261">
        <v>13989209383.206631</v>
      </c>
      <c r="J6" s="262">
        <v>0.19999999999999996</v>
      </c>
      <c r="K6" s="263">
        <v>1.2</v>
      </c>
      <c r="L6" s="264">
        <v>3.156566503428023</v>
      </c>
      <c r="M6" s="265"/>
      <c r="N6" s="243"/>
      <c r="O6" s="260">
        <v>44927</v>
      </c>
      <c r="P6" s="261">
        <v>22575.869015086886</v>
      </c>
      <c r="Q6" s="262">
        <v>6.0717748094870398E-2</v>
      </c>
      <c r="R6" s="263">
        <v>1.0607177480948704</v>
      </c>
      <c r="S6" s="264">
        <v>1.9993329379585822</v>
      </c>
      <c r="AJ6" s="250"/>
    </row>
    <row r="7" spans="2:46" ht="12.75" customHeight="1">
      <c r="B7" s="266">
        <v>44958</v>
      </c>
      <c r="C7" s="267">
        <v>359751732013742.63</v>
      </c>
      <c r="D7" s="268">
        <v>7.6999999999999957E-2</v>
      </c>
      <c r="E7" s="269">
        <v>1.2924</v>
      </c>
      <c r="F7" s="270">
        <v>3.0826045401709035</v>
      </c>
      <c r="G7" s="265"/>
      <c r="H7" s="266">
        <v>44958</v>
      </c>
      <c r="I7" s="267">
        <v>15066378505.713541</v>
      </c>
      <c r="J7" s="268">
        <v>7.6999999999999957E-2</v>
      </c>
      <c r="K7" s="269">
        <v>1.2924</v>
      </c>
      <c r="L7" s="270">
        <v>3.0826045401709039</v>
      </c>
      <c r="M7" s="265"/>
      <c r="O7" s="266">
        <v>44958</v>
      </c>
      <c r="P7" s="267">
        <v>23915.505348199054</v>
      </c>
      <c r="Q7" s="268">
        <v>5.9339303050390813E-2</v>
      </c>
      <c r="R7" s="269">
        <v>1.1236600000000001</v>
      </c>
      <c r="S7" s="270">
        <v>2.0332008733440103</v>
      </c>
      <c r="AJ7" s="250"/>
      <c r="AQ7" s="250"/>
    </row>
    <row r="8" spans="2:46" ht="12.75" customHeight="1">
      <c r="B8" s="271">
        <v>44986</v>
      </c>
      <c r="C8" s="272">
        <v>413024995498721.06</v>
      </c>
      <c r="D8" s="273">
        <v>0.14808341070875899</v>
      </c>
      <c r="E8" s="274">
        <v>1.4837830000000001</v>
      </c>
      <c r="F8" s="275">
        <v>3.153721266213513</v>
      </c>
      <c r="G8" s="265"/>
      <c r="H8" s="271">
        <v>44986</v>
      </c>
      <c r="I8" s="272">
        <v>17297459221.868736</v>
      </c>
      <c r="J8" s="273">
        <v>0.14808341070875897</v>
      </c>
      <c r="K8" s="274">
        <v>1.4837829999999999</v>
      </c>
      <c r="L8" s="275">
        <v>3.153721266213513</v>
      </c>
      <c r="M8" s="265"/>
      <c r="N8" s="242"/>
      <c r="O8" s="271">
        <v>44986</v>
      </c>
      <c r="P8" s="272">
        <v>25812.97890141145</v>
      </c>
      <c r="Q8" s="273">
        <v>7.9340725842336646E-2</v>
      </c>
      <c r="R8" s="274">
        <v>1.212812</v>
      </c>
      <c r="S8" s="275">
        <v>2.0832387659960641</v>
      </c>
      <c r="AJ8" s="250"/>
    </row>
    <row r="9" spans="2:46" ht="12.75" customHeight="1">
      <c r="B9" s="266">
        <v>45017</v>
      </c>
      <c r="C9" s="267">
        <v>458044623417358.19</v>
      </c>
      <c r="D9" s="268">
        <v>0.10899976613830997</v>
      </c>
      <c r="E9" s="269">
        <v>1.6455150000000001</v>
      </c>
      <c r="F9" s="270">
        <v>3.7084228109093282</v>
      </c>
      <c r="G9" s="265"/>
      <c r="H9" s="266">
        <v>45017</v>
      </c>
      <c r="I9" s="267">
        <v>19182878231.839382</v>
      </c>
      <c r="J9" s="276">
        <v>0.10899976613830997</v>
      </c>
      <c r="K9" s="269">
        <v>1.6455150000000001</v>
      </c>
      <c r="L9" s="270">
        <v>3.7084228109093282</v>
      </c>
      <c r="M9" s="265"/>
      <c r="N9" s="277"/>
      <c r="O9" s="266">
        <v>45017</v>
      </c>
      <c r="P9" s="267">
        <v>27491.699839091754</v>
      </c>
      <c r="Q9" s="276">
        <v>6.5033987130734161E-2</v>
      </c>
      <c r="R9" s="269">
        <v>1.2916859999999999</v>
      </c>
      <c r="S9" s="270">
        <v>2.0608182019470176</v>
      </c>
      <c r="AJ9" s="250"/>
    </row>
    <row r="10" spans="2:46" ht="12.75" customHeight="1">
      <c r="B10" s="271">
        <v>45047</v>
      </c>
      <c r="C10" s="278"/>
      <c r="D10" s="273"/>
      <c r="E10" s="274"/>
      <c r="F10" s="275"/>
      <c r="G10" s="265"/>
      <c r="H10" s="271">
        <v>45047</v>
      </c>
      <c r="I10" s="278"/>
      <c r="J10" s="273"/>
      <c r="K10" s="274"/>
      <c r="L10" s="275"/>
      <c r="M10" s="265"/>
      <c r="N10" s="279"/>
      <c r="O10" s="271">
        <v>45047</v>
      </c>
      <c r="P10" s="278"/>
      <c r="Q10" s="273"/>
      <c r="R10" s="274"/>
      <c r="S10" s="275"/>
      <c r="AJ10" s="250"/>
    </row>
    <row r="11" spans="2:46" ht="12.75" customHeight="1">
      <c r="B11" s="266">
        <v>45078</v>
      </c>
      <c r="C11" s="280"/>
      <c r="D11" s="276"/>
      <c r="E11" s="269"/>
      <c r="F11" s="270"/>
      <c r="G11" s="265"/>
      <c r="H11" s="266">
        <v>45078</v>
      </c>
      <c r="I11" s="280"/>
      <c r="J11" s="276"/>
      <c r="K11" s="269"/>
      <c r="L11" s="270"/>
      <c r="M11" s="265"/>
      <c r="O11" s="266">
        <v>45078</v>
      </c>
      <c r="P11" s="280"/>
      <c r="Q11" s="276"/>
      <c r="R11" s="269"/>
      <c r="S11" s="270"/>
      <c r="AJ11" s="250"/>
    </row>
    <row r="12" spans="2:46" ht="12.75" customHeight="1">
      <c r="B12" s="271">
        <v>45108</v>
      </c>
      <c r="C12" s="278"/>
      <c r="D12" s="273"/>
      <c r="E12" s="274"/>
      <c r="F12" s="275"/>
      <c r="G12" s="265"/>
      <c r="H12" s="271">
        <v>45108</v>
      </c>
      <c r="I12" s="278"/>
      <c r="J12" s="273"/>
      <c r="K12" s="274"/>
      <c r="L12" s="275"/>
      <c r="M12" s="265"/>
      <c r="O12" s="271">
        <v>45108</v>
      </c>
      <c r="P12" s="278"/>
      <c r="Q12" s="273"/>
      <c r="R12" s="274"/>
      <c r="S12" s="275"/>
      <c r="AJ12" s="250"/>
    </row>
    <row r="13" spans="2:46" ht="12.75" customHeight="1">
      <c r="B13" s="266">
        <v>45139</v>
      </c>
      <c r="C13" s="280"/>
      <c r="D13" s="276"/>
      <c r="E13" s="269"/>
      <c r="F13" s="270"/>
      <c r="G13" s="265"/>
      <c r="H13" s="266">
        <v>45139</v>
      </c>
      <c r="I13" s="280"/>
      <c r="J13" s="276"/>
      <c r="K13" s="269"/>
      <c r="L13" s="270"/>
      <c r="M13" s="265"/>
      <c r="O13" s="266">
        <v>45139</v>
      </c>
      <c r="P13" s="280"/>
      <c r="Q13" s="276"/>
      <c r="R13" s="269"/>
      <c r="S13" s="270"/>
      <c r="AJ13" s="250"/>
    </row>
    <row r="14" spans="2:46" ht="12.75" customHeight="1">
      <c r="B14" s="271">
        <v>45170</v>
      </c>
      <c r="C14" s="278"/>
      <c r="D14" s="273"/>
      <c r="E14" s="274"/>
      <c r="F14" s="275"/>
      <c r="G14" s="265"/>
      <c r="H14" s="271">
        <v>45170</v>
      </c>
      <c r="I14" s="278"/>
      <c r="J14" s="273"/>
      <c r="K14" s="274"/>
      <c r="L14" s="275"/>
      <c r="M14" s="265"/>
      <c r="O14" s="271">
        <v>45170</v>
      </c>
      <c r="P14" s="278"/>
      <c r="Q14" s="273"/>
      <c r="R14" s="274"/>
      <c r="S14" s="275"/>
      <c r="AJ14" s="250"/>
    </row>
    <row r="15" spans="2:46" ht="12.75" customHeight="1">
      <c r="B15" s="266">
        <v>45200</v>
      </c>
      <c r="C15" s="280"/>
      <c r="D15" s="276"/>
      <c r="E15" s="269"/>
      <c r="F15" s="270"/>
      <c r="G15" s="265"/>
      <c r="H15" s="266">
        <v>45200</v>
      </c>
      <c r="I15" s="280"/>
      <c r="J15" s="276"/>
      <c r="K15" s="269"/>
      <c r="L15" s="270"/>
      <c r="M15" s="265"/>
      <c r="O15" s="266">
        <v>45200</v>
      </c>
      <c r="P15" s="280"/>
      <c r="Q15" s="276"/>
      <c r="R15" s="269"/>
      <c r="S15" s="270"/>
      <c r="AJ15" s="250"/>
    </row>
    <row r="16" spans="2:46" ht="12.75" customHeight="1">
      <c r="B16" s="271">
        <v>45231</v>
      </c>
      <c r="C16" s="278"/>
      <c r="D16" s="273"/>
      <c r="E16" s="274"/>
      <c r="F16" s="275"/>
      <c r="G16" s="281"/>
      <c r="H16" s="271">
        <v>45231</v>
      </c>
      <c r="I16" s="278"/>
      <c r="J16" s="273"/>
      <c r="K16" s="274"/>
      <c r="L16" s="275"/>
      <c r="M16" s="282"/>
      <c r="N16" s="283"/>
      <c r="O16" s="271">
        <v>45231</v>
      </c>
      <c r="P16" s="278"/>
      <c r="Q16" s="273"/>
      <c r="R16" s="274"/>
      <c r="S16" s="275"/>
      <c r="AJ16" s="250"/>
    </row>
    <row r="17" spans="2:36" ht="12.75" customHeight="1" thickBot="1">
      <c r="B17" s="284">
        <v>44896</v>
      </c>
      <c r="C17" s="285"/>
      <c r="D17" s="286"/>
      <c r="E17" s="287"/>
      <c r="F17" s="288"/>
      <c r="G17" s="289"/>
      <c r="H17" s="284">
        <v>44896</v>
      </c>
      <c r="I17" s="285"/>
      <c r="J17" s="286"/>
      <c r="K17" s="287"/>
      <c r="L17" s="288"/>
      <c r="M17" s="289"/>
      <c r="N17" s="290"/>
      <c r="O17" s="284">
        <v>44896</v>
      </c>
      <c r="P17" s="285"/>
      <c r="Q17" s="286"/>
      <c r="R17" s="287"/>
      <c r="S17" s="288"/>
      <c r="AJ17" s="250"/>
    </row>
    <row r="18" spans="2:36" ht="12.75" customHeight="1" thickBot="1">
      <c r="B18" s="291"/>
      <c r="C18" s="292"/>
      <c r="D18" s="293"/>
      <c r="E18" s="294"/>
      <c r="F18" s="294"/>
      <c r="G18" s="289"/>
      <c r="H18" s="291"/>
      <c r="I18" s="292"/>
      <c r="J18" s="293"/>
      <c r="K18" s="294"/>
      <c r="L18" s="294"/>
      <c r="M18" s="289"/>
      <c r="N18" s="290"/>
      <c r="O18" s="291"/>
      <c r="P18" s="292"/>
      <c r="Q18" s="293"/>
      <c r="R18" s="294"/>
      <c r="S18" s="294"/>
      <c r="AI18" s="295"/>
      <c r="AJ18" s="250"/>
    </row>
    <row r="19" spans="2:36" ht="12.75" customHeight="1" thickBot="1">
      <c r="B19" s="968" t="s">
        <v>152</v>
      </c>
      <c r="C19" s="969"/>
      <c r="D19" s="969"/>
      <c r="E19" s="969"/>
      <c r="F19" s="970"/>
      <c r="G19" s="251"/>
      <c r="H19" s="971" t="s">
        <v>153</v>
      </c>
      <c r="I19" s="972"/>
      <c r="J19" s="972"/>
      <c r="K19" s="972"/>
      <c r="L19" s="973"/>
      <c r="M19" s="251"/>
      <c r="N19" s="252"/>
      <c r="O19" s="971" t="s">
        <v>154</v>
      </c>
      <c r="P19" s="972"/>
      <c r="Q19" s="972"/>
      <c r="R19" s="972"/>
      <c r="S19" s="973"/>
      <c r="AJ19" s="250"/>
    </row>
    <row r="20" spans="2:36" ht="12.75" customHeight="1" thickBot="1">
      <c r="B20" s="253" t="s">
        <v>155</v>
      </c>
      <c r="C20" s="254" t="s">
        <v>107</v>
      </c>
      <c r="D20" s="254" t="s">
        <v>156</v>
      </c>
      <c r="E20" s="254" t="s">
        <v>157</v>
      </c>
      <c r="F20" s="255" t="s">
        <v>46</v>
      </c>
      <c r="G20" s="256"/>
      <c r="H20" s="257" t="s">
        <v>155</v>
      </c>
      <c r="I20" s="258" t="s">
        <v>107</v>
      </c>
      <c r="J20" s="258" t="s">
        <v>156</v>
      </c>
      <c r="K20" s="258" t="s">
        <v>157</v>
      </c>
      <c r="L20" s="259" t="s">
        <v>46</v>
      </c>
      <c r="M20" s="256"/>
      <c r="N20" s="256"/>
      <c r="O20" s="257" t="s">
        <v>155</v>
      </c>
      <c r="P20" s="258" t="s">
        <v>107</v>
      </c>
      <c r="Q20" s="258" t="s">
        <v>156</v>
      </c>
      <c r="R20" s="258" t="s">
        <v>157</v>
      </c>
      <c r="S20" s="259" t="s">
        <v>46</v>
      </c>
      <c r="AJ20" s="250"/>
    </row>
    <row r="21" spans="2:36" ht="12.75" customHeight="1">
      <c r="B21" s="260">
        <v>44562</v>
      </c>
      <c r="C21" s="261">
        <v>105821093895618.81</v>
      </c>
      <c r="D21" s="262">
        <v>2.1000000000000001E-2</v>
      </c>
      <c r="E21" s="263">
        <v>1.0209999999999999</v>
      </c>
      <c r="F21" s="264">
        <v>6.1761317643356248</v>
      </c>
      <c r="G21" s="265">
        <v>2.0999999999999908E-2</v>
      </c>
      <c r="H21" s="296">
        <v>44562</v>
      </c>
      <c r="I21" s="297">
        <v>4431780343.6152496</v>
      </c>
      <c r="J21" s="262">
        <v>2.0999999999999908E-2</v>
      </c>
      <c r="K21" s="263">
        <v>1.0209999999999999</v>
      </c>
      <c r="L21" s="264">
        <v>6.1761317643356257</v>
      </c>
      <c r="M21" s="265">
        <v>2.0999999999999908E-2</v>
      </c>
      <c r="N21" s="243"/>
      <c r="O21" s="296">
        <v>44562</v>
      </c>
      <c r="P21" s="297">
        <v>11291.700639983435</v>
      </c>
      <c r="Q21" s="262">
        <v>3.34589224E-2</v>
      </c>
      <c r="R21" s="263">
        <v>1.0334589223999999</v>
      </c>
      <c r="S21" s="264">
        <v>1.4963385042199089</v>
      </c>
      <c r="AJ21" s="250"/>
    </row>
    <row r="22" spans="2:36" ht="12.75" customHeight="1">
      <c r="B22" s="271">
        <v>44593</v>
      </c>
      <c r="C22" s="267">
        <v>116703822149628.55</v>
      </c>
      <c r="D22" s="268">
        <v>0.10284082174338863</v>
      </c>
      <c r="E22" s="269">
        <v>1.1260004789999998</v>
      </c>
      <c r="F22" s="270">
        <v>4.645729759896974</v>
      </c>
      <c r="G22" s="265">
        <v>0.12600047899999978</v>
      </c>
      <c r="H22" s="298">
        <v>44593</v>
      </c>
      <c r="I22" s="299">
        <v>4887548275.9388399</v>
      </c>
      <c r="J22" s="276">
        <v>0.10284082174338871</v>
      </c>
      <c r="K22" s="269">
        <v>1.1260004789999998</v>
      </c>
      <c r="L22" s="270">
        <v>4.6457297598969722</v>
      </c>
      <c r="M22" s="265">
        <v>0.12600047899999978</v>
      </c>
      <c r="O22" s="298">
        <v>44593</v>
      </c>
      <c r="P22" s="299">
        <v>11762.490200422335</v>
      </c>
      <c r="Q22" s="268">
        <v>4.169341496460266E-2</v>
      </c>
      <c r="R22" s="269">
        <v>1.0765473541004942</v>
      </c>
      <c r="S22" s="270">
        <v>1.4855156951599209</v>
      </c>
      <c r="AJ22" s="250"/>
    </row>
    <row r="23" spans="2:36" ht="12.75" customHeight="1">
      <c r="B23" s="271">
        <v>44621</v>
      </c>
      <c r="C23" s="272">
        <v>130964330907599.77</v>
      </c>
      <c r="D23" s="273">
        <v>0.12219401640237204</v>
      </c>
      <c r="E23" s="274">
        <v>1.2635910000000046</v>
      </c>
      <c r="F23" s="275">
        <v>3.9110353626247636</v>
      </c>
      <c r="G23" s="265">
        <v>0.26359100000000457</v>
      </c>
      <c r="H23" s="300">
        <v>44621</v>
      </c>
      <c r="I23" s="301">
        <v>5484777430.1362953</v>
      </c>
      <c r="J23" s="273">
        <v>0.12219401640237204</v>
      </c>
      <c r="K23" s="274">
        <v>1.2635910000000043</v>
      </c>
      <c r="L23" s="275">
        <v>3.911035362624764</v>
      </c>
      <c r="M23" s="265">
        <v>0.26359100000000457</v>
      </c>
      <c r="N23" s="242"/>
      <c r="O23" s="300">
        <v>44621</v>
      </c>
      <c r="P23" s="301">
        <v>12390.792319510925</v>
      </c>
      <c r="Q23" s="273">
        <v>5.3415740067186634E-2</v>
      </c>
      <c r="R23" s="274">
        <v>1.1340519277371437</v>
      </c>
      <c r="S23" s="275">
        <v>1.5069536802435941</v>
      </c>
      <c r="AJ23" s="250"/>
    </row>
    <row r="24" spans="2:36" ht="12.75" customHeight="1">
      <c r="B24" s="271">
        <v>44652</v>
      </c>
      <c r="C24" s="267">
        <v>123514670999729.61</v>
      </c>
      <c r="D24" s="276">
        <v>-5.6883121199818643E-2</v>
      </c>
      <c r="E24" s="269">
        <v>1.1917140000000042</v>
      </c>
      <c r="F24" s="270">
        <v>3.1639800701707257</v>
      </c>
      <c r="G24" s="265">
        <v>0.19171400000000438</v>
      </c>
      <c r="H24" s="298">
        <v>44652</v>
      </c>
      <c r="I24" s="299">
        <v>5172786170.823823</v>
      </c>
      <c r="J24" s="276">
        <v>-5.6883121199818532E-2</v>
      </c>
      <c r="K24" s="269">
        <v>1.1917140000000042</v>
      </c>
      <c r="L24" s="270">
        <v>3.1639800701707266</v>
      </c>
      <c r="M24" s="265">
        <v>0.19171400000000438</v>
      </c>
      <c r="N24" s="277"/>
      <c r="O24" s="298">
        <v>44652</v>
      </c>
      <c r="P24" s="299">
        <v>13340.186831190726</v>
      </c>
      <c r="Q24" s="268">
        <v>7.6620968796713207E-2</v>
      </c>
      <c r="R24" s="269">
        <v>1.2209440851061439</v>
      </c>
      <c r="S24" s="270">
        <v>1.5786890349917952</v>
      </c>
      <c r="AJ24" s="250"/>
    </row>
    <row r="25" spans="2:36" ht="12.75" customHeight="1">
      <c r="B25" s="271">
        <v>44682</v>
      </c>
      <c r="C25" s="278">
        <v>128990005718943.89</v>
      </c>
      <c r="D25" s="273">
        <v>4.4329428033907492E-2</v>
      </c>
      <c r="E25" s="274">
        <v>1.2445420000000045</v>
      </c>
      <c r="F25" s="275">
        <v>2.6524081854242354</v>
      </c>
      <c r="G25" s="265">
        <v>0.2445420000000047</v>
      </c>
      <c r="H25" s="300">
        <v>44682</v>
      </c>
      <c r="I25" s="302">
        <v>5402092823.1181498</v>
      </c>
      <c r="J25" s="273">
        <v>4.4329428033907492E-2</v>
      </c>
      <c r="K25" s="274">
        <v>1.2445420000000045</v>
      </c>
      <c r="L25" s="275">
        <v>2.6524081854242363</v>
      </c>
      <c r="M25" s="265">
        <v>0.2445420000000047</v>
      </c>
      <c r="N25" s="279"/>
      <c r="O25" s="300">
        <v>44682</v>
      </c>
      <c r="P25" s="301">
        <v>13958.955145400052</v>
      </c>
      <c r="Q25" s="273">
        <v>4.6383781729546936E-2</v>
      </c>
      <c r="R25" s="274">
        <v>1.2775760890536887</v>
      </c>
      <c r="S25" s="275">
        <v>1.5962362822359493</v>
      </c>
      <c r="AJ25" s="250"/>
    </row>
    <row r="26" spans="2:36" ht="12.75" customHeight="1">
      <c r="B26" s="271">
        <v>44713</v>
      </c>
      <c r="C26" s="280">
        <v>138406321118165.02</v>
      </c>
      <c r="D26" s="276">
        <v>7.3000348722662478E-2</v>
      </c>
      <c r="E26" s="269">
        <v>1.3353940000000044</v>
      </c>
      <c r="F26" s="270">
        <v>2.2145546495855859</v>
      </c>
      <c r="G26" s="265">
        <v>0.33539400000000485</v>
      </c>
      <c r="H26" s="298">
        <v>44713</v>
      </c>
      <c r="I26" s="303">
        <v>5796447483.0379667</v>
      </c>
      <c r="J26" s="276">
        <v>7.3000348722662478E-2</v>
      </c>
      <c r="K26" s="269">
        <v>1.3353940000000046</v>
      </c>
      <c r="L26" s="270">
        <v>2.2145546495855868</v>
      </c>
      <c r="M26" s="265">
        <v>0.33539400000000485</v>
      </c>
      <c r="O26" s="298">
        <v>44713</v>
      </c>
      <c r="P26" s="303">
        <v>14656.621008643593</v>
      </c>
      <c r="Q26" s="276">
        <v>4.9979805506678243E-2</v>
      </c>
      <c r="R26" s="269">
        <v>1.3414290935045747</v>
      </c>
      <c r="S26" s="270">
        <v>1.6258928367921759</v>
      </c>
      <c r="AJ26" s="250"/>
    </row>
    <row r="27" spans="2:36" ht="12.75" customHeight="1">
      <c r="B27" s="271">
        <v>44743</v>
      </c>
      <c r="C27" s="278">
        <v>138769388005448.41</v>
      </c>
      <c r="D27" s="273">
        <v>2.6231958508124986E-3</v>
      </c>
      <c r="E27" s="274">
        <v>1.3388970000000044</v>
      </c>
      <c r="F27" s="275">
        <v>1.7014282453285643</v>
      </c>
      <c r="G27" s="265">
        <v>0.33889700000000467</v>
      </c>
      <c r="H27" s="300">
        <v>44743</v>
      </c>
      <c r="I27" s="302">
        <v>5811652700.0249243</v>
      </c>
      <c r="J27" s="273">
        <v>2.6231958508124986E-3</v>
      </c>
      <c r="K27" s="274">
        <v>1.3388970000000044</v>
      </c>
      <c r="L27" s="275">
        <v>1.7014282453285647</v>
      </c>
      <c r="M27" s="265">
        <v>0.33889700000000467</v>
      </c>
      <c r="O27" s="300">
        <v>44743</v>
      </c>
      <c r="P27" s="302">
        <v>15876.435462220328</v>
      </c>
      <c r="Q27" s="273">
        <v>8.3226171493235857E-2</v>
      </c>
      <c r="R27" s="274">
        <v>1.4530711012866024</v>
      </c>
      <c r="S27" s="275">
        <v>1.6992958293155531</v>
      </c>
      <c r="AJ27" s="250"/>
    </row>
    <row r="28" spans="2:36" ht="12.75" customHeight="1">
      <c r="B28" s="271">
        <v>44774</v>
      </c>
      <c r="C28" s="280">
        <v>161504650997373.22</v>
      </c>
      <c r="D28" s="276">
        <v>0.16383485809588039</v>
      </c>
      <c r="E28" s="269">
        <v>1.5582550000000053</v>
      </c>
      <c r="F28" s="270">
        <v>1.554302590629743</v>
      </c>
      <c r="G28" s="265">
        <v>0.5582550000000055</v>
      </c>
      <c r="H28" s="298">
        <v>44774</v>
      </c>
      <c r="I28" s="303">
        <v>6763803995.4360476</v>
      </c>
      <c r="J28" s="276">
        <v>0.16383485809588039</v>
      </c>
      <c r="K28" s="269">
        <v>1.5582550000000051</v>
      </c>
      <c r="L28" s="270">
        <v>1.5543025906297432</v>
      </c>
      <c r="M28" s="265">
        <v>0.5582550000000055</v>
      </c>
      <c r="O28" s="298">
        <v>44774</v>
      </c>
      <c r="P28" s="299">
        <v>16937.755545725009</v>
      </c>
      <c r="Q28" s="276">
        <v>6.6848763756210072E-2</v>
      </c>
      <c r="R28" s="269">
        <v>1.5502071080574864</v>
      </c>
      <c r="S28" s="270">
        <v>1.7621727973092272</v>
      </c>
      <c r="AJ28" s="250"/>
    </row>
    <row r="29" spans="2:36" ht="12.75" customHeight="1">
      <c r="B29" s="271">
        <v>44805</v>
      </c>
      <c r="C29" s="278">
        <v>174689482531799.78</v>
      </c>
      <c r="D29" s="273">
        <v>8.1637472685792911E-2</v>
      </c>
      <c r="E29" s="274">
        <v>1.6854670000000058</v>
      </c>
      <c r="F29" s="275">
        <v>1.5228187734762098</v>
      </c>
      <c r="G29" s="265">
        <v>0.68546700000000627</v>
      </c>
      <c r="H29" s="300">
        <v>44805</v>
      </c>
      <c r="I29" s="302">
        <v>7315983859.3655148</v>
      </c>
      <c r="J29" s="273">
        <v>8.1637472685792911E-2</v>
      </c>
      <c r="K29" s="274">
        <v>1.6854670000000058</v>
      </c>
      <c r="L29" s="275">
        <v>1.52281877347621</v>
      </c>
      <c r="M29" s="265">
        <v>0.68546700000000627</v>
      </c>
      <c r="O29" s="300">
        <v>44805</v>
      </c>
      <c r="P29" s="301">
        <v>18000.244724610759</v>
      </c>
      <c r="Q29" s="273">
        <v>6.2729041992456658E-2</v>
      </c>
      <c r="R29" s="274">
        <v>1.6474501148358291</v>
      </c>
      <c r="S29" s="275">
        <v>1.8298676866933641</v>
      </c>
      <c r="AJ29" s="250"/>
    </row>
    <row r="30" spans="2:36" ht="12.75" customHeight="1">
      <c r="B30" s="271">
        <v>44835</v>
      </c>
      <c r="C30" s="280">
        <v>201766312421073.84</v>
      </c>
      <c r="D30" s="276">
        <v>0.15499977157666089</v>
      </c>
      <c r="E30" s="269">
        <v>1.9467140000000065</v>
      </c>
      <c r="F30" s="270">
        <v>1.8654884275527754</v>
      </c>
      <c r="G30" s="265">
        <v>0.94671400000000716</v>
      </c>
      <c r="H30" s="298">
        <v>44835</v>
      </c>
      <c r="I30" s="303">
        <v>8449959686.4257078</v>
      </c>
      <c r="J30" s="276">
        <v>0.15499977157666089</v>
      </c>
      <c r="K30" s="269">
        <v>1.9467140000000065</v>
      </c>
      <c r="L30" s="270">
        <v>1.8654884275527754</v>
      </c>
      <c r="M30" s="265">
        <v>0.94671400000000716</v>
      </c>
      <c r="O30" s="298">
        <v>44835</v>
      </c>
      <c r="P30" s="303">
        <v>19256.672623252394</v>
      </c>
      <c r="Q30" s="276">
        <v>6.980060092870799E-2</v>
      </c>
      <c r="R30" s="269">
        <v>1.762443122851439</v>
      </c>
      <c r="S30" s="270">
        <v>1.8915171811552878</v>
      </c>
      <c r="AJ30" s="250"/>
    </row>
    <row r="31" spans="2:36" ht="12.75" customHeight="1">
      <c r="B31" s="271">
        <v>44866</v>
      </c>
      <c r="C31" s="278">
        <v>238730211292795.19</v>
      </c>
      <c r="D31" s="273">
        <v>0.18320153859272592</v>
      </c>
      <c r="E31" s="274">
        <v>2.3033550000000074</v>
      </c>
      <c r="F31" s="275">
        <v>2.0660546059375644</v>
      </c>
      <c r="G31" s="281"/>
      <c r="H31" s="300">
        <v>44866</v>
      </c>
      <c r="I31" s="303">
        <v>9998005302.0254059</v>
      </c>
      <c r="J31" s="276">
        <v>0.18320153859272592</v>
      </c>
      <c r="K31" s="269">
        <v>2.3033550000000078</v>
      </c>
      <c r="L31" s="270">
        <v>2.0660546059375644</v>
      </c>
      <c r="M31" s="282"/>
      <c r="N31" s="283"/>
      <c r="O31" s="300">
        <v>44866</v>
      </c>
      <c r="P31" s="303">
        <v>20506.54484686003</v>
      </c>
      <c r="Q31" s="276">
        <v>6.4905928872593277E-2</v>
      </c>
      <c r="R31" s="269">
        <v>1.8768361308252257</v>
      </c>
      <c r="S31" s="270">
        <v>1.9439668055525823</v>
      </c>
      <c r="AJ31" s="250"/>
    </row>
    <row r="32" spans="2:36" ht="12.75" customHeight="1" thickBot="1">
      <c r="B32" s="304">
        <v>44896</v>
      </c>
      <c r="C32" s="285">
        <v>278359433622518.28</v>
      </c>
      <c r="D32" s="286">
        <v>0.1660000303904523</v>
      </c>
      <c r="E32" s="287">
        <v>2.685712000000009</v>
      </c>
      <c r="F32" s="288">
        <v>2.685712000000009</v>
      </c>
      <c r="G32" s="289"/>
      <c r="H32" s="305">
        <v>44896</v>
      </c>
      <c r="I32" s="306">
        <v>11657674486.005526</v>
      </c>
      <c r="J32" s="286">
        <v>0.1660000303904523</v>
      </c>
      <c r="K32" s="287">
        <v>2.685712000000009</v>
      </c>
      <c r="L32" s="288">
        <v>2.685712000000009</v>
      </c>
      <c r="M32" s="289"/>
      <c r="N32" s="290"/>
      <c r="O32" s="305">
        <v>44896</v>
      </c>
      <c r="P32" s="306">
        <v>21283.578082515221</v>
      </c>
      <c r="Q32" s="286">
        <v>3.7891962856637429E-2</v>
      </c>
      <c r="R32" s="287">
        <v>1.9479531357824504</v>
      </c>
      <c r="S32" s="288">
        <v>1.9479531357824504</v>
      </c>
      <c r="AJ32" s="250"/>
    </row>
    <row r="33" spans="2:43" ht="12.75" customHeight="1" thickBot="1">
      <c r="B33" s="291"/>
      <c r="C33" s="292"/>
      <c r="D33" s="293"/>
      <c r="E33" s="294"/>
      <c r="F33" s="294"/>
      <c r="G33" s="289"/>
      <c r="H33" s="291"/>
      <c r="I33" s="292"/>
      <c r="J33" s="293"/>
      <c r="K33" s="294"/>
      <c r="L33" s="294"/>
      <c r="M33" s="289"/>
      <c r="N33" s="290"/>
      <c r="O33" s="291"/>
      <c r="P33" s="292"/>
      <c r="Q33" s="293"/>
      <c r="R33" s="294"/>
      <c r="S33" s="294"/>
      <c r="AJ33" s="250"/>
    </row>
    <row r="34" spans="2:43" s="252" customFormat="1" ht="20.100000000000001" customHeight="1" outlineLevel="1" thickBot="1">
      <c r="B34" s="968" t="s">
        <v>152</v>
      </c>
      <c r="C34" s="969"/>
      <c r="D34" s="969"/>
      <c r="E34" s="969"/>
      <c r="F34" s="970"/>
      <c r="G34" s="251"/>
      <c r="H34" s="968" t="s">
        <v>153</v>
      </c>
      <c r="I34" s="969"/>
      <c r="J34" s="969"/>
      <c r="K34" s="969"/>
      <c r="L34" s="970"/>
      <c r="M34" s="251"/>
      <c r="O34" s="968" t="s">
        <v>154</v>
      </c>
      <c r="P34" s="969"/>
      <c r="Q34" s="969"/>
      <c r="R34" s="969"/>
      <c r="S34" s="970"/>
      <c r="U34" s="968" t="s">
        <v>158</v>
      </c>
      <c r="V34" s="969"/>
      <c r="W34" s="969"/>
      <c r="X34" s="969"/>
      <c r="Y34" s="970"/>
      <c r="AB34" s="968" t="s">
        <v>159</v>
      </c>
      <c r="AC34" s="969"/>
      <c r="AD34" s="969"/>
      <c r="AE34" s="969"/>
      <c r="AF34" s="969"/>
      <c r="AG34" s="970"/>
      <c r="AH34" s="307"/>
      <c r="AI34" s="308"/>
      <c r="AJ34" s="309"/>
      <c r="AK34" s="309"/>
      <c r="AL34" s="309"/>
      <c r="AM34" s="309"/>
      <c r="AN34" s="309"/>
      <c r="AO34" s="309"/>
      <c r="AP34" s="310"/>
    </row>
    <row r="35" spans="2:43" s="251" customFormat="1" ht="26.25" outlineLevel="1" thickBot="1">
      <c r="B35" s="257" t="s">
        <v>155</v>
      </c>
      <c r="C35" s="258" t="s">
        <v>107</v>
      </c>
      <c r="D35" s="258" t="s">
        <v>156</v>
      </c>
      <c r="E35" s="258" t="s">
        <v>157</v>
      </c>
      <c r="F35" s="259" t="s">
        <v>46</v>
      </c>
      <c r="G35" s="256"/>
      <c r="H35" s="257" t="s">
        <v>155</v>
      </c>
      <c r="I35" s="258" t="s">
        <v>107</v>
      </c>
      <c r="J35" s="258" t="s">
        <v>156</v>
      </c>
      <c r="K35" s="258" t="s">
        <v>157</v>
      </c>
      <c r="L35" s="259" t="s">
        <v>46</v>
      </c>
      <c r="M35" s="256"/>
      <c r="N35" s="256"/>
      <c r="O35" s="257" t="s">
        <v>155</v>
      </c>
      <c r="P35" s="258" t="s">
        <v>107</v>
      </c>
      <c r="Q35" s="258" t="s">
        <v>156</v>
      </c>
      <c r="R35" s="258" t="s">
        <v>157</v>
      </c>
      <c r="S35" s="259" t="s">
        <v>46</v>
      </c>
      <c r="U35" s="257" t="s">
        <v>155</v>
      </c>
      <c r="V35" s="258" t="s">
        <v>107</v>
      </c>
      <c r="W35" s="258" t="s">
        <v>160</v>
      </c>
      <c r="X35" s="258" t="s">
        <v>157</v>
      </c>
      <c r="Y35" s="259" t="s">
        <v>46</v>
      </c>
      <c r="AB35" s="257" t="s">
        <v>155</v>
      </c>
      <c r="AC35" s="258" t="s">
        <v>161</v>
      </c>
      <c r="AD35" s="311" t="s">
        <v>162</v>
      </c>
      <c r="AE35" s="312" t="s">
        <v>157</v>
      </c>
      <c r="AF35" s="312" t="s">
        <v>46</v>
      </c>
      <c r="AG35" s="259" t="s">
        <v>163</v>
      </c>
      <c r="AH35" s="313"/>
      <c r="AI35" s="314"/>
      <c r="AJ35" s="257" t="s">
        <v>107</v>
      </c>
      <c r="AK35" s="315" t="s">
        <v>164</v>
      </c>
      <c r="AL35" s="315" t="s">
        <v>165</v>
      </c>
      <c r="AM35" s="315" t="s">
        <v>166</v>
      </c>
      <c r="AN35" s="315" t="s">
        <v>167</v>
      </c>
      <c r="AO35" s="316" t="s">
        <v>168</v>
      </c>
    </row>
    <row r="36" spans="2:43" outlineLevel="1">
      <c r="B36" s="296">
        <v>44197</v>
      </c>
      <c r="C36" s="297">
        <v>17133878928342.801</v>
      </c>
      <c r="D36" s="262">
        <v>0.3</v>
      </c>
      <c r="E36" s="263">
        <v>1.3</v>
      </c>
      <c r="F36" s="264">
        <v>22.630785364850379</v>
      </c>
      <c r="G36" s="265">
        <v>0.30000000000000004</v>
      </c>
      <c r="H36" s="296">
        <v>44197</v>
      </c>
      <c r="I36" s="297">
        <v>717565704.99463463</v>
      </c>
      <c r="J36" s="262">
        <v>0.30000000000000004</v>
      </c>
      <c r="K36" s="263">
        <v>1.3</v>
      </c>
      <c r="L36" s="264">
        <v>22.630785364923142</v>
      </c>
      <c r="M36" s="265">
        <v>0.30000000000000004</v>
      </c>
      <c r="N36" s="243"/>
      <c r="O36" s="296">
        <v>44197</v>
      </c>
      <c r="P36" s="297">
        <v>7546.220730228536</v>
      </c>
      <c r="Q36" s="262">
        <v>4.2490654776000003E-2</v>
      </c>
      <c r="R36" s="263">
        <v>1.042490654776</v>
      </c>
      <c r="S36" s="264">
        <v>1.3683922888886364</v>
      </c>
      <c r="U36" s="296">
        <v>44197</v>
      </c>
      <c r="V36" s="317">
        <v>809270602.09294891</v>
      </c>
      <c r="W36" s="318">
        <v>46.613999999999997</v>
      </c>
      <c r="X36" s="263">
        <v>1.46614</v>
      </c>
      <c r="Y36" s="264">
        <v>25.522999734560319</v>
      </c>
      <c r="AB36" s="319">
        <v>44197</v>
      </c>
      <c r="AC36" s="317">
        <v>19323588655380.836</v>
      </c>
      <c r="AD36" s="320">
        <v>46.613999999968335</v>
      </c>
      <c r="AE36" s="321">
        <v>1.4661399999996834</v>
      </c>
      <c r="AF36" s="321">
        <v>25.522999734472744</v>
      </c>
      <c r="AG36" s="322">
        <v>25.522999734472744</v>
      </c>
      <c r="AH36" s="323">
        <v>0.46613999999968336</v>
      </c>
      <c r="AI36" s="322">
        <v>0.46613999999968336</v>
      </c>
      <c r="AJ36" s="324">
        <v>480553055894.40002</v>
      </c>
      <c r="AK36" s="325">
        <v>0.46613999999968336</v>
      </c>
      <c r="AL36" s="325">
        <v>0.46613999999968336</v>
      </c>
      <c r="AM36" s="326">
        <v>0.3</v>
      </c>
      <c r="AN36" s="325">
        <v>0.3</v>
      </c>
      <c r="AO36" s="327">
        <v>0.30000000000000004</v>
      </c>
      <c r="AP36" s="328"/>
      <c r="AQ36" s="249"/>
    </row>
    <row r="37" spans="2:43" outlineLevel="1">
      <c r="B37" s="298">
        <v>44228</v>
      </c>
      <c r="C37" s="299">
        <v>25120665252000.5</v>
      </c>
      <c r="D37" s="276">
        <v>0.46614</v>
      </c>
      <c r="E37" s="269">
        <v>1.9059820000000003</v>
      </c>
      <c r="F37" s="270">
        <v>25.740806559210032</v>
      </c>
      <c r="G37" s="265">
        <v>0.90598200000000007</v>
      </c>
      <c r="H37" s="298">
        <v>44228</v>
      </c>
      <c r="I37" s="299">
        <v>1052051782.7208337</v>
      </c>
      <c r="J37" s="276">
        <v>0.46614</v>
      </c>
      <c r="K37" s="269">
        <v>1.9059820000000001</v>
      </c>
      <c r="L37" s="270">
        <v>25.740806559292661</v>
      </c>
      <c r="M37" s="265">
        <v>0.90598200000000007</v>
      </c>
      <c r="O37" s="298">
        <v>44228</v>
      </c>
      <c r="P37" s="299">
        <v>7918.1191008258329</v>
      </c>
      <c r="Q37" s="276">
        <v>4.9282731567545035E-2</v>
      </c>
      <c r="R37" s="269">
        <v>1.0938674418769998</v>
      </c>
      <c r="S37" s="270">
        <v>1.4091386987075245</v>
      </c>
      <c r="U37" s="298">
        <v>44228</v>
      </c>
      <c r="V37" s="299">
        <v>1078757712.589901</v>
      </c>
      <c r="W37" s="329">
        <v>33.299999999999997</v>
      </c>
      <c r="X37" s="269">
        <v>1.9543646200000002</v>
      </c>
      <c r="Y37" s="270">
        <v>26.39422703349009</v>
      </c>
      <c r="AA37" s="330"/>
      <c r="AB37" s="331">
        <v>44228</v>
      </c>
      <c r="AC37" s="332">
        <v>25856121036220.453</v>
      </c>
      <c r="AD37" s="333">
        <v>33.806000000008126</v>
      </c>
      <c r="AE37" s="334">
        <v>1.9617832883996955</v>
      </c>
      <c r="AF37" s="334">
        <v>26.494418172777866</v>
      </c>
      <c r="AG37" s="322">
        <v>728.23444589606993</v>
      </c>
      <c r="AH37" s="335">
        <v>0.33806000000008124</v>
      </c>
      <c r="AI37" s="322">
        <v>0.96178328839969551</v>
      </c>
      <c r="AJ37" s="336">
        <v>643008821970.09998</v>
      </c>
      <c r="AK37" s="337">
        <v>0.3380600000000813</v>
      </c>
      <c r="AL37" s="337">
        <v>0.96178328839969551</v>
      </c>
      <c r="AM37" s="338">
        <v>0.3</v>
      </c>
      <c r="AN37" s="337">
        <v>0.46614000000000022</v>
      </c>
      <c r="AO37" s="339">
        <v>0.90598200000000029</v>
      </c>
      <c r="AP37" s="328"/>
      <c r="AQ37" s="249"/>
    </row>
    <row r="38" spans="2:43" outlineLevel="1">
      <c r="B38" s="300">
        <v>44256</v>
      </c>
      <c r="C38" s="301">
        <v>33485846780916.688</v>
      </c>
      <c r="D38" s="273">
        <v>0.33300000000000002</v>
      </c>
      <c r="E38" s="274">
        <v>2.5406740060000002</v>
      </c>
      <c r="F38" s="275">
        <v>26.212754120265082</v>
      </c>
      <c r="G38" s="265">
        <v>1.5406740060000002</v>
      </c>
      <c r="H38" s="300">
        <v>44256</v>
      </c>
      <c r="I38" s="301">
        <v>1402385026.3668711</v>
      </c>
      <c r="J38" s="273">
        <v>0.33299999999999996</v>
      </c>
      <c r="K38" s="274">
        <v>2.5406740059999997</v>
      </c>
      <c r="L38" s="275">
        <v>26.212754120349068</v>
      </c>
      <c r="M38" s="265">
        <v>1.5406740060000002</v>
      </c>
      <c r="N38" s="242"/>
      <c r="O38" s="300">
        <v>44256</v>
      </c>
      <c r="P38" s="301">
        <v>8222.410868997642</v>
      </c>
      <c r="Q38" s="273">
        <v>3.8429804388781186E-2</v>
      </c>
      <c r="R38" s="274">
        <v>1.1359045536955894</v>
      </c>
      <c r="S38" s="275">
        <v>1.437318768991996</v>
      </c>
      <c r="U38" s="300">
        <v>44256</v>
      </c>
      <c r="V38" s="301">
        <v>1257614206.4745643</v>
      </c>
      <c r="W38" s="340">
        <v>16.5798577194189</v>
      </c>
      <c r="X38" s="274">
        <v>2.2783954933146617</v>
      </c>
      <c r="Y38" s="275">
        <v>23.506762659880046</v>
      </c>
      <c r="AB38" s="341">
        <v>44256</v>
      </c>
      <c r="AC38" s="342">
        <v>30029040410257.906</v>
      </c>
      <c r="AD38" s="320">
        <v>16.139000000007098</v>
      </c>
      <c r="AE38" s="321">
        <v>2.2783954933146617</v>
      </c>
      <c r="AF38" s="321">
        <v>23.506762659804725</v>
      </c>
      <c r="AG38" s="322">
        <v>17870.175488929195</v>
      </c>
      <c r="AH38" s="323">
        <v>0.16139000000007098</v>
      </c>
      <c r="AI38" s="322">
        <v>1.2783954933146617</v>
      </c>
      <c r="AJ38" s="343">
        <v>746784015747.90002</v>
      </c>
      <c r="AK38" s="344">
        <v>0.16139000000007098</v>
      </c>
      <c r="AL38" s="344">
        <v>1.2783954933146617</v>
      </c>
      <c r="AM38" s="345">
        <v>0.3</v>
      </c>
      <c r="AN38" s="344">
        <v>0.33299999999999996</v>
      </c>
      <c r="AO38" s="346">
        <v>1.5406740060000002</v>
      </c>
      <c r="AP38" s="328"/>
      <c r="AQ38" s="249"/>
    </row>
    <row r="39" spans="2:43" outlineLevel="1">
      <c r="B39" s="298">
        <v>44287</v>
      </c>
      <c r="C39" s="299">
        <v>39037752533335.289</v>
      </c>
      <c r="D39" s="276">
        <v>0.165798577194189</v>
      </c>
      <c r="E39" s="269">
        <v>2.9619141413090606</v>
      </c>
      <c r="F39" s="270">
        <v>29.296017372718211</v>
      </c>
      <c r="G39" s="265">
        <v>1.9619141413090606</v>
      </c>
      <c r="H39" s="298">
        <v>44287</v>
      </c>
      <c r="I39" s="299">
        <v>1634898468.4169335</v>
      </c>
      <c r="J39" s="276">
        <v>0.165798577194189</v>
      </c>
      <c r="K39" s="269">
        <v>2.9619141413090602</v>
      </c>
      <c r="L39" s="270">
        <v>29.296017372811942</v>
      </c>
      <c r="M39" s="265">
        <v>1.9619141413090606</v>
      </c>
      <c r="N39" s="277"/>
      <c r="O39" s="298">
        <v>44287</v>
      </c>
      <c r="P39" s="299">
        <v>8450.1675349002835</v>
      </c>
      <c r="Q39" s="276">
        <v>2.7699499518005322E-2</v>
      </c>
      <c r="R39" s="269">
        <v>1.1673685413331805</v>
      </c>
      <c r="S39" s="270">
        <v>1.4289664376914988</v>
      </c>
      <c r="U39" s="298">
        <v>44287</v>
      </c>
      <c r="V39" s="299">
        <v>1566672897.7156105</v>
      </c>
      <c r="W39" s="329">
        <v>24.5749999999938</v>
      </c>
      <c r="X39" s="269">
        <v>2.8383111857965986</v>
      </c>
      <c r="Y39" s="270">
        <v>28.073472032445125</v>
      </c>
      <c r="AB39" s="331">
        <v>44287</v>
      </c>
      <c r="AC39" s="332">
        <v>37408677091076.922</v>
      </c>
      <c r="AD39" s="333">
        <v>24.574999999993775</v>
      </c>
      <c r="AE39" s="334">
        <v>2.8383111857965981</v>
      </c>
      <c r="AF39" s="334">
        <v>28.073472032355294</v>
      </c>
      <c r="AG39" s="322">
        <v>519576.12076269643</v>
      </c>
      <c r="AH39" s="335">
        <v>0.24574999999993774</v>
      </c>
      <c r="AI39" s="322">
        <v>1.8383111857965981</v>
      </c>
      <c r="AJ39" s="336">
        <v>930306187617.90002</v>
      </c>
      <c r="AK39" s="337">
        <v>0.24574999999993774</v>
      </c>
      <c r="AL39" s="337">
        <v>1.8383111857965981</v>
      </c>
      <c r="AM39" s="338">
        <v>0.3</v>
      </c>
      <c r="AN39" s="337">
        <v>0.165798577194189</v>
      </c>
      <c r="AO39" s="339">
        <v>1.9619141413090606</v>
      </c>
      <c r="AP39" s="328"/>
      <c r="AQ39" s="249"/>
    </row>
    <row r="40" spans="2:43" outlineLevel="1">
      <c r="B40" s="300">
        <v>44317</v>
      </c>
      <c r="C40" s="302">
        <v>48631280218400.016</v>
      </c>
      <c r="D40" s="273">
        <v>0.24574999999993799</v>
      </c>
      <c r="E40" s="274">
        <v>3.6898045415355787</v>
      </c>
      <c r="F40" s="275">
        <v>23.667648276304739</v>
      </c>
      <c r="G40" s="265">
        <v>2.6898045415355787</v>
      </c>
      <c r="H40" s="300">
        <v>44317</v>
      </c>
      <c r="I40" s="302">
        <v>2036674767.0302935</v>
      </c>
      <c r="J40" s="273">
        <v>0.24574999999993796</v>
      </c>
      <c r="K40" s="274">
        <v>3.6898045415355778</v>
      </c>
      <c r="L40" s="275">
        <v>23.667648276380476</v>
      </c>
      <c r="M40" s="265">
        <v>2.6898045415355787</v>
      </c>
      <c r="N40" s="279"/>
      <c r="O40" s="300">
        <v>44317</v>
      </c>
      <c r="P40" s="302">
        <v>8744.917842518189</v>
      </c>
      <c r="Q40" s="273">
        <v>3.4881001637014686E-2</v>
      </c>
      <c r="R40" s="274">
        <v>1.2080875253344225</v>
      </c>
      <c r="S40" s="275">
        <v>1.4604290574962622</v>
      </c>
      <c r="U40" s="300">
        <v>44317</v>
      </c>
      <c r="V40" s="302">
        <v>2013409674.499311</v>
      </c>
      <c r="W40" s="340">
        <v>28.515000000006001</v>
      </c>
      <c r="X40" s="274">
        <v>3.6476556204266695</v>
      </c>
      <c r="Y40" s="275">
        <v>23.397290909532149</v>
      </c>
      <c r="AB40" s="341">
        <v>44317</v>
      </c>
      <c r="AC40" s="342">
        <v>48075761363599.75</v>
      </c>
      <c r="AD40" s="320">
        <v>28.515000000005998</v>
      </c>
      <c r="AE40" s="321">
        <v>3.6476556204266681</v>
      </c>
      <c r="AF40" s="321">
        <v>23.397290909457265</v>
      </c>
      <c r="AG40" s="322">
        <v>12676273.165145714</v>
      </c>
      <c r="AH40" s="323">
        <v>0.28515000000005997</v>
      </c>
      <c r="AI40" s="322">
        <v>2.6476556204266681</v>
      </c>
      <c r="AJ40" s="347">
        <v>1195582997017.2</v>
      </c>
      <c r="AK40" s="344">
        <v>0.28515000000005997</v>
      </c>
      <c r="AL40" s="344">
        <v>2.6476556204266681</v>
      </c>
      <c r="AM40" s="345">
        <v>0.3</v>
      </c>
      <c r="AN40" s="344">
        <v>0.24574999999993796</v>
      </c>
      <c r="AO40" s="346">
        <v>2.6898045415355787</v>
      </c>
      <c r="AP40" s="328"/>
      <c r="AQ40" s="249"/>
    </row>
    <row r="41" spans="2:43" outlineLevel="1">
      <c r="B41" s="298">
        <v>44348</v>
      </c>
      <c r="C41" s="303">
        <v>62498489772679.695</v>
      </c>
      <c r="D41" s="276">
        <v>0.28515000000005997</v>
      </c>
      <c r="E41" s="269">
        <v>4.74195230655467</v>
      </c>
      <c r="F41" s="270">
        <v>22.457076698977421</v>
      </c>
      <c r="G41" s="265">
        <v>3.74195230655467</v>
      </c>
      <c r="H41" s="298">
        <v>44348</v>
      </c>
      <c r="I41" s="303">
        <v>2617432576.8491039</v>
      </c>
      <c r="J41" s="276">
        <v>0.28515000000005997</v>
      </c>
      <c r="K41" s="269">
        <v>4.7419523065546691</v>
      </c>
      <c r="L41" s="270">
        <v>22.457076699049164</v>
      </c>
      <c r="M41" s="265">
        <v>3.74195230655467</v>
      </c>
      <c r="O41" s="298">
        <v>44348</v>
      </c>
      <c r="P41" s="303">
        <v>9014.5061697673409</v>
      </c>
      <c r="Q41" s="276">
        <v>3.0828000000000001E-2</v>
      </c>
      <c r="R41" s="269">
        <v>1.2453304475654323</v>
      </c>
      <c r="S41" s="270">
        <v>1.471267125768394</v>
      </c>
      <c r="U41" s="298">
        <v>44348</v>
      </c>
      <c r="V41" s="303">
        <v>2329092177.364058</v>
      </c>
      <c r="W41" s="329">
        <v>15.679</v>
      </c>
      <c r="X41" s="269">
        <v>4.2195715451533671</v>
      </c>
      <c r="Y41" s="270">
        <v>19.983170580533145</v>
      </c>
      <c r="AB41" s="331">
        <v>44348</v>
      </c>
      <c r="AC41" s="332">
        <v>55613559987797.477</v>
      </c>
      <c r="AD41" s="333">
        <v>15.678999999997757</v>
      </c>
      <c r="AE41" s="334">
        <v>4.2195715451532836</v>
      </c>
      <c r="AF41" s="334">
        <v>19.983170580468904</v>
      </c>
      <c r="AG41" s="322">
        <v>265988422.13204357</v>
      </c>
      <c r="AH41" s="335">
        <v>0.15678999999997756</v>
      </c>
      <c r="AI41" s="322">
        <v>3.2195715451532836</v>
      </c>
      <c r="AJ41" s="336">
        <v>1383038455119.5</v>
      </c>
      <c r="AK41" s="337">
        <v>0.15678999999997756</v>
      </c>
      <c r="AL41" s="337">
        <v>3.2195715451532836</v>
      </c>
      <c r="AM41" s="338">
        <v>0.3</v>
      </c>
      <c r="AN41" s="348">
        <v>0.28515000000005997</v>
      </c>
      <c r="AO41" s="339">
        <v>3.74195230655467</v>
      </c>
      <c r="AP41" s="328"/>
      <c r="AQ41" s="249"/>
    </row>
    <row r="42" spans="2:43" outlineLevel="1">
      <c r="B42" s="300">
        <v>44378</v>
      </c>
      <c r="C42" s="302">
        <v>81560529153347</v>
      </c>
      <c r="D42" s="273">
        <v>0.30499999999999999</v>
      </c>
      <c r="E42" s="274">
        <v>6.1882477600538444</v>
      </c>
      <c r="F42" s="275">
        <v>22.931525151686536</v>
      </c>
      <c r="G42" s="265">
        <v>5.1882477600538444</v>
      </c>
      <c r="H42" s="300">
        <v>44378</v>
      </c>
      <c r="I42" s="302">
        <v>3415749512.7880807</v>
      </c>
      <c r="J42" s="273">
        <v>0.30499999999999994</v>
      </c>
      <c r="K42" s="274">
        <v>6.1882477600538435</v>
      </c>
      <c r="L42" s="275">
        <v>22.931525151759867</v>
      </c>
      <c r="M42" s="265">
        <v>5.1882477600538444</v>
      </c>
      <c r="O42" s="300">
        <v>44378</v>
      </c>
      <c r="P42" s="302">
        <v>9342.9497020628132</v>
      </c>
      <c r="Q42" s="273">
        <v>3.6435000000000002E-2</v>
      </c>
      <c r="R42" s="274">
        <v>1.2907040624224788</v>
      </c>
      <c r="S42" s="275">
        <v>1.5038860141680501</v>
      </c>
      <c r="U42" s="300">
        <v>44378</v>
      </c>
      <c r="V42" s="302">
        <v>2717002479.5040417</v>
      </c>
      <c r="W42" s="340">
        <v>16.655000000000001</v>
      </c>
      <c r="X42" s="274">
        <v>4.9223411859986594</v>
      </c>
      <c r="Y42" s="275">
        <v>18.240509282920119</v>
      </c>
      <c r="AB42" s="341">
        <v>44378</v>
      </c>
      <c r="AC42" s="342">
        <v>64875998403767.047</v>
      </c>
      <c r="AD42" s="320">
        <v>16.655000000003419</v>
      </c>
      <c r="AE42" s="321">
        <v>4.9223411859987074</v>
      </c>
      <c r="AF42" s="349">
        <v>18.240509282861961</v>
      </c>
      <c r="AG42" s="322">
        <v>5117752723.405899</v>
      </c>
      <c r="AH42" s="323">
        <v>0.1665500000000342</v>
      </c>
      <c r="AI42" s="322">
        <v>3.9223411859987074</v>
      </c>
      <c r="AJ42" s="343">
        <v>1613383509819.7</v>
      </c>
      <c r="AK42" s="344">
        <v>0.16655000000003417</v>
      </c>
      <c r="AL42" s="350">
        <v>3.9223411859987074</v>
      </c>
      <c r="AM42" s="351">
        <v>0.3</v>
      </c>
      <c r="AN42" s="350">
        <v>0.30499999999999994</v>
      </c>
      <c r="AO42" s="352">
        <v>5.1882477600538444</v>
      </c>
      <c r="AP42" s="353"/>
      <c r="AQ42" s="249"/>
    </row>
    <row r="43" spans="2:43" outlineLevel="1">
      <c r="B43" s="298">
        <v>44409</v>
      </c>
      <c r="C43" s="303">
        <v>103908114141364.08</v>
      </c>
      <c r="D43" s="276">
        <v>0.27400000000000002</v>
      </c>
      <c r="E43" s="269">
        <v>7.8838276463085979</v>
      </c>
      <c r="F43" s="270">
        <v>21.672672880748259</v>
      </c>
      <c r="G43" s="265">
        <v>6.8838276463085979</v>
      </c>
      <c r="H43" s="298">
        <v>44409</v>
      </c>
      <c r="I43" s="303">
        <v>4351664879.2920151</v>
      </c>
      <c r="J43" s="276">
        <v>0.27400000000000002</v>
      </c>
      <c r="K43" s="269">
        <v>7.883827646308597</v>
      </c>
      <c r="L43" s="270">
        <v>21.672672880817533</v>
      </c>
      <c r="M43" s="265">
        <v>6.8838276463085979</v>
      </c>
      <c r="O43" s="298">
        <v>44409</v>
      </c>
      <c r="P43" s="299">
        <v>9611.8584803875856</v>
      </c>
      <c r="Q43" s="276">
        <v>2.8781999999999999E-2</v>
      </c>
      <c r="R43" s="269">
        <v>1.3278531067471226</v>
      </c>
      <c r="S43" s="270">
        <v>1.4948510738433189</v>
      </c>
      <c r="U43" s="298">
        <v>44409</v>
      </c>
      <c r="V43" s="303">
        <v>3253854999.4292455</v>
      </c>
      <c r="W43" s="329">
        <v>19.759</v>
      </c>
      <c r="X43" s="269">
        <v>5.8949465809401351</v>
      </c>
      <c r="Y43" s="270">
        <v>16.205231092086258</v>
      </c>
      <c r="AB43" s="331">
        <v>44409</v>
      </c>
      <c r="AC43" s="332">
        <v>77694846928364.375</v>
      </c>
      <c r="AD43" s="333">
        <v>19.758999999995375</v>
      </c>
      <c r="AE43" s="334">
        <v>5.8949465809399646</v>
      </c>
      <c r="AF43" s="349">
        <v>16.205231092033991</v>
      </c>
      <c r="AG43" s="322">
        <v>88052118294.290039</v>
      </c>
      <c r="AH43" s="335">
        <v>0.19758999999995375</v>
      </c>
      <c r="AI43" s="322">
        <v>4.8949465809399646</v>
      </c>
      <c r="AJ43" s="336">
        <v>1932171957524.8999</v>
      </c>
      <c r="AK43" s="337">
        <v>0.19758999999995375</v>
      </c>
      <c r="AL43" s="337">
        <v>4.8949465809399646</v>
      </c>
      <c r="AM43" s="338">
        <v>0.3</v>
      </c>
      <c r="AN43" s="337">
        <v>0.27400000000000002</v>
      </c>
      <c r="AO43" s="339">
        <v>6.8838276463085979</v>
      </c>
      <c r="AP43" s="354"/>
      <c r="AQ43" s="249"/>
    </row>
    <row r="44" spans="2:43" outlineLevel="1">
      <c r="B44" s="300">
        <v>44440</v>
      </c>
      <c r="C44" s="302">
        <v>114714558012065.95</v>
      </c>
      <c r="D44" s="273">
        <v>0.104</v>
      </c>
      <c r="E44" s="274">
        <v>8.7037457215246938</v>
      </c>
      <c r="F44" s="275">
        <v>21.435079573073327</v>
      </c>
      <c r="G44" s="265">
        <v>7.7037457215246921</v>
      </c>
      <c r="H44" s="300">
        <v>44440</v>
      </c>
      <c r="I44" s="302">
        <v>4804238026.7383852</v>
      </c>
      <c r="J44" s="273">
        <v>0.10400000000000009</v>
      </c>
      <c r="K44" s="274">
        <v>8.7037457215246921</v>
      </c>
      <c r="L44" s="275">
        <v>21.435079573141859</v>
      </c>
      <c r="M44" s="265">
        <v>7.7037457215246921</v>
      </c>
      <c r="O44" s="300">
        <v>44440</v>
      </c>
      <c r="P44" s="301">
        <v>9836.9105348473804</v>
      </c>
      <c r="Q44" s="273">
        <v>2.3414000000000001E-2</v>
      </c>
      <c r="R44" s="274">
        <v>1.3589434593884997</v>
      </c>
      <c r="S44" s="275">
        <v>1.4827087908802488</v>
      </c>
      <c r="U44" s="300">
        <v>44440</v>
      </c>
      <c r="V44" s="302">
        <v>3484325549.0388384</v>
      </c>
      <c r="W44" s="340">
        <v>7.0830000000005899</v>
      </c>
      <c r="X44" s="274">
        <v>6.3124856472681605</v>
      </c>
      <c r="Y44" s="275">
        <v>15.546023112656604</v>
      </c>
      <c r="AB44" s="341">
        <v>44440</v>
      </c>
      <c r="AC44" s="342">
        <v>83197972936300.891</v>
      </c>
      <c r="AD44" s="320">
        <v>7.0830000000005944</v>
      </c>
      <c r="AE44" s="321">
        <v>6.3124856472679776</v>
      </c>
      <c r="AF44" s="349">
        <v>15.54602311260645</v>
      </c>
      <c r="AG44" s="322">
        <v>1456912384426.8262</v>
      </c>
      <c r="AH44" s="323">
        <v>7.0830000000005944E-2</v>
      </c>
      <c r="AI44" s="322">
        <v>5.3124856472679776</v>
      </c>
      <c r="AJ44" s="347">
        <v>2069027697276.3999</v>
      </c>
      <c r="AK44" s="344">
        <v>7.0830000000005944E-2</v>
      </c>
      <c r="AL44" s="344">
        <v>5.3124856472679767</v>
      </c>
      <c r="AM44" s="345">
        <v>0.3</v>
      </c>
      <c r="AN44" s="344">
        <v>0.10400000000000031</v>
      </c>
      <c r="AO44" s="346">
        <v>7.7037457215246938</v>
      </c>
      <c r="AP44" s="354"/>
      <c r="AQ44" s="249"/>
    </row>
    <row r="45" spans="2:43" outlineLevel="1">
      <c r="B45" s="298">
        <v>44470</v>
      </c>
      <c r="C45" s="303">
        <v>108157364817191.17</v>
      </c>
      <c r="D45" s="276">
        <v>-5.7160950698036728E-2</v>
      </c>
      <c r="E45" s="274">
        <v>8.2062313414483707</v>
      </c>
      <c r="F45" s="270">
        <v>16.296270653331941</v>
      </c>
      <c r="G45" s="265">
        <v>7.2062313414483707</v>
      </c>
      <c r="H45" s="298">
        <v>44470</v>
      </c>
      <c r="I45" s="303">
        <v>4529623213.7503595</v>
      </c>
      <c r="J45" s="276">
        <v>-5.7160950698036617E-2</v>
      </c>
      <c r="K45" s="269">
        <v>8.2062313414483725</v>
      </c>
      <c r="L45" s="270">
        <v>16.296270653333174</v>
      </c>
      <c r="M45" s="265">
        <v>7.2062313414483725</v>
      </c>
      <c r="O45" s="298">
        <v>44470</v>
      </c>
      <c r="P45" s="303">
        <v>10180.543330561204</v>
      </c>
      <c r="Q45" s="276">
        <v>3.4932999999999999E-2</v>
      </c>
      <c r="R45" s="269">
        <v>1.4064154312553183</v>
      </c>
      <c r="S45" s="270">
        <v>1.5142033329867159</v>
      </c>
      <c r="U45" s="298">
        <v>44470</v>
      </c>
      <c r="V45" s="303">
        <v>3722444354.0602045</v>
      </c>
      <c r="W45" s="329">
        <v>6.8340000000014944</v>
      </c>
      <c r="X45" s="355">
        <v>6.7438809109675182</v>
      </c>
      <c r="Y45" s="356">
        <v>13.392275212116644</v>
      </c>
      <c r="AB45" s="331">
        <v>44470</v>
      </c>
      <c r="AC45" s="332">
        <v>88883722406768.938</v>
      </c>
      <c r="AD45" s="320">
        <v>6.8340000000014944</v>
      </c>
      <c r="AE45" s="334">
        <v>6.7438809164023654</v>
      </c>
      <c r="AF45" s="349">
        <v>13.392275222908374</v>
      </c>
      <c r="AG45" s="357">
        <v>20968284012347.961</v>
      </c>
      <c r="AH45" s="335">
        <v>6.8340000000014944E-2</v>
      </c>
      <c r="AI45" s="322">
        <v>5.7438809164023654</v>
      </c>
      <c r="AJ45" s="358">
        <v>2210425050108.2998</v>
      </c>
      <c r="AK45" s="338">
        <v>6.8340000000014944E-2</v>
      </c>
      <c r="AL45" s="337">
        <v>5.7438809164023636</v>
      </c>
      <c r="AM45" s="345">
        <v>0.3</v>
      </c>
      <c r="AN45" s="338">
        <v>-5.716095069803695E-2</v>
      </c>
      <c r="AO45" s="339">
        <v>7.2062313414483707</v>
      </c>
      <c r="AP45" s="354"/>
    </row>
    <row r="46" spans="2:43" outlineLevel="1">
      <c r="B46" s="300">
        <v>44501</v>
      </c>
      <c r="C46" s="303">
        <v>115548839128799.66</v>
      </c>
      <c r="D46" s="273">
        <v>6.8340000000015166E-2</v>
      </c>
      <c r="E46" s="274">
        <v>8.7670451913230778</v>
      </c>
      <c r="F46" s="270">
        <v>13.527550730210487</v>
      </c>
      <c r="G46" s="281"/>
      <c r="H46" s="300">
        <v>44501</v>
      </c>
      <c r="I46" s="302">
        <v>4839177664.1781282</v>
      </c>
      <c r="J46" s="276">
        <v>6.8340000000015166E-2</v>
      </c>
      <c r="K46" s="269">
        <v>8.7670451913230796</v>
      </c>
      <c r="L46" s="270">
        <v>13.527550730211516</v>
      </c>
      <c r="M46" s="282"/>
      <c r="N46" s="283"/>
      <c r="O46" s="300">
        <v>44501</v>
      </c>
      <c r="P46" s="301">
        <v>10548.814305000924</v>
      </c>
      <c r="Q46" s="273">
        <v>3.6173999999999998E-2</v>
      </c>
      <c r="R46" s="274">
        <v>1.457291103065548</v>
      </c>
      <c r="S46" s="275">
        <v>1.5060753800317703</v>
      </c>
      <c r="U46" s="300">
        <v>44501</v>
      </c>
      <c r="V46" s="303">
        <v>3733611684.122385</v>
      </c>
      <c r="W46" s="273">
        <v>0.3</v>
      </c>
      <c r="X46" s="355">
        <v>6.7641125482653779</v>
      </c>
      <c r="Y46" s="356">
        <v>10.437025661973482</v>
      </c>
      <c r="AB46" s="341">
        <v>44501</v>
      </c>
      <c r="AC46" s="332">
        <v>115548839128799.63</v>
      </c>
      <c r="AD46" s="274">
        <v>30</v>
      </c>
      <c r="AE46" s="334">
        <v>8.767045191323076</v>
      </c>
      <c r="AF46" s="349">
        <v>13.527550730210484</v>
      </c>
      <c r="AG46" s="359">
        <v>-2021464613827155.8</v>
      </c>
      <c r="AH46" s="335">
        <v>0.3</v>
      </c>
      <c r="AI46" s="357">
        <v>6.4458180602974489</v>
      </c>
      <c r="AJ46" s="343"/>
      <c r="AK46" s="345">
        <v>-1</v>
      </c>
      <c r="AL46" s="344">
        <v>-1</v>
      </c>
      <c r="AM46" s="345">
        <v>0.3</v>
      </c>
      <c r="AN46" s="345">
        <v>6.8340000000015388E-2</v>
      </c>
      <c r="AO46" s="346">
        <v>7.7670451913230778</v>
      </c>
      <c r="AP46" s="354"/>
    </row>
    <row r="47" spans="2:43" ht="13.5" outlineLevel="1" thickBot="1">
      <c r="B47" s="305">
        <v>44531</v>
      </c>
      <c r="C47" s="306">
        <v>103644558173965.55</v>
      </c>
      <c r="D47" s="286">
        <v>-0.10302380400000977</v>
      </c>
      <c r="E47" s="360">
        <v>7.8638308458729815</v>
      </c>
      <c r="F47" s="288">
        <v>7.8638308458729815</v>
      </c>
      <c r="G47" s="289"/>
      <c r="H47" s="305">
        <v>44531</v>
      </c>
      <c r="I47" s="306">
        <v>4340627172.9826155</v>
      </c>
      <c r="J47" s="286">
        <v>-0.10302380400000977</v>
      </c>
      <c r="K47" s="287">
        <v>7.8638308458729815</v>
      </c>
      <c r="L47" s="288">
        <v>7.8638308458729815</v>
      </c>
      <c r="M47" s="289"/>
      <c r="N47" s="290"/>
      <c r="O47" s="305">
        <v>44531</v>
      </c>
      <c r="P47" s="306">
        <v>10926.124295062196</v>
      </c>
      <c r="Q47" s="286">
        <v>3.5768000000000001E-2</v>
      </c>
      <c r="R47" s="287">
        <v>1.5094154912399964</v>
      </c>
      <c r="S47" s="288">
        <v>1.5094154912399964</v>
      </c>
      <c r="U47" s="305">
        <v>44531</v>
      </c>
      <c r="V47" s="306"/>
      <c r="W47" s="286"/>
      <c r="X47" s="287"/>
      <c r="Y47" s="288"/>
      <c r="AB47" s="361">
        <v>44531</v>
      </c>
      <c r="AC47" s="362"/>
      <c r="AD47" s="287"/>
      <c r="AE47" s="363"/>
      <c r="AF47" s="363"/>
      <c r="AG47" s="364" t="s">
        <v>114</v>
      </c>
      <c r="AH47" s="363"/>
      <c r="AI47" s="365"/>
      <c r="AJ47" s="366"/>
      <c r="AK47" s="367"/>
      <c r="AL47" s="367"/>
      <c r="AM47" s="367"/>
      <c r="AN47" s="367"/>
      <c r="AO47" s="368"/>
      <c r="AP47" s="354"/>
    </row>
    <row r="48" spans="2:43" ht="13.5" thickBot="1">
      <c r="B48" s="291"/>
      <c r="C48" s="292"/>
      <c r="D48" s="293"/>
      <c r="E48" s="369"/>
      <c r="F48" s="294"/>
      <c r="G48" s="289" t="s">
        <v>169</v>
      </c>
      <c r="H48" s="291"/>
      <c r="I48" s="292"/>
      <c r="J48" s="293"/>
      <c r="K48" s="294"/>
      <c r="L48" s="294"/>
      <c r="M48" s="289"/>
      <c r="N48" s="290"/>
      <c r="O48" s="291"/>
      <c r="P48" s="292"/>
      <c r="Q48" s="293"/>
      <c r="R48" s="294"/>
      <c r="S48" s="294"/>
      <c r="AI48" s="365"/>
      <c r="AJ48" s="370"/>
      <c r="AK48" s="371"/>
      <c r="AL48" s="371"/>
      <c r="AM48" s="371"/>
      <c r="AN48" s="371"/>
      <c r="AO48" s="371"/>
      <c r="AP48" s="354"/>
    </row>
    <row r="49" spans="2:42" outlineLevel="1">
      <c r="B49" s="296">
        <v>43831</v>
      </c>
      <c r="C49" s="372">
        <v>757104919343.83997</v>
      </c>
      <c r="D49" s="262">
        <v>0.4</v>
      </c>
      <c r="E49" s="274">
        <v>1.4</v>
      </c>
      <c r="F49" s="264">
        <v>80.496260717924173</v>
      </c>
      <c r="H49" s="296">
        <v>43831</v>
      </c>
      <c r="I49" s="372">
        <v>31707503.448238</v>
      </c>
      <c r="J49" s="262">
        <v>0.39999999999999991</v>
      </c>
      <c r="K49" s="263">
        <v>1.4</v>
      </c>
      <c r="L49" s="264">
        <v>80.496260717923988</v>
      </c>
      <c r="N49" s="243"/>
      <c r="O49" s="296">
        <v>43831</v>
      </c>
      <c r="P49" s="297">
        <v>5514.6618345513552</v>
      </c>
      <c r="Q49" s="262">
        <v>3.7168078570889898E-2</v>
      </c>
      <c r="R49" s="263">
        <v>1.0371680785708899</v>
      </c>
      <c r="S49" s="264">
        <v>1.5555265865546579</v>
      </c>
      <c r="U49" s="296">
        <v>43831</v>
      </c>
      <c r="V49" s="297">
        <v>31707503.448238</v>
      </c>
      <c r="W49" s="262"/>
      <c r="X49" s="263"/>
      <c r="Y49" s="264"/>
      <c r="AB49" s="319">
        <v>43831</v>
      </c>
      <c r="AC49" s="317">
        <v>757104919343.83997</v>
      </c>
      <c r="AD49" s="263">
        <v>0.62226999999244881</v>
      </c>
      <c r="AE49" s="373"/>
      <c r="AJ49" s="324">
        <v>17377625281.200001</v>
      </c>
      <c r="AK49" s="326">
        <v>0.62226999999244881</v>
      </c>
      <c r="AL49" s="326">
        <v>0.62226999999244881</v>
      </c>
      <c r="AM49" s="326">
        <v>0.4</v>
      </c>
      <c r="AN49" s="325">
        <v>0.4</v>
      </c>
      <c r="AO49" s="374">
        <v>0.39999999999999991</v>
      </c>
      <c r="AP49" s="354"/>
    </row>
    <row r="50" spans="2:42" outlineLevel="1">
      <c r="B50" s="298">
        <v>43862</v>
      </c>
      <c r="C50" s="299">
        <v>975908241034.20996</v>
      </c>
      <c r="D50" s="276">
        <v>0.28899999999999998</v>
      </c>
      <c r="E50" s="269">
        <v>1.8045999999999998</v>
      </c>
      <c r="F50" s="270">
        <v>40.897510540912243</v>
      </c>
      <c r="H50" s="298">
        <v>43862</v>
      </c>
      <c r="I50" s="299">
        <v>40870971.944779001</v>
      </c>
      <c r="J50" s="276">
        <v>0.28899999999999992</v>
      </c>
      <c r="K50" s="269">
        <v>1.8046</v>
      </c>
      <c r="L50" s="270">
        <v>40.897510540912251</v>
      </c>
      <c r="O50" s="298">
        <v>43862</v>
      </c>
      <c r="P50" s="299">
        <v>5619.1197559817265</v>
      </c>
      <c r="Q50" s="276">
        <v>1.8941854380971179E-2</v>
      </c>
      <c r="R50" s="269">
        <v>1.0568139652837714</v>
      </c>
      <c r="S50" s="270">
        <v>1.5351934123641271</v>
      </c>
      <c r="U50" s="298">
        <v>43862</v>
      </c>
      <c r="V50" s="299">
        <v>40870971.944779001</v>
      </c>
      <c r="W50" s="276"/>
      <c r="X50" s="269"/>
      <c r="Y50" s="270"/>
      <c r="AA50" s="330"/>
      <c r="AB50" s="331">
        <v>43862</v>
      </c>
      <c r="AC50" s="332">
        <v>975908241034.20996</v>
      </c>
      <c r="AD50" s="269">
        <v>0.97671977229178975</v>
      </c>
      <c r="AE50" s="334"/>
      <c r="AF50" s="330"/>
      <c r="AG50" s="330"/>
      <c r="AH50" s="330"/>
      <c r="AJ50" s="336">
        <v>21174462628.900002</v>
      </c>
      <c r="AK50" s="338">
        <v>0.2184900000006107</v>
      </c>
      <c r="AL50" s="338">
        <v>0.97671977229178975</v>
      </c>
      <c r="AM50" s="338">
        <v>0.28899999999999998</v>
      </c>
      <c r="AN50" s="337">
        <v>0.28899999999999998</v>
      </c>
      <c r="AO50" s="375">
        <v>0.80459999999999976</v>
      </c>
      <c r="AP50" s="354"/>
    </row>
    <row r="51" spans="2:42" outlineLevel="1">
      <c r="B51" s="300">
        <v>43891</v>
      </c>
      <c r="C51" s="301">
        <v>1277463887513.78</v>
      </c>
      <c r="D51" s="273">
        <v>0.30900000000000039</v>
      </c>
      <c r="E51" s="274">
        <v>2.3622214000000006</v>
      </c>
      <c r="F51" s="275">
        <v>22.701744575119335</v>
      </c>
      <c r="G51" s="376"/>
      <c r="H51" s="300">
        <v>43891</v>
      </c>
      <c r="I51" s="301">
        <v>53500102.275715999</v>
      </c>
      <c r="J51" s="273">
        <v>0.30900000000000039</v>
      </c>
      <c r="K51" s="274">
        <v>2.3622214000000006</v>
      </c>
      <c r="L51" s="275">
        <v>22.701744575119335</v>
      </c>
      <c r="M51" s="376"/>
      <c r="N51" s="242"/>
      <c r="O51" s="300">
        <v>43891</v>
      </c>
      <c r="P51" s="301">
        <v>5720.6592207545509</v>
      </c>
      <c r="Q51" s="273">
        <v>1.8070350727928952E-2</v>
      </c>
      <c r="R51" s="274">
        <v>1.0759109642906224</v>
      </c>
      <c r="S51" s="275">
        <v>1.4937412450986334</v>
      </c>
      <c r="U51" s="300">
        <v>43891</v>
      </c>
      <c r="V51" s="301">
        <v>53500102.275715999</v>
      </c>
      <c r="W51" s="273"/>
      <c r="X51" s="274"/>
      <c r="Y51" s="275"/>
      <c r="AB51" s="341">
        <v>43891</v>
      </c>
      <c r="AC51" s="342">
        <v>1277463887513.78</v>
      </c>
      <c r="AD51" s="274">
        <v>1.2400386131591739</v>
      </c>
      <c r="AE51" s="321"/>
      <c r="AI51" s="365"/>
      <c r="AJ51" s="343">
        <v>23995112795.700001</v>
      </c>
      <c r="AK51" s="345">
        <v>0.13321000000019967</v>
      </c>
      <c r="AL51" s="345">
        <v>1.2400386131591739</v>
      </c>
      <c r="AM51" s="345">
        <v>0.309</v>
      </c>
      <c r="AN51" s="344">
        <v>0.309</v>
      </c>
      <c r="AO51" s="377">
        <v>1.3622214000000006</v>
      </c>
      <c r="AP51" s="354"/>
    </row>
    <row r="52" spans="2:42" outlineLevel="1">
      <c r="B52" s="298">
        <v>43922</v>
      </c>
      <c r="C52" s="299">
        <v>1332527627789.0601</v>
      </c>
      <c r="D52" s="276">
        <v>4.310395058011518E-2</v>
      </c>
      <c r="E52" s="269">
        <v>2.464042474484891</v>
      </c>
      <c r="F52" s="270">
        <v>13.37868895557496</v>
      </c>
      <c r="G52" s="378"/>
      <c r="H52" s="298">
        <v>43922</v>
      </c>
      <c r="I52" s="299">
        <v>55806168.040239997</v>
      </c>
      <c r="J52" s="276">
        <v>4.310395058011518E-2</v>
      </c>
      <c r="K52" s="269">
        <v>2.464042474484891</v>
      </c>
      <c r="L52" s="270">
        <v>13.378688955574958</v>
      </c>
      <c r="M52" s="378"/>
      <c r="N52" s="277"/>
      <c r="O52" s="298">
        <v>43922</v>
      </c>
      <c r="P52" s="299">
        <v>5913.4821588613122</v>
      </c>
      <c r="Q52" s="276">
        <v>3.3706419254480258E-2</v>
      </c>
      <c r="R52" s="269">
        <v>1.1121760703334944</v>
      </c>
      <c r="S52" s="270">
        <v>1.4621855159704138</v>
      </c>
      <c r="U52" s="298">
        <v>43922</v>
      </c>
      <c r="V52" s="299">
        <v>55806168.040239997</v>
      </c>
      <c r="W52" s="276"/>
      <c r="X52" s="269"/>
      <c r="Y52" s="270"/>
      <c r="AB52" s="331">
        <v>43922</v>
      </c>
      <c r="AC52" s="332">
        <v>1332527627789.0601</v>
      </c>
      <c r="AD52" s="269">
        <v>1.8560716321691704</v>
      </c>
      <c r="AE52" s="334"/>
      <c r="AJ52" s="336">
        <v>30594008765.700001</v>
      </c>
      <c r="AK52" s="338">
        <v>0.27501000000227305</v>
      </c>
      <c r="AL52" s="338">
        <v>1.8560716321691704</v>
      </c>
      <c r="AM52" s="338">
        <v>0.1</v>
      </c>
      <c r="AN52" s="337">
        <v>4.310395058011518E-2</v>
      </c>
      <c r="AO52" s="375">
        <v>1.464042474484891</v>
      </c>
      <c r="AP52" s="354"/>
    </row>
    <row r="53" spans="2:42" outlineLevel="1">
      <c r="B53" s="300">
        <v>43952</v>
      </c>
      <c r="C53" s="302">
        <v>2054757602050.73</v>
      </c>
      <c r="D53" s="273">
        <v>0.54200000000000004</v>
      </c>
      <c r="E53" s="274">
        <v>3.7995534956557022</v>
      </c>
      <c r="F53" s="275">
        <v>14.532219195193425</v>
      </c>
      <c r="G53" s="379"/>
      <c r="H53" s="300">
        <v>43952</v>
      </c>
      <c r="I53" s="302">
        <v>86053111.118049994</v>
      </c>
      <c r="J53" s="273">
        <v>0.54200000000000004</v>
      </c>
      <c r="K53" s="274">
        <v>3.7995534956557022</v>
      </c>
      <c r="L53" s="275">
        <v>14.532219195193425</v>
      </c>
      <c r="M53" s="379"/>
      <c r="N53" s="279"/>
      <c r="O53" s="300">
        <v>43952</v>
      </c>
      <c r="P53" s="302">
        <v>5987.9100580964514</v>
      </c>
      <c r="Q53" s="273">
        <v>1.2586137445871781E-2</v>
      </c>
      <c r="R53" s="274">
        <v>1.1261740712187214</v>
      </c>
      <c r="S53" s="275">
        <v>1.4483705831189957</v>
      </c>
      <c r="U53" s="300">
        <v>43952</v>
      </c>
      <c r="V53" s="302">
        <v>86053111.118049994</v>
      </c>
      <c r="W53" s="273"/>
      <c r="X53" s="274"/>
      <c r="Y53" s="275"/>
      <c r="AB53" s="341">
        <v>43952</v>
      </c>
      <c r="AC53" s="342">
        <v>2054757602050.73</v>
      </c>
      <c r="AD53" s="274">
        <v>2.9586295250507457</v>
      </c>
      <c r="AE53" s="321"/>
      <c r="AJ53" s="347">
        <v>42404519909.599998</v>
      </c>
      <c r="AK53" s="345">
        <v>0.386039999999646</v>
      </c>
      <c r="AL53" s="345">
        <v>2.9586295250507457</v>
      </c>
      <c r="AM53" s="345">
        <v>0.1</v>
      </c>
      <c r="AN53" s="344">
        <v>0.54200000000000004</v>
      </c>
      <c r="AO53" s="377">
        <v>2.7995534956557022</v>
      </c>
      <c r="AP53" s="354"/>
    </row>
    <row r="54" spans="2:42" outlineLevel="1">
      <c r="B54" s="298">
        <v>43983</v>
      </c>
      <c r="C54" s="303">
        <v>2783019829803.8301</v>
      </c>
      <c r="D54" s="276">
        <v>0.35442731883618306</v>
      </c>
      <c r="E54" s="269">
        <v>5.1462190538955994</v>
      </c>
      <c r="F54" s="270">
        <v>28.183823509146713</v>
      </c>
      <c r="H54" s="298">
        <v>43983</v>
      </c>
      <c r="I54" s="303">
        <v>116552684.569133</v>
      </c>
      <c r="J54" s="276">
        <v>0.35442731883618306</v>
      </c>
      <c r="K54" s="269">
        <v>5.1462190538955994</v>
      </c>
      <c r="L54" s="270">
        <v>28.183823509146716</v>
      </c>
      <c r="O54" s="298">
        <v>43983</v>
      </c>
      <c r="P54" s="303">
        <v>6127.0356768553256</v>
      </c>
      <c r="Q54" s="276">
        <v>2.3234000000000001E-2</v>
      </c>
      <c r="R54" s="269">
        <v>1.1523399999999999</v>
      </c>
      <c r="S54" s="270">
        <v>1.4434138878529221</v>
      </c>
      <c r="U54" s="298">
        <v>43983</v>
      </c>
      <c r="V54" s="303">
        <v>116552684.569133</v>
      </c>
      <c r="W54" s="276"/>
      <c r="X54" s="269"/>
      <c r="Y54" s="270"/>
      <c r="AB54" s="331">
        <v>43983</v>
      </c>
      <c r="AC54" s="332">
        <v>2783019829803.8301</v>
      </c>
      <c r="AD54" s="269">
        <v>3.9508600155008651</v>
      </c>
      <c r="AE54" s="334"/>
      <c r="AJ54" s="358">
        <v>53033212824.900002</v>
      </c>
      <c r="AK54" s="338">
        <v>0.25064999999902748</v>
      </c>
      <c r="AL54" s="338">
        <v>3.9508600155008651</v>
      </c>
      <c r="AM54" s="338">
        <v>0.3</v>
      </c>
      <c r="AN54" s="348">
        <v>0.35442714214973003</v>
      </c>
      <c r="AO54" s="375">
        <v>4.1462183825659693</v>
      </c>
      <c r="AP54" s="354"/>
    </row>
    <row r="55" spans="2:42" outlineLevel="1">
      <c r="B55" s="300">
        <v>44013</v>
      </c>
      <c r="C55" s="380">
        <v>3556698850767.3901</v>
      </c>
      <c r="D55" s="273">
        <v>0.277999823313546</v>
      </c>
      <c r="E55" s="274">
        <v>6.576867041611381</v>
      </c>
      <c r="F55" s="275">
        <v>27.217642980017882</v>
      </c>
      <c r="H55" s="300">
        <v>44013</v>
      </c>
      <c r="I55" s="380">
        <v>148954310.286071</v>
      </c>
      <c r="J55" s="273">
        <v>0.27799982331354611</v>
      </c>
      <c r="K55" s="274">
        <v>6.576867041611381</v>
      </c>
      <c r="L55" s="275">
        <v>27.217642980017878</v>
      </c>
      <c r="O55" s="300">
        <v>44013</v>
      </c>
      <c r="P55" s="302">
        <v>6212.5384597258417</v>
      </c>
      <c r="Q55" s="273">
        <v>1.3955E-2</v>
      </c>
      <c r="R55" s="274">
        <v>1.1684209999999999</v>
      </c>
      <c r="S55" s="275">
        <v>1.4295599896026498</v>
      </c>
      <c r="U55" s="300">
        <v>44013</v>
      </c>
      <c r="V55" s="302">
        <v>148954310.286071</v>
      </c>
      <c r="W55" s="273"/>
      <c r="X55" s="274"/>
      <c r="Y55" s="275"/>
      <c r="AB55" s="341">
        <v>44013</v>
      </c>
      <c r="AC55" s="342">
        <v>3556698850767.3901</v>
      </c>
      <c r="AD55" s="274">
        <v>4.9194462689275325</v>
      </c>
      <c r="AE55" s="321"/>
      <c r="AJ55" s="381">
        <v>63408630581.900002</v>
      </c>
      <c r="AK55" s="351">
        <v>0.19563999999880388</v>
      </c>
      <c r="AL55" s="351">
        <v>4.9194462689275325</v>
      </c>
      <c r="AM55" s="351">
        <v>0.3</v>
      </c>
      <c r="AN55" s="350">
        <v>0.25064999999902748</v>
      </c>
      <c r="AO55" s="382">
        <v>5.4361180201511248</v>
      </c>
      <c r="AP55" s="354"/>
    </row>
    <row r="56" spans="2:42" outlineLevel="1">
      <c r="B56" s="298">
        <v>44044</v>
      </c>
      <c r="C56" s="303">
        <v>4794430050834.4404</v>
      </c>
      <c r="D56" s="276">
        <v>0.34800000000000009</v>
      </c>
      <c r="E56" s="269">
        <v>8.8656167720921424</v>
      </c>
      <c r="F56" s="270">
        <v>24.857305377414697</v>
      </c>
      <c r="H56" s="298">
        <v>44044</v>
      </c>
      <c r="I56" s="303">
        <v>200790410.26562399</v>
      </c>
      <c r="J56" s="276">
        <v>0.34800000000000009</v>
      </c>
      <c r="K56" s="269">
        <v>8.8656167720921424</v>
      </c>
      <c r="L56" s="270">
        <v>24.85730537741469</v>
      </c>
      <c r="O56" s="298">
        <v>44044</v>
      </c>
      <c r="P56" s="299">
        <v>6429.9773058162455</v>
      </c>
      <c r="Q56" s="276">
        <v>3.5000000000000003E-2</v>
      </c>
      <c r="R56" s="269">
        <v>1.2093157128410605</v>
      </c>
      <c r="S56" s="270">
        <v>1.4551434583923752</v>
      </c>
      <c r="U56" s="298">
        <v>44044</v>
      </c>
      <c r="V56" s="299">
        <v>200790410.26562399</v>
      </c>
      <c r="W56" s="276"/>
      <c r="X56" s="269"/>
      <c r="Y56" s="270"/>
      <c r="AB56" s="331">
        <v>44044</v>
      </c>
      <c r="AC56" s="383">
        <v>4794430050834.4404</v>
      </c>
      <c r="AD56" s="269">
        <v>6.3807207748798529</v>
      </c>
      <c r="AE56" s="334"/>
      <c r="AJ56" s="358">
        <v>79061685127.399994</v>
      </c>
      <c r="AK56" s="338">
        <v>0.24686000000082253</v>
      </c>
      <c r="AL56" s="338">
        <v>6.3807207748798529</v>
      </c>
      <c r="AM56" s="338">
        <v>0.3</v>
      </c>
      <c r="AN56" s="338">
        <v>0.19563999999880388</v>
      </c>
      <c r="AO56" s="375">
        <v>6.6952801496057921</v>
      </c>
      <c r="AP56" s="354"/>
    </row>
    <row r="57" spans="2:42" outlineLevel="1">
      <c r="B57" s="300">
        <v>44075</v>
      </c>
      <c r="C57" s="380">
        <v>5351720651234.25</v>
      </c>
      <c r="D57" s="273">
        <v>0.11623709064288357</v>
      </c>
      <c r="E57" s="274">
        <v>9.8961302724348847</v>
      </c>
      <c r="F57" s="275">
        <v>17.982272349777759</v>
      </c>
      <c r="H57" s="300">
        <v>44075</v>
      </c>
      <c r="I57" s="380">
        <v>224129703.38389099</v>
      </c>
      <c r="J57" s="273">
        <v>0.11623709064288357</v>
      </c>
      <c r="K57" s="274">
        <v>9.8961302724348847</v>
      </c>
      <c r="L57" s="275">
        <v>17.982272349777759</v>
      </c>
      <c r="O57" s="300">
        <v>44075</v>
      </c>
      <c r="P57" s="301">
        <v>6634.4184342546732</v>
      </c>
      <c r="Q57" s="273">
        <v>3.1794999999999997E-2</v>
      </c>
      <c r="R57" s="274">
        <v>1.2477659059308421</v>
      </c>
      <c r="S57" s="275">
        <v>1.4199035743201744</v>
      </c>
      <c r="U57" s="300">
        <v>44075</v>
      </c>
      <c r="V57" s="301">
        <v>224129703.38389099</v>
      </c>
      <c r="W57" s="273"/>
      <c r="X57" s="274"/>
      <c r="Y57" s="275"/>
      <c r="AB57" s="341">
        <v>44075</v>
      </c>
      <c r="AC57" s="342">
        <v>5351720651234.25</v>
      </c>
      <c r="AD57" s="274">
        <v>8.4405323287375431</v>
      </c>
      <c r="AE57" s="321"/>
      <c r="AJ57" s="343">
        <v>101126220212.8</v>
      </c>
      <c r="AK57" s="345">
        <v>0.27908000000057198</v>
      </c>
      <c r="AL57" s="345">
        <v>8.4405323287375431</v>
      </c>
      <c r="AM57" s="345">
        <v>0.3</v>
      </c>
      <c r="AN57" s="345">
        <v>0.24686000000082275</v>
      </c>
      <c r="AO57" s="377">
        <v>8.5949370073438089</v>
      </c>
      <c r="AP57" s="354"/>
    </row>
    <row r="58" spans="2:42" outlineLevel="1">
      <c r="B58" s="298">
        <v>44105</v>
      </c>
      <c r="C58" s="303">
        <v>6636939648218.0596</v>
      </c>
      <c r="D58" s="276">
        <v>0.24015061337480614</v>
      </c>
      <c r="E58" s="269">
        <v>12.27269202739711</v>
      </c>
      <c r="F58" s="270">
        <v>17.314228326436108</v>
      </c>
      <c r="H58" s="298">
        <v>44105</v>
      </c>
      <c r="I58" s="303">
        <v>277954589.12704599</v>
      </c>
      <c r="J58" s="276">
        <v>0.24015061337480614</v>
      </c>
      <c r="K58" s="269">
        <v>12.27269202739711</v>
      </c>
      <c r="L58" s="270">
        <v>17.314228326436105</v>
      </c>
      <c r="O58" s="298">
        <v>44105</v>
      </c>
      <c r="P58" s="303">
        <v>6723.366082202725</v>
      </c>
      <c r="Q58" s="276">
        <v>1.3407000000000001E-2</v>
      </c>
      <c r="R58" s="269">
        <v>1.9452025031946596</v>
      </c>
      <c r="S58" s="270">
        <v>1.3341645432907812</v>
      </c>
      <c r="U58" s="298">
        <v>44105</v>
      </c>
      <c r="V58" s="303">
        <v>277954589.12704599</v>
      </c>
      <c r="W58" s="276"/>
      <c r="X58" s="269"/>
      <c r="Y58" s="270"/>
      <c r="AB58" s="331">
        <v>44105</v>
      </c>
      <c r="AC58" s="332">
        <v>6636939648218.0596</v>
      </c>
      <c r="AD58" s="269">
        <v>11.317628961238656</v>
      </c>
      <c r="AE58" s="334"/>
      <c r="AJ58" s="358">
        <v>131945447084.8</v>
      </c>
      <c r="AK58" s="338">
        <v>0.30475999999947656</v>
      </c>
      <c r="AL58" s="338">
        <v>11.317628961238656</v>
      </c>
      <c r="AM58" s="338">
        <v>0.3</v>
      </c>
      <c r="AN58" s="338">
        <v>0.27908000000057176</v>
      </c>
      <c r="AO58" s="375">
        <v>11.272692027358806</v>
      </c>
      <c r="AP58" s="354"/>
    </row>
    <row r="59" spans="2:42" outlineLevel="1">
      <c r="B59" s="300">
        <v>44136</v>
      </c>
      <c r="C59" s="301">
        <v>8541741327256.6396</v>
      </c>
      <c r="D59" s="273">
        <v>0.28699999999999998</v>
      </c>
      <c r="E59" s="274">
        <v>15.79495463926008</v>
      </c>
      <c r="F59" s="275">
        <v>22.286680995995976</v>
      </c>
      <c r="G59" s="281"/>
      <c r="H59" s="300">
        <v>44136</v>
      </c>
      <c r="I59" s="301">
        <v>357727556.20650798</v>
      </c>
      <c r="J59" s="273">
        <v>0.28699999999999992</v>
      </c>
      <c r="K59" s="274">
        <v>15.794954639260078</v>
      </c>
      <c r="L59" s="275">
        <v>22.286680995995969</v>
      </c>
      <c r="M59" s="281"/>
      <c r="N59" s="283"/>
      <c r="O59" s="300">
        <v>44136</v>
      </c>
      <c r="P59" s="301">
        <v>7004.1741899920034</v>
      </c>
      <c r="Q59" s="273">
        <v>4.1765999999999998E-2</v>
      </c>
      <c r="R59" s="274">
        <v>2.0264458309430875</v>
      </c>
      <c r="S59" s="275">
        <v>1.3793387422700094</v>
      </c>
      <c r="U59" s="300">
        <v>44136</v>
      </c>
      <c r="V59" s="301">
        <v>357727556.20650798</v>
      </c>
      <c r="W59" s="273"/>
      <c r="X59" s="274"/>
      <c r="Y59" s="275"/>
      <c r="AB59" s="341">
        <v>44136</v>
      </c>
      <c r="AC59" s="342">
        <v>8541741327256.6396</v>
      </c>
      <c r="AD59" s="274">
        <v>16.240862080753921</v>
      </c>
      <c r="AE59" s="321"/>
      <c r="AJ59" s="343">
        <v>184682722830.10001</v>
      </c>
      <c r="AK59" s="345">
        <v>0.39968999999982024</v>
      </c>
      <c r="AL59" s="345">
        <v>16.240862080753921</v>
      </c>
      <c r="AM59" s="345">
        <v>0.3</v>
      </c>
      <c r="AN59" s="345">
        <v>0.30475999999947656</v>
      </c>
      <c r="AO59" s="377">
        <v>15.012917649610252</v>
      </c>
      <c r="AP59" s="354"/>
    </row>
    <row r="60" spans="2:42" ht="13.5" outlineLevel="1" collapsed="1" thickBot="1">
      <c r="B60" s="305">
        <v>44166</v>
      </c>
      <c r="C60" s="306">
        <v>13179906867956</v>
      </c>
      <c r="D60" s="286">
        <v>0.54300000000000004</v>
      </c>
      <c r="E60" s="287">
        <v>24.371615008378306</v>
      </c>
      <c r="F60" s="288">
        <v>24.371615008378306</v>
      </c>
      <c r="G60" s="289"/>
      <c r="H60" s="305">
        <v>44166</v>
      </c>
      <c r="I60" s="306">
        <v>551973619.22664201</v>
      </c>
      <c r="J60" s="286">
        <v>0.54300000000000015</v>
      </c>
      <c r="K60" s="287">
        <v>24.371615008378303</v>
      </c>
      <c r="L60" s="288">
        <v>24.371615008378303</v>
      </c>
      <c r="M60" s="289"/>
      <c r="N60" s="290"/>
      <c r="O60" s="305">
        <v>44166</v>
      </c>
      <c r="P60" s="306">
        <v>7238.6459251761762</v>
      </c>
      <c r="Q60" s="286">
        <v>3.3475999999999999E-2</v>
      </c>
      <c r="R60" s="287">
        <v>2.0942831315797386</v>
      </c>
      <c r="S60" s="288">
        <v>1.3614057780717508</v>
      </c>
      <c r="U60" s="305">
        <v>44166</v>
      </c>
      <c r="V60" s="306">
        <v>551973619.22664201</v>
      </c>
      <c r="W60" s="286"/>
      <c r="X60" s="287"/>
      <c r="Y60" s="288"/>
      <c r="AB60" s="361">
        <v>44166</v>
      </c>
      <c r="AC60" s="384">
        <v>13179906867956</v>
      </c>
      <c r="AD60" s="287">
        <v>29.598392386443656</v>
      </c>
      <c r="AE60" s="363"/>
      <c r="AI60" s="365"/>
      <c r="AJ60" s="366">
        <v>327767509170</v>
      </c>
      <c r="AK60" s="367">
        <v>0.77476000000028011</v>
      </c>
      <c r="AL60" s="367">
        <v>29.598392386443656</v>
      </c>
      <c r="AM60" s="367">
        <v>0.3</v>
      </c>
      <c r="AN60" s="367">
        <v>0.39968999999982047</v>
      </c>
      <c r="AO60" s="368">
        <v>21.413120704980098</v>
      </c>
      <c r="AP60" s="354"/>
    </row>
    <row r="61" spans="2:42" ht="9.9499999999999993" customHeight="1" outlineLevel="1" thickBot="1">
      <c r="C61" s="385"/>
      <c r="D61" s="386"/>
      <c r="E61" s="386"/>
      <c r="F61" s="386"/>
      <c r="G61" s="387"/>
      <c r="I61" s="385"/>
      <c r="J61" s="386"/>
      <c r="K61" s="386"/>
      <c r="L61" s="386"/>
      <c r="M61" s="387"/>
      <c r="N61" s="388"/>
      <c r="P61" s="389"/>
      <c r="Q61" s="386"/>
      <c r="R61" s="386"/>
      <c r="S61" s="386"/>
    </row>
    <row r="62" spans="2:42" outlineLevel="1">
      <c r="B62" s="296">
        <v>43466</v>
      </c>
      <c r="C62" s="297">
        <v>11478326789.389</v>
      </c>
      <c r="D62" s="262">
        <v>1.3040000505510192</v>
      </c>
      <c r="E62" s="263">
        <v>2.3040000505510139</v>
      </c>
      <c r="F62" s="264">
        <v>3939.0032736238718</v>
      </c>
      <c r="H62" s="296">
        <v>43466</v>
      </c>
      <c r="I62" s="297">
        <v>393900.32736238814</v>
      </c>
      <c r="J62" s="262">
        <v>1.3040000505510192</v>
      </c>
      <c r="K62" s="263">
        <v>2.3040000505510192</v>
      </c>
      <c r="L62" s="264">
        <v>3939.0032736238813</v>
      </c>
      <c r="N62" s="243"/>
      <c r="O62" s="296">
        <v>43466</v>
      </c>
      <c r="P62" s="297">
        <v>3545.2057728989398</v>
      </c>
      <c r="Q62" s="262">
        <v>2.5697999999999999E-2</v>
      </c>
      <c r="R62" s="263">
        <v>1.0256980000000007</v>
      </c>
      <c r="S62" s="264">
        <v>1.488956645484645</v>
      </c>
      <c r="AJ62" s="324"/>
      <c r="AK62" s="326"/>
      <c r="AL62" s="326"/>
      <c r="AM62" s="326"/>
      <c r="AN62" s="326"/>
      <c r="AO62" s="374"/>
      <c r="AP62" s="354"/>
    </row>
    <row r="63" spans="2:42" outlineLevel="1">
      <c r="B63" s="298">
        <v>43497</v>
      </c>
      <c r="C63" s="299">
        <v>29121271676.469032</v>
      </c>
      <c r="D63" s="276">
        <v>1.5370659165576095</v>
      </c>
      <c r="E63" s="269">
        <v>5.8453999999999997</v>
      </c>
      <c r="F63" s="270">
        <v>5964.9669645178601</v>
      </c>
      <c r="H63" s="298">
        <v>43497</v>
      </c>
      <c r="I63" s="299">
        <v>999351.09507199971</v>
      </c>
      <c r="J63" s="276">
        <v>1.5370659165576095</v>
      </c>
      <c r="K63" s="269">
        <v>5.8454000000000006</v>
      </c>
      <c r="L63" s="270">
        <v>5964.9669645178619</v>
      </c>
      <c r="O63" s="298">
        <v>43497</v>
      </c>
      <c r="P63" s="299">
        <v>3660.203144910934</v>
      </c>
      <c r="Q63" s="276">
        <v>3.2437432233436425E-2</v>
      </c>
      <c r="R63" s="269">
        <v>1.0589690093669712</v>
      </c>
      <c r="S63" s="270">
        <v>1.5099832018051345</v>
      </c>
      <c r="AJ63" s="336"/>
      <c r="AK63" s="338"/>
      <c r="AL63" s="338"/>
      <c r="AM63" s="338"/>
      <c r="AN63" s="338"/>
      <c r="AO63" s="375"/>
      <c r="AP63" s="354"/>
    </row>
    <row r="64" spans="2:42" outlineLevel="1">
      <c r="B64" s="300">
        <v>43525</v>
      </c>
      <c r="C64" s="301">
        <v>68673253389.782433</v>
      </c>
      <c r="D64" s="273">
        <v>1.3581818181818184</v>
      </c>
      <c r="E64" s="274">
        <v>13.784516</v>
      </c>
      <c r="F64" s="275">
        <v>9312.9384145016793</v>
      </c>
      <c r="G64" s="376"/>
      <c r="H64" s="300">
        <v>43525</v>
      </c>
      <c r="I64" s="301">
        <v>2356651.5823788797</v>
      </c>
      <c r="J64" s="273">
        <v>1.3581818181818184</v>
      </c>
      <c r="K64" s="274">
        <v>13.784516000000004</v>
      </c>
      <c r="L64" s="275">
        <v>9312.9384145016829</v>
      </c>
      <c r="M64" s="376"/>
      <c r="N64" s="242"/>
      <c r="O64" s="300">
        <v>43525</v>
      </c>
      <c r="P64" s="301">
        <v>3829.7524685253029</v>
      </c>
      <c r="Q64" s="273">
        <v>4.632238072635575E-2</v>
      </c>
      <c r="R64" s="274">
        <v>1.1080229749962798</v>
      </c>
      <c r="S64" s="275">
        <v>1.5326468346657427</v>
      </c>
      <c r="AI64" s="365"/>
      <c r="AJ64" s="343"/>
      <c r="AK64" s="345"/>
      <c r="AL64" s="345"/>
      <c r="AM64" s="345"/>
      <c r="AN64" s="345"/>
      <c r="AO64" s="377"/>
      <c r="AP64" s="354"/>
    </row>
    <row r="65" spans="2:42" outlineLevel="1">
      <c r="B65" s="298">
        <v>43556</v>
      </c>
      <c r="C65" s="299">
        <v>121551658499.9149</v>
      </c>
      <c r="D65" s="276">
        <v>0.77</v>
      </c>
      <c r="E65" s="269">
        <v>24.39859332</v>
      </c>
      <c r="F65" s="270">
        <v>10820.427440366304</v>
      </c>
      <c r="G65" s="378"/>
      <c r="H65" s="298">
        <v>43556</v>
      </c>
      <c r="I65" s="299">
        <v>4171273.3008106169</v>
      </c>
      <c r="J65" s="276">
        <v>0.77</v>
      </c>
      <c r="K65" s="269">
        <v>24.398593320000007</v>
      </c>
      <c r="L65" s="270">
        <v>10820.427440366308</v>
      </c>
      <c r="M65" s="378"/>
      <c r="N65" s="277"/>
      <c r="O65" s="298">
        <v>43556</v>
      </c>
      <c r="P65" s="299">
        <v>4044.2762524129439</v>
      </c>
      <c r="Q65" s="276">
        <v>5.6015052056418213E-2</v>
      </c>
      <c r="R65" s="269">
        <v>1.1700889396204039</v>
      </c>
      <c r="S65" s="270">
        <v>1.5826794612101873</v>
      </c>
      <c r="AJ65" s="336"/>
      <c r="AK65" s="338"/>
      <c r="AL65" s="338"/>
      <c r="AM65" s="338"/>
      <c r="AN65" s="338"/>
      <c r="AO65" s="375"/>
      <c r="AP65" s="354"/>
    </row>
    <row r="66" spans="2:42" outlineLevel="1">
      <c r="B66" s="300">
        <v>43586</v>
      </c>
      <c r="C66" s="302">
        <v>172554734406.47919</v>
      </c>
      <c r="D66" s="273">
        <v>0.41959999999999997</v>
      </c>
      <c r="E66" s="274">
        <v>34.636243077071995</v>
      </c>
      <c r="F66" s="275">
        <v>8412.5008466500494</v>
      </c>
      <c r="G66" s="379"/>
      <c r="H66" s="300">
        <v>43586</v>
      </c>
      <c r="I66" s="302">
        <v>5921539.5778307514</v>
      </c>
      <c r="J66" s="273">
        <v>0.41959999999999997</v>
      </c>
      <c r="K66" s="274">
        <v>34.636243077072002</v>
      </c>
      <c r="L66" s="275">
        <v>8412.5008466500512</v>
      </c>
      <c r="M66" s="379"/>
      <c r="N66" s="279"/>
      <c r="O66" s="300">
        <v>43586</v>
      </c>
      <c r="P66" s="302">
        <v>4134.2389357299553</v>
      </c>
      <c r="Q66" s="273">
        <v>2.2244445656583567E-2</v>
      </c>
      <c r="R66" s="274">
        <v>1.1961169194511596</v>
      </c>
      <c r="S66" s="275">
        <v>1.5686524470541758</v>
      </c>
      <c r="AJ66" s="347"/>
      <c r="AK66" s="345"/>
      <c r="AL66" s="345"/>
      <c r="AM66" s="345"/>
      <c r="AN66" s="345"/>
      <c r="AO66" s="377"/>
      <c r="AP66" s="354"/>
    </row>
    <row r="67" spans="2:42" outlineLevel="1">
      <c r="B67" s="298">
        <v>43617</v>
      </c>
      <c r="C67" s="303">
        <v>120507648995.65936</v>
      </c>
      <c r="D67" s="276">
        <v>-0.30162652789470801</v>
      </c>
      <c r="E67" s="269">
        <v>24.189033338417651</v>
      </c>
      <c r="F67" s="270">
        <v>3353.3489870797389</v>
      </c>
      <c r="H67" s="298">
        <v>43617</v>
      </c>
      <c r="I67" s="303">
        <v>4135446.1551785669</v>
      </c>
      <c r="J67" s="276">
        <v>-0.30162652789470801</v>
      </c>
      <c r="K67" s="269">
        <v>24.189033338417659</v>
      </c>
      <c r="L67" s="270">
        <v>3353.3489870797393</v>
      </c>
      <c r="O67" s="298">
        <v>43617</v>
      </c>
      <c r="P67" s="303">
        <v>4244.8224507312243</v>
      </c>
      <c r="Q67" s="276">
        <v>2.6748215746689619E-2</v>
      </c>
      <c r="R67" s="269">
        <v>1.2281109128709049</v>
      </c>
      <c r="S67" s="270">
        <v>1.5881240032921267</v>
      </c>
      <c r="AJ67" s="358"/>
      <c r="AK67" s="338"/>
      <c r="AL67" s="338"/>
      <c r="AM67" s="338"/>
      <c r="AN67" s="338"/>
      <c r="AO67" s="375"/>
      <c r="AP67" s="354"/>
    </row>
    <row r="68" spans="2:42" outlineLevel="1">
      <c r="B68" s="300">
        <v>43647</v>
      </c>
      <c r="C68" s="380">
        <v>159475805759.22244</v>
      </c>
      <c r="D68" s="273">
        <v>0.32336666666666702</v>
      </c>
      <c r="E68" s="274">
        <v>32.010960418950646</v>
      </c>
      <c r="F68" s="275">
        <v>2040.8595650513353</v>
      </c>
      <c r="H68" s="300">
        <v>43647</v>
      </c>
      <c r="I68" s="380">
        <v>5472711.5935581448</v>
      </c>
      <c r="J68" s="273">
        <v>0.32336666666666702</v>
      </c>
      <c r="K68" s="274">
        <v>32.01096041895066</v>
      </c>
      <c r="L68" s="275">
        <v>2040.8595650513359</v>
      </c>
      <c r="O68" s="300">
        <v>43647</v>
      </c>
      <c r="P68" s="302">
        <v>4345.7696808181054</v>
      </c>
      <c r="Q68" s="273">
        <v>2.3781260879236932E-2</v>
      </c>
      <c r="R68" s="274">
        <v>1.2573169388785257</v>
      </c>
      <c r="S68" s="275">
        <v>1.5422249023150121</v>
      </c>
      <c r="AJ68" s="381"/>
      <c r="AK68" s="351"/>
      <c r="AL68" s="351"/>
      <c r="AM68" s="351"/>
      <c r="AN68" s="351"/>
      <c r="AO68" s="382"/>
      <c r="AP68" s="354"/>
    </row>
    <row r="69" spans="2:42" outlineLevel="1">
      <c r="B69" s="298">
        <v>43678</v>
      </c>
      <c r="C69" s="303">
        <v>235386289300.61243</v>
      </c>
      <c r="D69" s="276">
        <v>0.47600000000000064</v>
      </c>
      <c r="E69" s="269">
        <v>47.248177578371177</v>
      </c>
      <c r="F69" s="270">
        <v>1392.9486063854106</v>
      </c>
      <c r="H69" s="298">
        <v>43678</v>
      </c>
      <c r="I69" s="303">
        <v>8077722.3120918255</v>
      </c>
      <c r="J69" s="276">
        <v>0.47600000000000064</v>
      </c>
      <c r="K69" s="269">
        <v>47.248177578371198</v>
      </c>
      <c r="L69" s="270">
        <v>1392.9486063854115</v>
      </c>
      <c r="O69" s="298">
        <v>43678</v>
      </c>
      <c r="P69" s="299">
        <v>4418.7927099091703</v>
      </c>
      <c r="Q69" s="276">
        <v>1.680324417867407E-2</v>
      </c>
      <c r="R69" s="269">
        <v>1.2784439424124845</v>
      </c>
      <c r="S69" s="270">
        <v>1.5303329325487032</v>
      </c>
      <c r="AJ69" s="358"/>
      <c r="AK69" s="338"/>
      <c r="AL69" s="338"/>
      <c r="AM69" s="338"/>
      <c r="AN69" s="338"/>
      <c r="AO69" s="375"/>
      <c r="AP69" s="354"/>
    </row>
    <row r="70" spans="2:42" outlineLevel="1">
      <c r="B70" s="300">
        <v>43709</v>
      </c>
      <c r="C70" s="303">
        <v>363201044390.84497</v>
      </c>
      <c r="D70" s="273">
        <v>0.54299999999999993</v>
      </c>
      <c r="E70" s="274">
        <v>72.903938003426731</v>
      </c>
      <c r="F70" s="275">
        <v>731.13020114803737</v>
      </c>
      <c r="H70" s="300">
        <v>43709</v>
      </c>
      <c r="I70" s="303">
        <v>12463925.527557686</v>
      </c>
      <c r="J70" s="273">
        <v>0.54299999999999993</v>
      </c>
      <c r="K70" s="274">
        <v>72.903938003426759</v>
      </c>
      <c r="L70" s="275">
        <v>731.13020114803771</v>
      </c>
      <c r="O70" s="300">
        <v>43709</v>
      </c>
      <c r="P70" s="301">
        <v>4672.4429420716961</v>
      </c>
      <c r="Q70" s="273">
        <v>5.740260944889175E-2</v>
      </c>
      <c r="R70" s="274">
        <v>1.3518299607410895</v>
      </c>
      <c r="S70" s="275">
        <v>1.5457849348317054</v>
      </c>
      <c r="AJ70" s="343"/>
      <c r="AK70" s="345"/>
      <c r="AL70" s="345"/>
      <c r="AM70" s="345"/>
      <c r="AN70" s="345"/>
      <c r="AO70" s="377"/>
      <c r="AP70" s="354"/>
    </row>
    <row r="71" spans="2:42" outlineLevel="1">
      <c r="B71" s="298">
        <v>43739</v>
      </c>
      <c r="C71" s="303">
        <v>467802945175.40833</v>
      </c>
      <c r="D71" s="276">
        <v>0.28799999999999998</v>
      </c>
      <c r="E71" s="269">
        <v>93.90027214841362</v>
      </c>
      <c r="F71" s="270">
        <v>428.66352151434558</v>
      </c>
      <c r="H71" s="298">
        <v>43739</v>
      </c>
      <c r="I71" s="303">
        <v>16053536.079494299</v>
      </c>
      <c r="J71" s="276">
        <v>0.28800000000000003</v>
      </c>
      <c r="K71" s="269">
        <v>93.900272148413663</v>
      </c>
      <c r="L71" s="270">
        <v>428.66352151434575</v>
      </c>
      <c r="O71" s="298">
        <v>43739</v>
      </c>
      <c r="P71" s="303">
        <v>5039.3829726723352</v>
      </c>
      <c r="Q71" s="276">
        <v>7.8532800753248644E-2</v>
      </c>
      <c r="R71" s="269">
        <v>1.4579929537002414</v>
      </c>
      <c r="S71" s="270">
        <v>1.5260724392667822</v>
      </c>
      <c r="AJ71" s="358"/>
      <c r="AK71" s="338"/>
      <c r="AL71" s="338"/>
      <c r="AM71" s="338"/>
      <c r="AN71" s="338"/>
      <c r="AO71" s="375"/>
      <c r="AP71" s="354"/>
    </row>
    <row r="72" spans="2:42" outlineLevel="1">
      <c r="B72" s="300">
        <v>43770</v>
      </c>
      <c r="C72" s="301">
        <v>467734325121.08453</v>
      </c>
      <c r="D72" s="273">
        <v>-1.4668581083443488E-4</v>
      </c>
      <c r="E72" s="274">
        <v>93.886498310855956</v>
      </c>
      <c r="F72" s="275">
        <v>174.48722688030799</v>
      </c>
      <c r="G72" s="281"/>
      <c r="H72" s="300">
        <v>43770</v>
      </c>
      <c r="I72" s="301">
        <v>16051181.253537718</v>
      </c>
      <c r="J72" s="273">
        <v>-1.4668581083443488E-4</v>
      </c>
      <c r="K72" s="274">
        <v>93.886498310855998</v>
      </c>
      <c r="L72" s="275">
        <v>174.48722688030807</v>
      </c>
      <c r="M72" s="281"/>
      <c r="N72" s="283"/>
      <c r="O72" s="300">
        <v>43770</v>
      </c>
      <c r="P72" s="301">
        <v>5077.9217427512212</v>
      </c>
      <c r="Q72" s="273">
        <v>7.6475176202870365E-3</v>
      </c>
      <c r="R72" s="274">
        <v>1.4691429805039184</v>
      </c>
      <c r="S72" s="275">
        <v>1.4748949123483615</v>
      </c>
      <c r="AJ72" s="343"/>
      <c r="AK72" s="345"/>
      <c r="AL72" s="345"/>
      <c r="AM72" s="345"/>
      <c r="AN72" s="345"/>
      <c r="AO72" s="377"/>
      <c r="AP72" s="354"/>
    </row>
    <row r="73" spans="2:42" ht="13.5" outlineLevel="1" thickBot="1">
      <c r="B73" s="305">
        <v>43800</v>
      </c>
      <c r="C73" s="303">
        <v>659973132745.85034</v>
      </c>
      <c r="D73" s="286">
        <v>0.41100000000000003</v>
      </c>
      <c r="E73" s="287">
        <v>132.47384911661777</v>
      </c>
      <c r="F73" s="288">
        <v>132.47384911661777</v>
      </c>
      <c r="G73" s="289"/>
      <c r="H73" s="305">
        <v>43800</v>
      </c>
      <c r="I73" s="303">
        <v>22648216.74874172</v>
      </c>
      <c r="J73" s="286">
        <v>0.41100000000000003</v>
      </c>
      <c r="K73" s="287">
        <v>132.4738491166178</v>
      </c>
      <c r="L73" s="288">
        <v>132.4738491166178</v>
      </c>
      <c r="M73" s="289"/>
      <c r="N73" s="290"/>
      <c r="O73" s="305">
        <v>43800</v>
      </c>
      <c r="P73" s="306">
        <v>5317.0377574192098</v>
      </c>
      <c r="Q73" s="286">
        <v>4.7089346150190892E-2</v>
      </c>
      <c r="R73" s="287">
        <v>1.5383239628569894</v>
      </c>
      <c r="S73" s="288">
        <v>1.5383239628569894</v>
      </c>
      <c r="AI73" s="365"/>
      <c r="AJ73" s="366">
        <v>10711919274.4</v>
      </c>
      <c r="AK73" s="367"/>
      <c r="AL73" s="367"/>
      <c r="AM73" s="367"/>
      <c r="AN73" s="367"/>
      <c r="AO73" s="368"/>
      <c r="AP73" s="354"/>
    </row>
    <row r="74" spans="2:42">
      <c r="C74" s="386"/>
      <c r="D74" s="386"/>
      <c r="E74" s="390"/>
      <c r="F74" s="386"/>
      <c r="G74" s="391"/>
      <c r="I74" s="386"/>
      <c r="J74" s="386"/>
      <c r="K74" s="386"/>
      <c r="L74" s="386"/>
      <c r="M74" s="392"/>
      <c r="N74" s="393"/>
      <c r="P74" s="386"/>
      <c r="Q74" s="386"/>
      <c r="R74" s="386"/>
      <c r="S74" s="386"/>
    </row>
    <row r="75" spans="2:42" hidden="1" outlineLevel="1">
      <c r="B75" s="260">
        <v>43101</v>
      </c>
      <c r="C75" s="394">
        <v>2914018.0883447127</v>
      </c>
      <c r="D75" s="395">
        <v>0.25</v>
      </c>
      <c r="E75" s="396"/>
      <c r="F75" s="397">
        <v>24.543507664562668</v>
      </c>
      <c r="H75" s="296">
        <v>43101</v>
      </c>
      <c r="I75" s="297">
        <v>100</v>
      </c>
      <c r="J75" s="398">
        <v>0.25</v>
      </c>
      <c r="K75" s="263">
        <v>1.25</v>
      </c>
      <c r="L75" s="264">
        <v>24.543507664562672</v>
      </c>
      <c r="N75" s="243"/>
      <c r="O75" s="296">
        <v>43101</v>
      </c>
      <c r="P75" s="297">
        <v>2381</v>
      </c>
      <c r="Q75" s="398">
        <v>1.7086715079026149E-2</v>
      </c>
      <c r="R75" s="263">
        <v>1.0170867150790261</v>
      </c>
      <c r="S75" s="264">
        <v>1.2672042618752026</v>
      </c>
      <c r="AJ75" s="399"/>
      <c r="AK75" s="399"/>
      <c r="AL75" s="400"/>
      <c r="AM75" s="400"/>
      <c r="AN75" s="400"/>
      <c r="AO75" s="400"/>
      <c r="AP75" s="354"/>
    </row>
    <row r="76" spans="2:42" hidden="1" outlineLevel="1">
      <c r="B76" s="266">
        <v>43132</v>
      </c>
      <c r="C76" s="401">
        <v>4882050.7891652444</v>
      </c>
      <c r="D76" s="402">
        <v>0.67536735914307888</v>
      </c>
      <c r="E76" s="294"/>
      <c r="F76" s="403">
        <v>36.55057032896557</v>
      </c>
      <c r="H76" s="298">
        <v>43132</v>
      </c>
      <c r="I76" s="299">
        <v>167.53673591430788</v>
      </c>
      <c r="J76" s="404">
        <v>0.67536735914307888</v>
      </c>
      <c r="K76" s="269">
        <v>2.0942091989288487</v>
      </c>
      <c r="L76" s="270">
        <v>36.550570328965577</v>
      </c>
      <c r="O76" s="298">
        <v>43132</v>
      </c>
      <c r="P76" s="299">
        <v>2424.002558793557</v>
      </c>
      <c r="Q76" s="404">
        <v>1.8060713479024271E-2</v>
      </c>
      <c r="R76" s="269">
        <v>1.0354560268233903</v>
      </c>
      <c r="S76" s="270">
        <v>1.2736304747131368</v>
      </c>
      <c r="AJ76" s="399"/>
      <c r="AK76" s="399"/>
      <c r="AL76" s="400"/>
      <c r="AM76" s="400"/>
      <c r="AN76" s="400"/>
      <c r="AO76" s="400"/>
      <c r="AP76" s="354"/>
    </row>
    <row r="77" spans="2:42" hidden="1" outlineLevel="1">
      <c r="B77" s="271">
        <v>43160</v>
      </c>
      <c r="C77" s="405">
        <v>7373961.9369594026</v>
      </c>
      <c r="D77" s="406">
        <v>0.51042302823323071</v>
      </c>
      <c r="E77" s="407"/>
      <c r="F77" s="408">
        <v>43.731640620982141</v>
      </c>
      <c r="G77" s="376"/>
      <c r="H77" s="300">
        <v>43160</v>
      </c>
      <c r="I77" s="301">
        <v>253.05134399999997</v>
      </c>
      <c r="J77" s="409">
        <v>0.51042302823323071</v>
      </c>
      <c r="K77" s="274">
        <v>3.1631417999999996</v>
      </c>
      <c r="L77" s="275">
        <v>43.731640620982148</v>
      </c>
      <c r="M77" s="376"/>
      <c r="N77" s="242"/>
      <c r="O77" s="300">
        <v>43160</v>
      </c>
      <c r="P77" s="301">
        <v>2498.7834000000003</v>
      </c>
      <c r="Q77" s="409">
        <v>3.0850149450197817E-2</v>
      </c>
      <c r="R77" s="274">
        <v>1.0674000000000001</v>
      </c>
      <c r="S77" s="275">
        <v>1.2761089735338589</v>
      </c>
      <c r="AI77" s="365"/>
      <c r="AJ77" s="399"/>
      <c r="AK77" s="399"/>
      <c r="AL77" s="400"/>
      <c r="AM77" s="400"/>
      <c r="AN77" s="400"/>
      <c r="AO77" s="400"/>
      <c r="AP77" s="354"/>
    </row>
    <row r="78" spans="2:42" hidden="1" outlineLevel="1">
      <c r="B78" s="266">
        <v>43191</v>
      </c>
      <c r="C78" s="401">
        <v>11233535.751689307</v>
      </c>
      <c r="D78" s="402">
        <v>0.52340571428571425</v>
      </c>
      <c r="E78" s="294"/>
      <c r="F78" s="403">
        <v>59.37703317031503</v>
      </c>
      <c r="G78" s="378"/>
      <c r="H78" s="298">
        <v>43191</v>
      </c>
      <c r="I78" s="299">
        <v>385.49986345727996</v>
      </c>
      <c r="J78" s="404">
        <v>0.52340571428571425</v>
      </c>
      <c r="K78" s="269">
        <v>4.8187482932159993</v>
      </c>
      <c r="L78" s="270">
        <v>59.377033170315038</v>
      </c>
      <c r="M78" s="378"/>
      <c r="N78" s="277"/>
      <c r="O78" s="298">
        <v>43191</v>
      </c>
      <c r="P78" s="299">
        <v>2555.3350198406629</v>
      </c>
      <c r="Q78" s="404">
        <v>2.2631661407972681E-2</v>
      </c>
      <c r="R78" s="269">
        <v>1.09155703538687</v>
      </c>
      <c r="S78" s="270">
        <v>1.2714548188942174</v>
      </c>
      <c r="AJ78" s="399"/>
      <c r="AK78" s="399"/>
      <c r="AL78" s="400"/>
      <c r="AM78" s="400"/>
      <c r="AN78" s="400"/>
      <c r="AO78" s="400"/>
      <c r="AP78" s="354"/>
    </row>
    <row r="79" spans="2:42" hidden="1" outlineLevel="1">
      <c r="B79" s="271">
        <v>43221</v>
      </c>
      <c r="C79" s="410">
        <v>20511704.848765917</v>
      </c>
      <c r="D79" s="406">
        <v>0.82593488837041829</v>
      </c>
      <c r="E79" s="407"/>
      <c r="F79" s="408">
        <v>83.776753491790885</v>
      </c>
      <c r="G79" s="379"/>
      <c r="H79" s="300">
        <v>43221</v>
      </c>
      <c r="I79" s="302">
        <v>703.89765014867999</v>
      </c>
      <c r="J79" s="409">
        <v>0.82593488837041829</v>
      </c>
      <c r="K79" s="274">
        <v>8.7987206268585005</v>
      </c>
      <c r="L79" s="275">
        <v>83.776753491790913</v>
      </c>
      <c r="M79" s="379"/>
      <c r="N79" s="279"/>
      <c r="O79" s="300">
        <v>43221</v>
      </c>
      <c r="P79" s="302">
        <v>2635.535324280263</v>
      </c>
      <c r="Q79" s="409">
        <v>3.1385436280132462E-2</v>
      </c>
      <c r="R79" s="274">
        <v>1.1258160291671351</v>
      </c>
      <c r="S79" s="275">
        <v>1.2946077586981355</v>
      </c>
      <c r="AJ79" s="399"/>
      <c r="AK79" s="399"/>
      <c r="AL79" s="400"/>
      <c r="AM79" s="400"/>
      <c r="AN79" s="400"/>
      <c r="AO79" s="400"/>
      <c r="AP79" s="354"/>
    </row>
    <row r="80" spans="2:42" hidden="1" outlineLevel="1">
      <c r="B80" s="266">
        <v>43252</v>
      </c>
      <c r="C80" s="292">
        <v>35936506.895037889</v>
      </c>
      <c r="D80" s="402">
        <v>0.75200000000000022</v>
      </c>
      <c r="E80" s="294"/>
      <c r="F80" s="403">
        <v>125.4503468585914</v>
      </c>
      <c r="H80" s="298">
        <v>43252</v>
      </c>
      <c r="I80" s="303">
        <v>1233.2286830604876</v>
      </c>
      <c r="J80" s="404">
        <v>0.75200000000000045</v>
      </c>
      <c r="K80" s="269">
        <v>15.415358538256095</v>
      </c>
      <c r="L80" s="270">
        <v>125.45034685859143</v>
      </c>
      <c r="O80" s="298">
        <v>43252</v>
      </c>
      <c r="P80" s="303">
        <v>2672.8532796758018</v>
      </c>
      <c r="Q80" s="404">
        <v>1.4159535276094148E-2</v>
      </c>
      <c r="R80" s="269">
        <v>1.1417570609465193</v>
      </c>
      <c r="S80" s="270">
        <v>1.2943792240258951</v>
      </c>
      <c r="AJ80" s="399"/>
      <c r="AK80" s="399"/>
      <c r="AL80" s="400"/>
      <c r="AM80" s="400"/>
      <c r="AN80" s="400"/>
      <c r="AO80" s="400"/>
      <c r="AP80" s="354"/>
    </row>
    <row r="81" spans="2:42" hidden="1" outlineLevel="1">
      <c r="B81" s="271">
        <v>43282</v>
      </c>
      <c r="C81" s="410">
        <v>78141489.248041928</v>
      </c>
      <c r="D81" s="406">
        <v>1.1744319634703198</v>
      </c>
      <c r="E81" s="407"/>
      <c r="F81" s="408">
        <v>197.28327265584497</v>
      </c>
      <c r="H81" s="300">
        <v>43282</v>
      </c>
      <c r="I81" s="302">
        <v>2681.5718667151327</v>
      </c>
      <c r="J81" s="409">
        <v>1.1744319634703198</v>
      </c>
      <c r="K81" s="274">
        <v>33.519648333939159</v>
      </c>
      <c r="L81" s="275">
        <v>197.283272655845</v>
      </c>
      <c r="O81" s="300">
        <v>43282</v>
      </c>
      <c r="P81" s="302">
        <v>2817.8572880613792</v>
      </c>
      <c r="Q81" s="409">
        <v>5.425064274503133E-2</v>
      </c>
      <c r="R81" s="274">
        <v>1.203698115361546</v>
      </c>
      <c r="S81" s="275">
        <v>1.3429600963370845</v>
      </c>
      <c r="AJ81" s="399"/>
      <c r="AK81" s="399"/>
      <c r="AL81" s="400"/>
      <c r="AM81" s="400"/>
      <c r="AN81" s="400"/>
      <c r="AO81" s="400"/>
      <c r="AP81" s="354"/>
    </row>
    <row r="82" spans="2:42" hidden="1" outlineLevel="1">
      <c r="B82" s="266">
        <v>43313</v>
      </c>
      <c r="C82" s="401">
        <v>168984188.0896244</v>
      </c>
      <c r="D82" s="402">
        <v>1.162541176470588</v>
      </c>
      <c r="E82" s="294"/>
      <c r="F82" s="403">
        <v>374.56821821522277</v>
      </c>
      <c r="H82" s="298">
        <v>43313</v>
      </c>
      <c r="I82" s="299">
        <v>5799.0095794365734</v>
      </c>
      <c r="J82" s="404">
        <v>1.162541176470588</v>
      </c>
      <c r="K82" s="269">
        <v>72.487619742957165</v>
      </c>
      <c r="L82" s="270">
        <v>374.56821821522283</v>
      </c>
      <c r="O82" s="298">
        <v>43313</v>
      </c>
      <c r="P82" s="299">
        <v>2887.4714880178803</v>
      </c>
      <c r="Q82" s="404">
        <v>2.4704657773635619E-2</v>
      </c>
      <c r="R82" s="269">
        <v>1.2334350653643231</v>
      </c>
      <c r="S82" s="270">
        <v>1.3527541131170919</v>
      </c>
      <c r="AJ82" s="399"/>
      <c r="AK82" s="399"/>
      <c r="AL82" s="400"/>
      <c r="AM82" s="400"/>
      <c r="AN82" s="400"/>
      <c r="AO82" s="400"/>
      <c r="AP82" s="354"/>
    </row>
    <row r="83" spans="2:42" hidden="1" outlineLevel="1">
      <c r="B83" s="271">
        <v>43344</v>
      </c>
      <c r="C83" s="405">
        <v>496766572.93124861</v>
      </c>
      <c r="D83" s="406">
        <v>1.9397222222222221</v>
      </c>
      <c r="E83" s="407"/>
      <c r="F83" s="408">
        <v>692.70067032870668</v>
      </c>
      <c r="H83" s="300">
        <v>43344</v>
      </c>
      <c r="I83" s="301">
        <v>17047.477327549237</v>
      </c>
      <c r="J83" s="409">
        <v>1.9397222222222221</v>
      </c>
      <c r="K83" s="274">
        <v>213.09346659436545</v>
      </c>
      <c r="L83" s="275">
        <v>692.70067032870668</v>
      </c>
      <c r="O83" s="300">
        <v>43344</v>
      </c>
      <c r="P83" s="301">
        <v>3022.6992363464842</v>
      </c>
      <c r="Q83" s="409">
        <v>4.6832583071298783E-2</v>
      </c>
      <c r="R83" s="274">
        <v>1.2912000155260506</v>
      </c>
      <c r="S83" s="275">
        <v>1.3974568822683699</v>
      </c>
      <c r="AJ83" s="399"/>
      <c r="AK83" s="399"/>
      <c r="AL83" s="400"/>
      <c r="AM83" s="400"/>
      <c r="AN83" s="400"/>
      <c r="AO83" s="400"/>
      <c r="AP83" s="354"/>
    </row>
    <row r="84" spans="2:42" hidden="1" outlineLevel="1">
      <c r="B84" s="266">
        <v>43374</v>
      </c>
      <c r="C84" s="292">
        <v>1091305701.7839875</v>
      </c>
      <c r="D84" s="402">
        <v>1.196817904523181</v>
      </c>
      <c r="E84" s="294"/>
      <c r="F84" s="403">
        <v>1053.5800729305208</v>
      </c>
      <c r="H84" s="298">
        <v>43374</v>
      </c>
      <c r="I84" s="303">
        <v>37450.203420113154</v>
      </c>
      <c r="J84" s="404">
        <v>1.196817904523181</v>
      </c>
      <c r="K84" s="269">
        <v>468.12754275141441</v>
      </c>
      <c r="L84" s="270">
        <v>1053.5800729305208</v>
      </c>
      <c r="O84" s="298">
        <v>43374</v>
      </c>
      <c r="P84" s="303">
        <v>3302.1911955198934</v>
      </c>
      <c r="Q84" s="404">
        <v>9.246436291532234E-2</v>
      </c>
      <c r="R84" s="269">
        <v>1.4105900023579212</v>
      </c>
      <c r="S84" s="270">
        <v>1.4928531625315975</v>
      </c>
      <c r="AJ84" s="399"/>
      <c r="AK84" s="399"/>
      <c r="AL84" s="400"/>
      <c r="AM84" s="400"/>
      <c r="AN84" s="400"/>
      <c r="AO84" s="400"/>
      <c r="AP84" s="354"/>
    </row>
    <row r="85" spans="2:42" hidden="1" outlineLevel="1">
      <c r="B85" s="271">
        <v>43405</v>
      </c>
      <c r="C85" s="405">
        <v>2680622149.1612883</v>
      </c>
      <c r="D85" s="406">
        <v>1.4563439417380497</v>
      </c>
      <c r="E85" s="407"/>
      <c r="F85" s="408">
        <v>1989.204480614002</v>
      </c>
      <c r="G85" s="411"/>
      <c r="H85" s="300">
        <v>43405</v>
      </c>
      <c r="I85" s="301">
        <v>91990.580287852528</v>
      </c>
      <c r="J85" s="409">
        <v>1.4563439417380497</v>
      </c>
      <c r="K85" s="274">
        <v>1149.8822535981567</v>
      </c>
      <c r="L85" s="275">
        <v>1989.2044806140023</v>
      </c>
      <c r="M85" s="411"/>
      <c r="N85" s="412"/>
      <c r="O85" s="300">
        <v>43405</v>
      </c>
      <c r="P85" s="301">
        <v>3442.9041013274891</v>
      </c>
      <c r="Q85" s="409">
        <v>4.261198019015433E-2</v>
      </c>
      <c r="R85" s="274">
        <v>1.4706980355948267</v>
      </c>
      <c r="S85" s="275">
        <v>1.5288206489020821</v>
      </c>
      <c r="AJ85" s="399"/>
      <c r="AK85" s="399"/>
      <c r="AL85" s="400"/>
      <c r="AM85" s="400"/>
      <c r="AN85" s="400"/>
      <c r="AO85" s="400"/>
      <c r="AP85" s="354"/>
    </row>
    <row r="86" spans="2:42" ht="13.5" hidden="1" outlineLevel="1" thickBot="1">
      <c r="B86" s="284">
        <v>43435</v>
      </c>
      <c r="C86" s="413">
        <v>4981912559.69977</v>
      </c>
      <c r="D86" s="414">
        <v>0.85849115708400325</v>
      </c>
      <c r="E86" s="415"/>
      <c r="F86" s="416">
        <v>2137.0459999999989</v>
      </c>
      <c r="G86" s="289"/>
      <c r="H86" s="305">
        <v>43435</v>
      </c>
      <c r="I86" s="306">
        <v>170963.67999999993</v>
      </c>
      <c r="J86" s="417">
        <v>0.85849115708400303</v>
      </c>
      <c r="K86" s="287">
        <v>2137.0459999999994</v>
      </c>
      <c r="L86" s="288">
        <v>2137.0459999999994</v>
      </c>
      <c r="M86" s="289"/>
      <c r="N86" s="290"/>
      <c r="O86" s="305">
        <v>43435</v>
      </c>
      <c r="P86" s="306">
        <v>3456.3836264660135</v>
      </c>
      <c r="Q86" s="417">
        <v>3.9151613701140509E-3</v>
      </c>
      <c r="R86" s="287">
        <v>1.4764560557308901</v>
      </c>
      <c r="S86" s="288">
        <v>1.4764560557308901</v>
      </c>
      <c r="AI86" s="365"/>
      <c r="AJ86" s="399"/>
      <c r="AK86" s="399"/>
      <c r="AL86" s="400"/>
      <c r="AM86" s="400"/>
      <c r="AN86" s="400"/>
      <c r="AO86" s="400"/>
      <c r="AP86" s="354"/>
    </row>
    <row r="87" spans="2:42" ht="9.9499999999999993" hidden="1" customHeight="1" outlineLevel="1">
      <c r="C87" s="386"/>
      <c r="D87" s="386"/>
      <c r="E87" s="386"/>
      <c r="F87" s="386"/>
      <c r="G87" s="391"/>
      <c r="I87" s="386"/>
      <c r="J87" s="386"/>
      <c r="K87" s="386"/>
      <c r="L87" s="386"/>
      <c r="M87" s="392"/>
      <c r="N87" s="393"/>
      <c r="P87" s="386"/>
      <c r="Q87" s="386"/>
      <c r="R87" s="386"/>
      <c r="S87" s="386"/>
      <c r="AI87" s="365"/>
    </row>
    <row r="88" spans="2:42" hidden="1" outlineLevel="1">
      <c r="B88" s="296">
        <v>42736</v>
      </c>
      <c r="C88" s="297">
        <v>118728.67269710352</v>
      </c>
      <c r="D88" s="398">
        <v>0.109</v>
      </c>
      <c r="E88" s="263"/>
      <c r="F88" s="264">
        <v>5.9660205269716675</v>
      </c>
      <c r="H88" s="296">
        <v>42736</v>
      </c>
      <c r="I88" s="297">
        <v>4.074397244546498</v>
      </c>
      <c r="J88" s="398">
        <v>0.10899999999999999</v>
      </c>
      <c r="K88" s="263">
        <v>1.109</v>
      </c>
      <c r="L88" s="264">
        <v>5.9660205269716675</v>
      </c>
      <c r="N88" s="243"/>
      <c r="O88" s="296">
        <v>42736</v>
      </c>
      <c r="P88" s="297">
        <v>1878.9393877799998</v>
      </c>
      <c r="Q88" s="398">
        <v>1.66E-2</v>
      </c>
      <c r="R88" s="263">
        <v>0.80262254924391274</v>
      </c>
      <c r="S88" s="264">
        <v>1.3479019919391566</v>
      </c>
    </row>
    <row r="89" spans="2:42" hidden="1" outlineLevel="1">
      <c r="B89" s="298">
        <v>42767</v>
      </c>
      <c r="C89" s="299">
        <v>133569.75678424147</v>
      </c>
      <c r="D89" s="404">
        <v>0.125</v>
      </c>
      <c r="E89" s="269"/>
      <c r="F89" s="270">
        <v>6.2493231638615274</v>
      </c>
      <c r="H89" s="298">
        <v>42767</v>
      </c>
      <c r="I89" s="299">
        <v>4.58369690011481</v>
      </c>
      <c r="J89" s="404">
        <v>0.125</v>
      </c>
      <c r="K89" s="269">
        <v>1.247625</v>
      </c>
      <c r="L89" s="270">
        <v>6.2493231638615274</v>
      </c>
      <c r="O89" s="298">
        <v>42767</v>
      </c>
      <c r="P89" s="299">
        <v>1903.2228004276685</v>
      </c>
      <c r="Q89" s="404">
        <v>1.2924E-2</v>
      </c>
      <c r="R89" s="269">
        <v>0.81299564307034111</v>
      </c>
      <c r="S89" s="270">
        <v>1.3361325886694819</v>
      </c>
    </row>
    <row r="90" spans="2:42" hidden="1" outlineLevel="1">
      <c r="B90" s="300">
        <v>42795</v>
      </c>
      <c r="C90" s="301">
        <v>168618.46096442643</v>
      </c>
      <c r="D90" s="409">
        <v>0.26240000000000002</v>
      </c>
      <c r="E90" s="274"/>
      <c r="F90" s="275">
        <v>6.977222275692025</v>
      </c>
      <c r="G90" s="376"/>
      <c r="H90" s="300">
        <v>42795</v>
      </c>
      <c r="I90" s="301">
        <v>5.7864589667049362</v>
      </c>
      <c r="J90" s="409">
        <v>0.26239999999999997</v>
      </c>
      <c r="K90" s="274">
        <v>1.5750017999999999</v>
      </c>
      <c r="L90" s="275">
        <v>6.9772222756920259</v>
      </c>
      <c r="M90" s="376"/>
      <c r="N90" s="242"/>
      <c r="O90" s="300">
        <v>42795</v>
      </c>
      <c r="P90" s="301">
        <v>1958.1269717744058</v>
      </c>
      <c r="Q90" s="409">
        <v>2.8847999999999999E-2</v>
      </c>
      <c r="R90" s="274">
        <v>0.83644894138163428</v>
      </c>
      <c r="S90" s="275">
        <v>1.3265227817712131</v>
      </c>
    </row>
    <row r="91" spans="2:42" hidden="1" outlineLevel="1">
      <c r="B91" s="298">
        <v>42826</v>
      </c>
      <c r="C91" s="299">
        <v>189189.91320208643</v>
      </c>
      <c r="D91" s="404">
        <v>0.122</v>
      </c>
      <c r="E91" s="269"/>
      <c r="F91" s="270">
        <v>6.0920891454975132</v>
      </c>
      <c r="G91" s="378"/>
      <c r="H91" s="298">
        <v>42826</v>
      </c>
      <c r="I91" s="299">
        <v>6.4924069606429375</v>
      </c>
      <c r="J91" s="404">
        <v>0.12199999999999989</v>
      </c>
      <c r="K91" s="269">
        <v>1.7671520195999997</v>
      </c>
      <c r="L91" s="270">
        <v>6.0920891454975132</v>
      </c>
      <c r="M91" s="378"/>
      <c r="N91" s="277"/>
      <c r="O91" s="298">
        <v>42826</v>
      </c>
      <c r="P91" s="299">
        <v>2009.7725706549559</v>
      </c>
      <c r="Q91" s="404">
        <v>2.6374999999999999E-2</v>
      </c>
      <c r="R91" s="269">
        <v>0.8585102822105749</v>
      </c>
      <c r="S91" s="270">
        <v>1.2556391893319294</v>
      </c>
      <c r="AI91" s="365"/>
    </row>
    <row r="92" spans="2:42" hidden="1" outlineLevel="1">
      <c r="B92" s="300">
        <v>42856</v>
      </c>
      <c r="C92" s="302">
        <v>244837.66670160854</v>
      </c>
      <c r="D92" s="409">
        <v>0.29413699999999998</v>
      </c>
      <c r="E92" s="274"/>
      <c r="F92" s="275">
        <v>7.0392838997855112</v>
      </c>
      <c r="G92" s="379"/>
      <c r="H92" s="300">
        <v>42856</v>
      </c>
      <c r="I92" s="302">
        <v>8.4020640668255702</v>
      </c>
      <c r="J92" s="409">
        <v>0.29413700000000009</v>
      </c>
      <c r="K92" s="274">
        <v>2.2869368131890853</v>
      </c>
      <c r="L92" s="275">
        <v>7.0392838997855112</v>
      </c>
      <c r="M92" s="379"/>
      <c r="N92" s="279"/>
      <c r="O92" s="300">
        <v>42856</v>
      </c>
      <c r="P92" s="302">
        <v>2035.779027719231</v>
      </c>
      <c r="Q92" s="409">
        <v>1.294E-2</v>
      </c>
      <c r="R92" s="274">
        <v>0.86961940526237969</v>
      </c>
      <c r="S92" s="275">
        <v>1.2400086710861273</v>
      </c>
    </row>
    <row r="93" spans="2:42" hidden="1" outlineLevel="1">
      <c r="B93" s="298">
        <v>42887</v>
      </c>
      <c r="C93" s="303">
        <v>286460.00425607269</v>
      </c>
      <c r="D93" s="404">
        <v>0.16999973131254609</v>
      </c>
      <c r="E93" s="269"/>
      <c r="F93" s="270">
        <v>7.4131055608611849</v>
      </c>
      <c r="H93" s="298">
        <v>42887</v>
      </c>
      <c r="I93" s="303">
        <v>9.8304127006567157</v>
      </c>
      <c r="J93" s="404">
        <v>0.16999973131254609</v>
      </c>
      <c r="K93" s="269">
        <v>2.6757154569599999</v>
      </c>
      <c r="L93" s="270">
        <v>7.4131055608611849</v>
      </c>
      <c r="O93" s="298">
        <v>42887</v>
      </c>
      <c r="P93" s="303">
        <v>2064.9692378115064</v>
      </c>
      <c r="Q93" s="404">
        <v>1.4338594560028728E-2</v>
      </c>
      <c r="R93" s="269">
        <v>0.88208852533597026</v>
      </c>
      <c r="S93" s="270">
        <v>1.2316193655028991</v>
      </c>
    </row>
    <row r="94" spans="2:42" hidden="1" outlineLevel="1">
      <c r="B94" s="300">
        <v>42917</v>
      </c>
      <c r="C94" s="302">
        <v>396087.75846068573</v>
      </c>
      <c r="D94" s="409">
        <v>0.38269829147462575</v>
      </c>
      <c r="E94" s="274"/>
      <c r="F94" s="275">
        <v>9.1929043888105895</v>
      </c>
      <c r="H94" s="300">
        <v>42917</v>
      </c>
      <c r="I94" s="302">
        <v>13.592494845688503</v>
      </c>
      <c r="J94" s="409">
        <v>0.38269829147462575</v>
      </c>
      <c r="K94" s="274">
        <v>3.6997071908108397</v>
      </c>
      <c r="L94" s="275">
        <v>9.1929043888105895</v>
      </c>
      <c r="O94" s="300">
        <v>42917</v>
      </c>
      <c r="P94" s="302">
        <v>2098.243496398045</v>
      </c>
      <c r="Q94" s="409">
        <v>1.611368245940703E-2</v>
      </c>
      <c r="R94" s="274">
        <v>0.89630221973432078</v>
      </c>
      <c r="S94" s="275">
        <v>1.2149865331967695</v>
      </c>
    </row>
    <row r="95" spans="2:42" hidden="1" outlineLevel="1">
      <c r="B95" s="298">
        <v>42948</v>
      </c>
      <c r="C95" s="299">
        <v>451143.95688672108</v>
      </c>
      <c r="D95" s="404">
        <v>0.13900000000000001</v>
      </c>
      <c r="E95" s="269"/>
      <c r="F95" s="270">
        <v>9.2661222113763397</v>
      </c>
      <c r="H95" s="298">
        <v>42948</v>
      </c>
      <c r="I95" s="299">
        <v>15.481851629239205</v>
      </c>
      <c r="J95" s="404">
        <v>0.13900000000000001</v>
      </c>
      <c r="K95" s="269">
        <v>4.2139664903335463</v>
      </c>
      <c r="L95" s="270">
        <v>9.266122211376338</v>
      </c>
      <c r="O95" s="298">
        <v>42948</v>
      </c>
      <c r="P95" s="299">
        <v>2134.5131831566982</v>
      </c>
      <c r="Q95" s="404">
        <v>1.7285737723441441E-2</v>
      </c>
      <c r="R95" s="269">
        <v>0.9117954648255866</v>
      </c>
      <c r="S95" s="270">
        <v>1.2154071814857217</v>
      </c>
    </row>
    <row r="96" spans="2:42" hidden="1" outlineLevel="1">
      <c r="B96" s="300">
        <v>42979</v>
      </c>
      <c r="C96" s="301">
        <v>717144.64011637005</v>
      </c>
      <c r="D96" s="409">
        <v>0.5896137566937194</v>
      </c>
      <c r="E96" s="274"/>
      <c r="F96" s="275">
        <v>12.808308989920919</v>
      </c>
      <c r="H96" s="300">
        <v>42979</v>
      </c>
      <c r="I96" s="301">
        <v>24.610164328929713</v>
      </c>
      <c r="J96" s="409">
        <v>0.5896137566937194</v>
      </c>
      <c r="K96" s="274">
        <v>6.6985791032805571</v>
      </c>
      <c r="L96" s="275">
        <v>12.808308989920919</v>
      </c>
      <c r="O96" s="300">
        <v>42979</v>
      </c>
      <c r="P96" s="301">
        <v>2163</v>
      </c>
      <c r="Q96" s="409">
        <v>1.3345814431173109E-2</v>
      </c>
      <c r="R96" s="274">
        <v>0.92396411789833399</v>
      </c>
      <c r="S96" s="275">
        <v>1.247269790632467</v>
      </c>
    </row>
    <row r="97" spans="2:35" hidden="1" outlineLevel="1">
      <c r="B97" s="298">
        <v>43009</v>
      </c>
      <c r="C97" s="303">
        <v>1035807.0827483794</v>
      </c>
      <c r="D97" s="404">
        <v>0.4443489148580968</v>
      </c>
      <c r="E97" s="269"/>
      <c r="F97" s="270">
        <v>15.723121547330432</v>
      </c>
      <c r="H97" s="298">
        <v>43009</v>
      </c>
      <c r="I97" s="303">
        <v>35.545664142969073</v>
      </c>
      <c r="J97" s="404">
        <v>0.4443489148580968</v>
      </c>
      <c r="K97" s="269">
        <v>9.6750854589143955</v>
      </c>
      <c r="L97" s="270">
        <v>15.723121547330431</v>
      </c>
      <c r="O97" s="298">
        <v>43009</v>
      </c>
      <c r="P97" s="303">
        <v>2212</v>
      </c>
      <c r="Q97" s="404">
        <v>2.265372168284796E-2</v>
      </c>
      <c r="R97" s="269">
        <v>0.94489534387014096</v>
      </c>
      <c r="S97" s="270">
        <v>1.2503626871424673</v>
      </c>
    </row>
    <row r="98" spans="2:35" hidden="1" outlineLevel="1">
      <c r="B98" s="300">
        <v>43040</v>
      </c>
      <c r="C98" s="301">
        <v>1347585.0146556417</v>
      </c>
      <c r="D98" s="409">
        <v>0.30100000000000016</v>
      </c>
      <c r="E98" s="274"/>
      <c r="F98" s="275">
        <v>17.696843261926222</v>
      </c>
      <c r="G98" s="411"/>
      <c r="H98" s="300">
        <v>43040</v>
      </c>
      <c r="I98" s="301">
        <v>46.244909050002768</v>
      </c>
      <c r="J98" s="409">
        <v>0.30100000000000016</v>
      </c>
      <c r="K98" s="274">
        <v>12.587286182047629</v>
      </c>
      <c r="L98" s="275">
        <v>17.696843261926222</v>
      </c>
      <c r="M98" s="411"/>
      <c r="N98" s="412"/>
      <c r="O98" s="300">
        <v>43040</v>
      </c>
      <c r="P98" s="301">
        <v>2252</v>
      </c>
      <c r="Q98" s="409">
        <v>1.8083182640144635E-2</v>
      </c>
      <c r="R98" s="274">
        <v>0.961982058949167</v>
      </c>
      <c r="S98" s="275">
        <v>1.2397604839998504</v>
      </c>
    </row>
    <row r="99" spans="2:35" ht="13.5" hidden="1" outlineLevel="1" thickBot="1">
      <c r="B99" s="305">
        <v>43070</v>
      </c>
      <c r="C99" s="306">
        <v>2331214.4706757702</v>
      </c>
      <c r="D99" s="417">
        <v>0.72992014998881727</v>
      </c>
      <c r="E99" s="287"/>
      <c r="F99" s="288">
        <v>21.774999999999999</v>
      </c>
      <c r="G99" s="289"/>
      <c r="H99" s="305">
        <v>43070</v>
      </c>
      <c r="I99" s="306">
        <v>80</v>
      </c>
      <c r="J99" s="417">
        <v>0.72992014998881727</v>
      </c>
      <c r="K99" s="287">
        <v>21.775000000000002</v>
      </c>
      <c r="L99" s="288">
        <v>21.775000000000002</v>
      </c>
      <c r="M99" s="289"/>
      <c r="N99" s="290"/>
      <c r="O99" s="305">
        <v>43070</v>
      </c>
      <c r="P99" s="306">
        <v>2341</v>
      </c>
      <c r="Q99" s="417">
        <v>3.9520426287744215E-2</v>
      </c>
      <c r="R99" s="287">
        <v>1</v>
      </c>
      <c r="S99" s="288">
        <v>1.2665978559382096</v>
      </c>
    </row>
    <row r="100" spans="2:35" ht="9.9499999999999993" customHeight="1" collapsed="1">
      <c r="C100" s="386"/>
      <c r="D100" s="386"/>
      <c r="E100" s="418"/>
      <c r="F100" s="386"/>
      <c r="G100" s="391"/>
      <c r="I100" s="386"/>
      <c r="J100" s="386"/>
      <c r="K100" s="386"/>
      <c r="L100" s="386"/>
      <c r="M100" s="392"/>
      <c r="N100" s="393"/>
      <c r="P100" s="386"/>
      <c r="Q100" s="386"/>
      <c r="R100" s="386"/>
      <c r="S100" s="386"/>
      <c r="AI100" s="365"/>
    </row>
    <row r="101" spans="2:35" hidden="1" outlineLevel="1">
      <c r="B101" s="296">
        <v>42370</v>
      </c>
      <c r="C101" s="297">
        <v>19900.815319080004</v>
      </c>
      <c r="D101" s="398">
        <v>7.6100000000000056E-2</v>
      </c>
      <c r="E101" s="263"/>
      <c r="F101" s="264">
        <v>2.6131811782398477</v>
      </c>
      <c r="H101" s="296">
        <v>42370</v>
      </c>
      <c r="I101" s="297">
        <v>0.68293382936358227</v>
      </c>
      <c r="J101" s="398">
        <v>7.6100000000000056E-2</v>
      </c>
      <c r="K101" s="263">
        <v>1.0761000000000001</v>
      </c>
      <c r="L101" s="264">
        <v>2.6131811782398473</v>
      </c>
      <c r="N101" s="243"/>
      <c r="O101" s="296">
        <v>42370</v>
      </c>
      <c r="P101" s="297">
        <v>1393.9733000000001</v>
      </c>
      <c r="Q101" s="398">
        <v>3.7000028498451298E-2</v>
      </c>
      <c r="R101" s="263">
        <v>0.75420913840884696</v>
      </c>
      <c r="S101" s="264">
        <v>1.2947033451818606</v>
      </c>
    </row>
    <row r="102" spans="2:35" hidden="1" outlineLevel="1">
      <c r="B102" s="298">
        <v>42401</v>
      </c>
      <c r="C102" s="299">
        <v>21373.475699999999</v>
      </c>
      <c r="D102" s="404">
        <v>7.4000002377192731E-2</v>
      </c>
      <c r="E102" s="269"/>
      <c r="F102" s="270">
        <v>2.6278620057541189</v>
      </c>
      <c r="H102" s="298">
        <v>42401</v>
      </c>
      <c r="I102" s="299">
        <v>0.7334709343599527</v>
      </c>
      <c r="J102" s="404">
        <v>7.4000002377192731E-2</v>
      </c>
      <c r="K102" s="269">
        <v>1.1557314025580971</v>
      </c>
      <c r="L102" s="270">
        <v>2.6278620057541184</v>
      </c>
      <c r="O102" s="298">
        <v>42401</v>
      </c>
      <c r="P102" s="299">
        <v>1424.4266</v>
      </c>
      <c r="Q102" s="404">
        <v>2.1846401218732048E-2</v>
      </c>
      <c r="R102" s="269">
        <v>0.77068589384936081</v>
      </c>
      <c r="S102" s="270">
        <v>1.304519116379725</v>
      </c>
    </row>
    <row r="103" spans="2:35" hidden="1" outlineLevel="1">
      <c r="B103" s="300">
        <v>42430</v>
      </c>
      <c r="C103" s="301">
        <v>24166.99</v>
      </c>
      <c r="D103" s="409">
        <v>0.13070004800389112</v>
      </c>
      <c r="E103" s="274"/>
      <c r="F103" s="275">
        <v>2.8556690815220542</v>
      </c>
      <c r="G103" s="376"/>
      <c r="H103" s="300">
        <v>42430</v>
      </c>
      <c r="I103" s="301">
        <v>0.82933562069025735</v>
      </c>
      <c r="J103" s="409">
        <v>0.13070004800389112</v>
      </c>
      <c r="K103" s="274">
        <v>1.3067855523520449</v>
      </c>
      <c r="L103" s="275">
        <v>2.8556690815220533</v>
      </c>
      <c r="M103" s="376"/>
      <c r="N103" s="242"/>
      <c r="O103" s="300">
        <v>42430</v>
      </c>
      <c r="P103" s="301">
        <v>1476.1351999999999</v>
      </c>
      <c r="Q103" s="409">
        <v>3.6301343993435653E-2</v>
      </c>
      <c r="R103" s="274">
        <v>0.79866282759287488</v>
      </c>
      <c r="S103" s="275">
        <v>1.325952514408083</v>
      </c>
    </row>
    <row r="104" spans="2:35" hidden="1" outlineLevel="1">
      <c r="B104" s="298">
        <v>42461</v>
      </c>
      <c r="C104" s="299">
        <v>31055.013917830016</v>
      </c>
      <c r="D104" s="404">
        <v>0.2850178660160001</v>
      </c>
      <c r="E104" s="269"/>
      <c r="F104" s="270">
        <v>3.4391619356750884</v>
      </c>
      <c r="G104" s="378"/>
      <c r="H104" s="298">
        <v>42461</v>
      </c>
      <c r="I104" s="299">
        <v>1.0657110895104493</v>
      </c>
      <c r="J104" s="404">
        <v>0.2850178660160001</v>
      </c>
      <c r="K104" s="269">
        <v>1.6792427818239644</v>
      </c>
      <c r="L104" s="270">
        <v>3.4391619356750871</v>
      </c>
      <c r="M104" s="378"/>
      <c r="N104" s="277"/>
      <c r="O104" s="298">
        <v>42461</v>
      </c>
      <c r="P104" s="299">
        <v>1600.5971999999999</v>
      </c>
      <c r="Q104" s="404">
        <v>8.4316124972834361E-2</v>
      </c>
      <c r="R104" s="269">
        <v>0.866002982375353</v>
      </c>
      <c r="S104" s="270">
        <v>1.4073275062404877</v>
      </c>
      <c r="AI104" s="365"/>
    </row>
    <row r="105" spans="2:35" hidden="1" outlineLevel="1">
      <c r="B105" s="300">
        <v>42491</v>
      </c>
      <c r="C105" s="302">
        <v>34781.615599999997</v>
      </c>
      <c r="D105" s="409">
        <v>0.12000000038738934</v>
      </c>
      <c r="E105" s="274"/>
      <c r="F105" s="275">
        <v>3.6649489833926934</v>
      </c>
      <c r="G105" s="379"/>
      <c r="H105" s="300">
        <v>42491</v>
      </c>
      <c r="I105" s="302">
        <v>1.1935964206645484</v>
      </c>
      <c r="J105" s="409">
        <v>0.12000000038738934</v>
      </c>
      <c r="K105" s="274">
        <v>1.880751916293361</v>
      </c>
      <c r="L105" s="275">
        <v>3.6649489833926925</v>
      </c>
      <c r="M105" s="379"/>
      <c r="N105" s="279"/>
      <c r="O105" s="300">
        <v>42491</v>
      </c>
      <c r="P105" s="302">
        <v>1641.7457999999999</v>
      </c>
      <c r="Q105" s="409">
        <v>2.5708279384719646E-2</v>
      </c>
      <c r="R105" s="274">
        <v>0.88826642899425901</v>
      </c>
      <c r="S105" s="275">
        <v>1.4127431088206939</v>
      </c>
    </row>
    <row r="106" spans="2:35" hidden="1" outlineLevel="1">
      <c r="B106" s="298">
        <v>42522</v>
      </c>
      <c r="C106" s="303">
        <v>38642.374900000003</v>
      </c>
      <c r="D106" s="404">
        <v>0.11099999909147429</v>
      </c>
      <c r="E106" s="269"/>
      <c r="F106" s="270">
        <v>3.9076375405178321</v>
      </c>
      <c r="H106" s="298">
        <v>42522</v>
      </c>
      <c r="I106" s="303">
        <v>1.3260856222739004</v>
      </c>
      <c r="J106" s="404">
        <v>0.11099999909147429</v>
      </c>
      <c r="K106" s="269">
        <v>2.0895153772932127</v>
      </c>
      <c r="L106" s="270">
        <v>3.9076375405178321</v>
      </c>
      <c r="O106" s="298">
        <v>42522</v>
      </c>
      <c r="P106" s="303">
        <v>1676.6294</v>
      </c>
      <c r="Q106" s="404">
        <v>2.1247869189006119E-2</v>
      </c>
      <c r="R106" s="269">
        <v>0.90714019788251465</v>
      </c>
      <c r="S106" s="270">
        <v>1.4097924792598242</v>
      </c>
    </row>
    <row r="107" spans="2:35" hidden="1" outlineLevel="1">
      <c r="B107" s="300">
        <v>42552</v>
      </c>
      <c r="C107" s="302">
        <v>43086.248013500001</v>
      </c>
      <c r="D107" s="409">
        <v>0.11499999999999999</v>
      </c>
      <c r="E107" s="274"/>
      <c r="F107" s="275">
        <v>4.1216699730427537</v>
      </c>
      <c r="H107" s="300">
        <v>42552</v>
      </c>
      <c r="I107" s="302">
        <v>1.478585468835399</v>
      </c>
      <c r="J107" s="409">
        <v>0.11499999999999999</v>
      </c>
      <c r="K107" s="274">
        <v>2.3298096456819324</v>
      </c>
      <c r="L107" s="275">
        <v>4.1216699730427537</v>
      </c>
      <c r="O107" s="300">
        <v>42552</v>
      </c>
      <c r="P107" s="302">
        <v>1726.9685211056001</v>
      </c>
      <c r="Q107" s="409">
        <v>3.0024000000000051E-2</v>
      </c>
      <c r="R107" s="274">
        <v>0.93437617518373928</v>
      </c>
      <c r="S107" s="275">
        <v>1.4219811507121645</v>
      </c>
    </row>
    <row r="108" spans="2:35" hidden="1" outlineLevel="1">
      <c r="B108" s="298">
        <v>42583</v>
      </c>
      <c r="C108" s="299">
        <v>48687.460255254999</v>
      </c>
      <c r="D108" s="404">
        <v>0.12999999999999989</v>
      </c>
      <c r="E108" s="269"/>
      <c r="F108" s="270">
        <v>4.1925360745908211</v>
      </c>
      <c r="H108" s="298">
        <v>42583</v>
      </c>
      <c r="I108" s="299">
        <v>1.6708015797840008</v>
      </c>
      <c r="J108" s="404">
        <v>0.12999999999999989</v>
      </c>
      <c r="K108" s="269">
        <v>2.6326848996205836</v>
      </c>
      <c r="L108" s="270">
        <v>4.1925360745908211</v>
      </c>
      <c r="O108" s="298">
        <v>42583</v>
      </c>
      <c r="P108" s="299">
        <v>1756.212416440929</v>
      </c>
      <c r="Q108" s="404">
        <v>1.6933658591881562E-2</v>
      </c>
      <c r="R108" s="269">
        <v>0.95019858233068888</v>
      </c>
      <c r="S108" s="270">
        <v>1.418717303826825</v>
      </c>
    </row>
    <row r="109" spans="2:35" hidden="1" outlineLevel="1">
      <c r="B109" s="300">
        <v>42614</v>
      </c>
      <c r="C109" s="301">
        <v>55990.579293543247</v>
      </c>
      <c r="D109" s="409">
        <v>0.14999999999999991</v>
      </c>
      <c r="E109" s="274"/>
      <c r="F109" s="275">
        <v>4.3354163062730668</v>
      </c>
      <c r="H109" s="300">
        <v>42614</v>
      </c>
      <c r="I109" s="301">
        <v>1.9214218167516008</v>
      </c>
      <c r="J109" s="409">
        <v>0.14999999999999991</v>
      </c>
      <c r="K109" s="274">
        <v>3.027587634563671</v>
      </c>
      <c r="L109" s="275">
        <v>4.3354163062730668</v>
      </c>
      <c r="O109" s="300">
        <v>42614</v>
      </c>
      <c r="P109" s="301">
        <v>1734.1877565263433</v>
      </c>
      <c r="Q109" s="409">
        <v>-1.2541000000000024E-2</v>
      </c>
      <c r="R109" s="274">
        <v>0.93828214190967962</v>
      </c>
      <c r="S109" s="275">
        <v>1.3780576866286005</v>
      </c>
    </row>
    <row r="110" spans="2:35" hidden="1" outlineLevel="1">
      <c r="B110" s="298">
        <v>42644</v>
      </c>
      <c r="C110" s="303">
        <v>65877.954299999998</v>
      </c>
      <c r="D110" s="404">
        <v>0.1765899751567126</v>
      </c>
      <c r="E110" s="269"/>
      <c r="F110" s="270">
        <v>4.5913657786588686</v>
      </c>
      <c r="H110" s="298">
        <v>42644</v>
      </c>
      <c r="I110" s="303">
        <v>2.2607256476373316</v>
      </c>
      <c r="J110" s="404">
        <v>0.1765899751567126</v>
      </c>
      <c r="K110" s="269">
        <v>3.5622292597360397</v>
      </c>
      <c r="L110" s="270">
        <v>4.5913657786588677</v>
      </c>
      <c r="O110" s="298">
        <v>42644</v>
      </c>
      <c r="P110" s="303">
        <v>1769.0867000000001</v>
      </c>
      <c r="Q110" s="404">
        <v>2.0124085954545734E-2</v>
      </c>
      <c r="R110" s="269">
        <v>0.95716421238308524</v>
      </c>
      <c r="S110" s="270">
        <v>1.3853385119014243</v>
      </c>
    </row>
    <row r="111" spans="2:35" hidden="1" outlineLevel="1">
      <c r="B111" s="300">
        <v>42675</v>
      </c>
      <c r="C111" s="301">
        <v>76148.327399999995</v>
      </c>
      <c r="D111" s="409">
        <v>0.15590000037387308</v>
      </c>
      <c r="E111" s="274"/>
      <c r="F111" s="275">
        <v>4.7777814991402687</v>
      </c>
      <c r="G111" s="411"/>
      <c r="H111" s="300">
        <v>42675</v>
      </c>
      <c r="I111" s="301">
        <v>2.6131727769492161</v>
      </c>
      <c r="J111" s="409">
        <v>0.15590000037387308</v>
      </c>
      <c r="K111" s="274">
        <v>4.1175808026607097</v>
      </c>
      <c r="L111" s="275">
        <v>4.7777814991402687</v>
      </c>
      <c r="M111" s="411"/>
      <c r="N111" s="412"/>
      <c r="O111" s="300">
        <v>42675</v>
      </c>
      <c r="P111" s="301">
        <v>1816.4799</v>
      </c>
      <c r="Q111" s="409">
        <v>2.6789642361790378E-2</v>
      </c>
      <c r="R111" s="274">
        <v>0.98280629931433294</v>
      </c>
      <c r="S111" s="275">
        <v>1.3923795942423758</v>
      </c>
    </row>
    <row r="112" spans="2:35" ht="13.5" hidden="1" outlineLevel="1" thickBot="1">
      <c r="B112" s="305">
        <v>42705</v>
      </c>
      <c r="C112" s="306">
        <v>107059.21794148198</v>
      </c>
      <c r="D112" s="417">
        <v>0.4059299999999999</v>
      </c>
      <c r="E112" s="287"/>
      <c r="F112" s="288">
        <v>5.7890303778847718</v>
      </c>
      <c r="G112" s="289"/>
      <c r="H112" s="305">
        <v>42705</v>
      </c>
      <c r="I112" s="306">
        <v>3.6739380022962109</v>
      </c>
      <c r="J112" s="417">
        <v>0.4059299999999999</v>
      </c>
      <c r="K112" s="287">
        <v>5.7890303778847709</v>
      </c>
      <c r="L112" s="288">
        <v>5.7890303778847709</v>
      </c>
      <c r="M112" s="289"/>
      <c r="N112" s="290"/>
      <c r="O112" s="305">
        <v>42705</v>
      </c>
      <c r="P112" s="306">
        <v>1848.2583</v>
      </c>
      <c r="Q112" s="417">
        <v>1.7494495810275623E-2</v>
      </c>
      <c r="R112" s="287">
        <v>1</v>
      </c>
      <c r="S112" s="288">
        <v>1.3749502302321708</v>
      </c>
    </row>
    <row r="113" spans="2:19" ht="9.9499999999999993" hidden="1" customHeight="1" outlineLevel="1">
      <c r="C113" s="386"/>
      <c r="D113" s="386"/>
      <c r="E113" s="386"/>
      <c r="F113" s="386"/>
      <c r="G113" s="391"/>
      <c r="I113" s="386"/>
      <c r="J113" s="386"/>
      <c r="K113" s="386"/>
      <c r="L113" s="386"/>
      <c r="M113" s="392"/>
      <c r="N113" s="393"/>
      <c r="P113" s="386"/>
      <c r="Q113" s="386"/>
      <c r="R113" s="386"/>
      <c r="S113" s="386"/>
    </row>
    <row r="114" spans="2:19" hidden="1" outlineLevel="1">
      <c r="B114" s="296">
        <v>42005</v>
      </c>
      <c r="C114" s="297">
        <v>7615.5513000000001</v>
      </c>
      <c r="D114" s="398">
        <v>0.12750000585239474</v>
      </c>
      <c r="E114" s="263"/>
      <c r="F114" s="264">
        <v>1.8749840713753012</v>
      </c>
      <c r="H114" s="296">
        <v>42005</v>
      </c>
      <c r="I114" s="297">
        <v>0.26134193642998149</v>
      </c>
      <c r="J114" s="398"/>
      <c r="K114" s="263"/>
      <c r="L114" s="264"/>
      <c r="N114" s="243"/>
      <c r="O114" s="296">
        <v>42005</v>
      </c>
      <c r="P114" s="297">
        <v>1076.6739</v>
      </c>
      <c r="Q114" s="398">
        <v>2.046718000559955E-2</v>
      </c>
      <c r="R114" s="263">
        <v>0.80095570337217969</v>
      </c>
      <c r="S114" s="264">
        <v>1.3661404904064591</v>
      </c>
    </row>
    <row r="115" spans="2:19" hidden="1" outlineLevel="1">
      <c r="B115" s="298">
        <v>42036</v>
      </c>
      <c r="C115" s="299">
        <v>8133.4087</v>
      </c>
      <c r="D115" s="404">
        <v>6.7999988392173139E-2</v>
      </c>
      <c r="E115" s="269"/>
      <c r="F115" s="270">
        <v>1.9507871080996897</v>
      </c>
      <c r="H115" s="298">
        <v>42036</v>
      </c>
      <c r="I115" s="299">
        <v>0.27911318507360827</v>
      </c>
      <c r="J115" s="404">
        <v>6.7999988392173139E-2</v>
      </c>
      <c r="K115" s="269"/>
      <c r="L115" s="270"/>
      <c r="O115" s="298">
        <v>42036</v>
      </c>
      <c r="P115" s="299">
        <v>1091.9169999999999</v>
      </c>
      <c r="Q115" s="404">
        <v>1.4157582904164245E-2</v>
      </c>
      <c r="R115" s="269">
        <v>0.81229530014523466</v>
      </c>
      <c r="S115" s="270">
        <v>1.3182978804577543</v>
      </c>
    </row>
    <row r="116" spans="2:19" hidden="1" outlineLevel="1">
      <c r="B116" s="300">
        <v>42064</v>
      </c>
      <c r="C116" s="301">
        <v>8462.8117999999995</v>
      </c>
      <c r="D116" s="409">
        <v>4.050000585855229E-2</v>
      </c>
      <c r="E116" s="274"/>
      <c r="F116" s="275">
        <v>1.9498501416008793</v>
      </c>
      <c r="G116" s="376"/>
      <c r="H116" s="300">
        <v>42064</v>
      </c>
      <c r="I116" s="301">
        <v>0.29041727070428858</v>
      </c>
      <c r="J116" s="409">
        <v>4.050000585855229E-2</v>
      </c>
      <c r="K116" s="274"/>
      <c r="L116" s="275"/>
      <c r="M116" s="376"/>
      <c r="N116" s="242"/>
      <c r="O116" s="300">
        <v>42064</v>
      </c>
      <c r="P116" s="301">
        <v>1113.2639999999999</v>
      </c>
      <c r="Q116" s="409">
        <v>1.9550020743334784E-2</v>
      </c>
      <c r="R116" s="274">
        <v>0.82817569011278735</v>
      </c>
      <c r="S116" s="275">
        <v>1.2974744989591196</v>
      </c>
    </row>
    <row r="117" spans="2:19" hidden="1" outlineLevel="1">
      <c r="B117" s="298">
        <v>42095</v>
      </c>
      <c r="C117" s="299">
        <v>9029.8202000000001</v>
      </c>
      <c r="D117" s="404">
        <v>6.7000001110742113E-2</v>
      </c>
      <c r="E117" s="269"/>
      <c r="F117" s="270">
        <v>1.9720285338899703</v>
      </c>
      <c r="G117" s="378"/>
      <c r="H117" s="298">
        <v>42095</v>
      </c>
      <c r="I117" s="299">
        <v>0.30987522816405461</v>
      </c>
      <c r="J117" s="404">
        <v>6.7000001110742113E-2</v>
      </c>
      <c r="K117" s="269"/>
      <c r="L117" s="270"/>
      <c r="M117" s="378"/>
      <c r="N117" s="277"/>
      <c r="O117" s="298">
        <v>42095</v>
      </c>
      <c r="P117" s="299">
        <v>1137.3309999999999</v>
      </c>
      <c r="Q117" s="404">
        <v>2.1618412164589929E-2</v>
      </c>
      <c r="R117" s="269">
        <v>0.84607953352633924</v>
      </c>
      <c r="S117" s="270">
        <v>1.2884465867745067</v>
      </c>
    </row>
    <row r="118" spans="2:19" hidden="1" outlineLevel="1">
      <c r="B118" s="300">
        <v>42125</v>
      </c>
      <c r="C118" s="302">
        <v>9490.3410000000003</v>
      </c>
      <c r="D118" s="409">
        <v>5.0999996655525903E-2</v>
      </c>
      <c r="E118" s="274"/>
      <c r="F118" s="275">
        <v>1.9645516422018583</v>
      </c>
      <c r="G118" s="379"/>
      <c r="H118" s="300">
        <v>42125</v>
      </c>
      <c r="I118" s="302">
        <v>0.3256788637640517</v>
      </c>
      <c r="J118" s="409">
        <v>5.0999996655525903E-2</v>
      </c>
      <c r="K118" s="274"/>
      <c r="L118" s="275"/>
      <c r="M118" s="379"/>
      <c r="N118" s="279"/>
      <c r="O118" s="300">
        <v>42125</v>
      </c>
      <c r="P118" s="302">
        <v>1162.0979</v>
      </c>
      <c r="Q118" s="409">
        <v>2.177633424218639E-2</v>
      </c>
      <c r="R118" s="274">
        <v>0.86450404424388205</v>
      </c>
      <c r="S118" s="275">
        <v>1.2882680373925435</v>
      </c>
    </row>
    <row r="119" spans="2:19" hidden="1" outlineLevel="1">
      <c r="B119" s="298">
        <v>42156</v>
      </c>
      <c r="C119" s="303">
        <v>9888.9353220000012</v>
      </c>
      <c r="D119" s="404">
        <v>4.2000000000000037E-2</v>
      </c>
      <c r="E119" s="269"/>
      <c r="F119" s="270">
        <v>1.959849508065425</v>
      </c>
      <c r="H119" s="298">
        <v>42156</v>
      </c>
      <c r="I119" s="303">
        <v>0.33935737604214189</v>
      </c>
      <c r="J119" s="404">
        <v>4.2000000000000037E-2</v>
      </c>
      <c r="K119" s="269"/>
      <c r="L119" s="270"/>
      <c r="O119" s="298">
        <v>42156</v>
      </c>
      <c r="P119" s="303">
        <v>1189.2738999999999</v>
      </c>
      <c r="Q119" s="404">
        <v>2.3385293097939464E-2</v>
      </c>
      <c r="R119" s="269">
        <v>0.88472072470287921</v>
      </c>
      <c r="S119" s="270">
        <v>1.2914697058842053</v>
      </c>
    </row>
    <row r="120" spans="2:19" hidden="1" outlineLevel="1">
      <c r="B120" s="300">
        <v>42186</v>
      </c>
      <c r="C120" s="302">
        <v>10453.59</v>
      </c>
      <c r="D120" s="409">
        <v>5.7099643148014856E-2</v>
      </c>
      <c r="E120" s="274"/>
      <c r="F120" s="275">
        <v>1.9453110005631675</v>
      </c>
      <c r="H120" s="300">
        <v>42186</v>
      </c>
      <c r="I120" s="302">
        <v>0.35873456111379487</v>
      </c>
      <c r="J120" s="409">
        <v>5.7099643148014856E-2</v>
      </c>
      <c r="K120" s="274"/>
      <c r="L120" s="275"/>
      <c r="O120" s="300">
        <v>42186</v>
      </c>
      <c r="P120" s="302">
        <v>1214.4806000000001</v>
      </c>
      <c r="Q120" s="409">
        <v>2.1195033372884309E-2</v>
      </c>
      <c r="R120" s="274">
        <v>0.90347240998863909</v>
      </c>
      <c r="S120" s="275">
        <v>1.2830165198542718</v>
      </c>
    </row>
    <row r="121" spans="2:19" hidden="1" outlineLevel="1">
      <c r="B121" s="298">
        <v>42217</v>
      </c>
      <c r="C121" s="299">
        <v>11612.89</v>
      </c>
      <c r="D121" s="404">
        <v>0.11089970048567044</v>
      </c>
      <c r="E121" s="269"/>
      <c r="F121" s="270">
        <v>2.0769297528852499</v>
      </c>
      <c r="H121" s="298">
        <v>42217</v>
      </c>
      <c r="I121" s="299">
        <v>0.39851811649517316</v>
      </c>
      <c r="J121" s="404">
        <v>0.11089970048567044</v>
      </c>
      <c r="K121" s="269"/>
      <c r="L121" s="270"/>
      <c r="O121" s="298">
        <v>42217</v>
      </c>
      <c r="P121" s="299">
        <v>1237.8875</v>
      </c>
      <c r="Q121" s="404">
        <v>1.9273177356641247E-2</v>
      </c>
      <c r="R121" s="269">
        <v>0.92088519398318214</v>
      </c>
      <c r="S121" s="270">
        <v>1.2732844250305211</v>
      </c>
    </row>
    <row r="122" spans="2:19" hidden="1" outlineLevel="1">
      <c r="B122" s="300">
        <v>42248</v>
      </c>
      <c r="C122" s="301">
        <v>12914.695</v>
      </c>
      <c r="D122" s="409">
        <v>0.11210000266944742</v>
      </c>
      <c r="E122" s="274"/>
      <c r="F122" s="275">
        <v>2.2039633432518526</v>
      </c>
      <c r="H122" s="300">
        <v>42248</v>
      </c>
      <c r="I122" s="301">
        <v>0.44319199841810525</v>
      </c>
      <c r="J122" s="409">
        <v>0.11210000266944742</v>
      </c>
      <c r="K122" s="274"/>
      <c r="L122" s="275"/>
      <c r="O122" s="300">
        <v>42248</v>
      </c>
      <c r="P122" s="301">
        <v>1258.4290000000001</v>
      </c>
      <c r="Q122" s="409">
        <v>1.6593995819490948E-2</v>
      </c>
      <c r="R122" s="274">
        <v>0.93616635904237011</v>
      </c>
      <c r="S122" s="275">
        <v>1.2655656512640432</v>
      </c>
    </row>
    <row r="123" spans="2:19" hidden="1" outlineLevel="1">
      <c r="B123" s="298">
        <v>42278</v>
      </c>
      <c r="C123" s="303">
        <v>14348.2261</v>
      </c>
      <c r="D123" s="404">
        <v>0.11099999651559722</v>
      </c>
      <c r="E123" s="269"/>
      <c r="F123" s="270">
        <v>2.3342261836733194</v>
      </c>
      <c r="H123" s="298">
        <v>42278</v>
      </c>
      <c r="I123" s="303">
        <v>0.4923863086982555</v>
      </c>
      <c r="J123" s="404">
        <v>0.11099999651559722</v>
      </c>
      <c r="K123" s="269"/>
      <c r="L123" s="270"/>
      <c r="O123" s="298">
        <v>42278</v>
      </c>
      <c r="P123" s="303">
        <v>1277.0068000000001</v>
      </c>
      <c r="Q123" s="404">
        <v>1.4762692213863504E-2</v>
      </c>
      <c r="R123" s="269">
        <v>0.94998669486188581</v>
      </c>
      <c r="S123" s="270">
        <v>1.2531911552849646</v>
      </c>
    </row>
    <row r="124" spans="2:19" hidden="1" outlineLevel="1">
      <c r="B124" s="300">
        <v>42309</v>
      </c>
      <c r="C124" s="301">
        <v>15938.009599999999</v>
      </c>
      <c r="D124" s="409">
        <v>0.11080000335372464</v>
      </c>
      <c r="E124" s="274"/>
      <c r="F124" s="275">
        <v>2.475282532365322</v>
      </c>
      <c r="G124" s="411"/>
      <c r="H124" s="300">
        <v>42309</v>
      </c>
      <c r="I124" s="301">
        <v>0.54694271335335032</v>
      </c>
      <c r="J124" s="409">
        <v>0.11080000335372464</v>
      </c>
      <c r="K124" s="274"/>
      <c r="L124" s="275"/>
      <c r="M124" s="411"/>
      <c r="N124" s="412"/>
      <c r="O124" s="300">
        <v>42309</v>
      </c>
      <c r="P124" s="301">
        <v>1304.5867000000001</v>
      </c>
      <c r="Q124" s="409">
        <v>2.1597300813120057E-2</v>
      </c>
      <c r="R124" s="274">
        <v>0.97050384327927974</v>
      </c>
      <c r="S124" s="275">
        <v>1.2582969742307875</v>
      </c>
    </row>
    <row r="125" spans="2:19" ht="13.5" hidden="1" outlineLevel="1" thickBot="1">
      <c r="B125" s="305">
        <v>42339</v>
      </c>
      <c r="C125" s="306">
        <v>18493.462800000001</v>
      </c>
      <c r="D125" s="417">
        <v>0.16033703480765893</v>
      </c>
      <c r="E125" s="287"/>
      <c r="F125" s="288">
        <v>2.7379999942001629</v>
      </c>
      <c r="G125" s="289"/>
      <c r="H125" s="305">
        <v>42339</v>
      </c>
      <c r="I125" s="306">
        <v>0.63463788622208184</v>
      </c>
      <c r="J125" s="417">
        <v>0.16033703480765893</v>
      </c>
      <c r="K125" s="287"/>
      <c r="L125" s="288"/>
      <c r="M125" s="289"/>
      <c r="N125" s="290"/>
      <c r="O125" s="305">
        <v>42339</v>
      </c>
      <c r="P125" s="306">
        <v>1344.2365107920361</v>
      </c>
      <c r="Q125" s="417">
        <v>3.0392622270360548E-2</v>
      </c>
      <c r="R125" s="287">
        <v>1</v>
      </c>
      <c r="S125" s="288">
        <v>1.2740619433874227</v>
      </c>
    </row>
    <row r="126" spans="2:19" ht="9.9499999999999993" hidden="1" customHeight="1" outlineLevel="1">
      <c r="C126" s="386"/>
      <c r="D126" s="386"/>
      <c r="E126" s="386"/>
      <c r="F126" s="386"/>
      <c r="G126" s="419"/>
      <c r="I126" s="386"/>
      <c r="J126" s="386"/>
      <c r="K126" s="386"/>
      <c r="L126" s="386"/>
      <c r="M126" s="419"/>
      <c r="N126" s="386"/>
      <c r="P126" s="386"/>
      <c r="Q126" s="386"/>
      <c r="R126" s="386"/>
      <c r="S126" s="386"/>
    </row>
    <row r="127" spans="2:19" hidden="1" outlineLevel="1">
      <c r="B127" s="260">
        <v>41640</v>
      </c>
      <c r="C127" s="394">
        <v>4061.6618648999997</v>
      </c>
      <c r="D127" s="395">
        <v>8.2999999999999963E-2</v>
      </c>
      <c r="E127" s="263"/>
      <c r="F127" s="264">
        <v>1.6343552961302388</v>
      </c>
      <c r="H127" s="260"/>
      <c r="I127" s="394"/>
      <c r="J127" s="395"/>
      <c r="K127" s="263"/>
      <c r="L127" s="264"/>
      <c r="N127" s="243"/>
      <c r="O127" s="260">
        <v>41640</v>
      </c>
      <c r="P127" s="394">
        <v>788.11360000000002</v>
      </c>
      <c r="Q127" s="420">
        <v>5.0317482000246549E-2</v>
      </c>
      <c r="R127" s="263">
        <v>0.74697089147982598</v>
      </c>
      <c r="S127" s="264">
        <v>1.2987536728172795</v>
      </c>
    </row>
    <row r="128" spans="2:19" hidden="1" outlineLevel="1">
      <c r="B128" s="266">
        <v>41671</v>
      </c>
      <c r="C128" s="401">
        <v>4169.2959043198498</v>
      </c>
      <c r="D128" s="402">
        <v>2.6499999999999968E-2</v>
      </c>
      <c r="E128" s="269"/>
      <c r="F128" s="270">
        <v>1.6275355506062248</v>
      </c>
      <c r="H128" s="266"/>
      <c r="I128" s="401"/>
      <c r="J128" s="402"/>
      <c r="K128" s="269"/>
      <c r="L128" s="270"/>
      <c r="O128" s="266">
        <v>41671</v>
      </c>
      <c r="P128" s="401">
        <v>828.27790000000005</v>
      </c>
      <c r="Q128" s="421">
        <v>5.0962576968599516E-2</v>
      </c>
      <c r="R128" s="269">
        <v>0.78503845303017006</v>
      </c>
      <c r="S128" s="270">
        <v>1.3458339616117552</v>
      </c>
    </row>
    <row r="129" spans="2:19" hidden="1" outlineLevel="1">
      <c r="B129" s="271">
        <v>41699</v>
      </c>
      <c r="C129" s="405">
        <v>4340.237036396963</v>
      </c>
      <c r="D129" s="406">
        <v>4.0999999999999925E-2</v>
      </c>
      <c r="E129" s="274"/>
      <c r="F129" s="275">
        <v>1.6940501169443392</v>
      </c>
      <c r="G129" s="376"/>
      <c r="H129" s="271"/>
      <c r="I129" s="405"/>
      <c r="J129" s="406"/>
      <c r="K129" s="274"/>
      <c r="L129" s="275"/>
      <c r="M129" s="376"/>
      <c r="N129" s="242"/>
      <c r="O129" s="271">
        <v>41699</v>
      </c>
      <c r="P129" s="405">
        <v>858.02380000000005</v>
      </c>
      <c r="Q129" s="422">
        <v>3.5912946608861684E-2</v>
      </c>
      <c r="R129" s="274">
        <v>0.81323149707974585</v>
      </c>
      <c r="S129" s="275">
        <v>1.3728806942167486</v>
      </c>
    </row>
    <row r="130" spans="2:19" hidden="1" outlineLevel="1">
      <c r="B130" s="266">
        <v>41730</v>
      </c>
      <c r="C130" s="401">
        <v>4578.9500733987961</v>
      </c>
      <c r="D130" s="402">
        <v>5.4999999999999938E-2</v>
      </c>
      <c r="E130" s="269"/>
      <c r="F130" s="270">
        <v>1.7196593698079339</v>
      </c>
      <c r="G130" s="378"/>
      <c r="H130" s="266"/>
      <c r="I130" s="401"/>
      <c r="J130" s="402"/>
      <c r="K130" s="269"/>
      <c r="L130" s="270"/>
      <c r="M130" s="378"/>
      <c r="N130" s="277"/>
      <c r="O130" s="266">
        <v>41730</v>
      </c>
      <c r="P130" s="401">
        <v>882.71489999999994</v>
      </c>
      <c r="Q130" s="421">
        <v>2.8776707592493178E-2</v>
      </c>
      <c r="R130" s="269">
        <v>0.83663362207621517</v>
      </c>
      <c r="S130" s="270">
        <v>1.391319993153062</v>
      </c>
    </row>
    <row r="131" spans="2:19" hidden="1" outlineLevel="1">
      <c r="B131" s="271">
        <v>41760</v>
      </c>
      <c r="C131" s="410">
        <v>4830.7923274357299</v>
      </c>
      <c r="D131" s="406">
        <v>5.4999999999999938E-2</v>
      </c>
      <c r="E131" s="274"/>
      <c r="F131" s="275">
        <v>1.7149771252956403</v>
      </c>
      <c r="G131" s="379"/>
      <c r="H131" s="271"/>
      <c r="I131" s="410"/>
      <c r="J131" s="406"/>
      <c r="K131" s="274"/>
      <c r="L131" s="275"/>
      <c r="M131" s="379"/>
      <c r="N131" s="279"/>
      <c r="O131" s="271">
        <v>41760</v>
      </c>
      <c r="P131" s="410">
        <v>902.06219999999996</v>
      </c>
      <c r="Q131" s="422">
        <v>2.1917948819035526E-2</v>
      </c>
      <c r="R131" s="274">
        <v>0.85497091498516598</v>
      </c>
      <c r="S131" s="275">
        <v>1.3959934346405967</v>
      </c>
    </row>
    <row r="132" spans="2:19" hidden="1" outlineLevel="1">
      <c r="B132" s="266">
        <v>41791</v>
      </c>
      <c r="C132" s="292">
        <v>5045.76258600662</v>
      </c>
      <c r="D132" s="402">
        <v>4.4499999999999984E-2</v>
      </c>
      <c r="E132" s="269"/>
      <c r="F132" s="270">
        <v>1.7166666528333274</v>
      </c>
      <c r="H132" s="266"/>
      <c r="I132" s="292"/>
      <c r="J132" s="402"/>
      <c r="K132" s="269"/>
      <c r="L132" s="270"/>
      <c r="O132" s="266">
        <v>41791</v>
      </c>
      <c r="P132" s="292">
        <v>920.86860000000001</v>
      </c>
      <c r="Q132" s="421">
        <v>2.0848229756218695E-2</v>
      </c>
      <c r="R132" s="269">
        <v>0.87279554505566115</v>
      </c>
      <c r="S132" s="270">
        <v>1.4047044330316476</v>
      </c>
    </row>
    <row r="133" spans="2:19" hidden="1" outlineLevel="1">
      <c r="B133" s="271">
        <v>41821</v>
      </c>
      <c r="C133" s="410">
        <v>5373.7371540970498</v>
      </c>
      <c r="D133" s="406">
        <v>6.4999999999999947E-2</v>
      </c>
      <c r="E133" s="274"/>
      <c r="F133" s="275">
        <v>1.7445133456270241</v>
      </c>
      <c r="H133" s="271"/>
      <c r="I133" s="410"/>
      <c r="J133" s="406"/>
      <c r="K133" s="274"/>
      <c r="L133" s="275"/>
      <c r="O133" s="271">
        <v>41821</v>
      </c>
      <c r="P133" s="410">
        <v>946.58219999999994</v>
      </c>
      <c r="Q133" s="422">
        <v>2.7923202072478004E-2</v>
      </c>
      <c r="R133" s="274">
        <v>0.89716679142820899</v>
      </c>
      <c r="S133" s="275">
        <v>1.4139585699062251</v>
      </c>
    </row>
    <row r="134" spans="2:19" hidden="1" outlineLevel="1">
      <c r="B134" s="266">
        <v>41852</v>
      </c>
      <c r="C134" s="401">
        <v>5591.3735088379799</v>
      </c>
      <c r="D134" s="402">
        <v>4.049999999999998E-2</v>
      </c>
      <c r="E134" s="269"/>
      <c r="F134" s="270">
        <v>1.7498414916747971</v>
      </c>
      <c r="H134" s="266"/>
      <c r="I134" s="401"/>
      <c r="J134" s="402"/>
      <c r="K134" s="269"/>
      <c r="L134" s="270"/>
      <c r="O134" s="266">
        <v>41852</v>
      </c>
      <c r="P134" s="401">
        <v>972.20029999999997</v>
      </c>
      <c r="Q134" s="421">
        <v>2.706378801545184E-2</v>
      </c>
      <c r="R134" s="269">
        <v>0.92144752328592516</v>
      </c>
      <c r="S134" s="270">
        <v>1.4211027999897092</v>
      </c>
    </row>
    <row r="135" spans="2:19" hidden="1" outlineLevel="1">
      <c r="B135" s="271">
        <v>41883</v>
      </c>
      <c r="C135" s="405">
        <v>5859.7594372622034</v>
      </c>
      <c r="D135" s="406">
        <v>4.8000000000000043E-2</v>
      </c>
      <c r="E135" s="274"/>
      <c r="F135" s="275">
        <v>1.7831245761328847</v>
      </c>
      <c r="H135" s="271"/>
      <c r="I135" s="405"/>
      <c r="J135" s="406"/>
      <c r="K135" s="274"/>
      <c r="L135" s="275"/>
      <c r="O135" s="271">
        <v>41883</v>
      </c>
      <c r="P135" s="405">
        <v>994.36090000000002</v>
      </c>
      <c r="Q135" s="422">
        <v>2.2794273978314905E-2</v>
      </c>
      <c r="R135" s="274">
        <v>0.94245125058834434</v>
      </c>
      <c r="S135" s="275">
        <v>1.4226251212512269</v>
      </c>
    </row>
    <row r="136" spans="2:19" hidden="1" outlineLevel="1">
      <c r="B136" s="266">
        <v>41913</v>
      </c>
      <c r="C136" s="292">
        <v>6146.8876496880512</v>
      </c>
      <c r="D136" s="402">
        <v>4.8999999999999932E-2</v>
      </c>
      <c r="E136" s="269"/>
      <c r="F136" s="270">
        <v>1.768235582672911</v>
      </c>
      <c r="H136" s="266"/>
      <c r="I136" s="292"/>
      <c r="J136" s="402"/>
      <c r="K136" s="269"/>
      <c r="L136" s="270"/>
      <c r="O136" s="266">
        <v>41913</v>
      </c>
      <c r="P136" s="292">
        <v>1019.004</v>
      </c>
      <c r="Q136" s="421">
        <v>2.4782852986274806E-2</v>
      </c>
      <c r="R136" s="269">
        <v>0.96580788137840612</v>
      </c>
      <c r="S136" s="270">
        <v>1.4319160324362137</v>
      </c>
    </row>
    <row r="137" spans="2:19" hidden="1" outlineLevel="1">
      <c r="B137" s="271">
        <v>41944</v>
      </c>
      <c r="C137" s="405">
        <v>6438.8648130482343</v>
      </c>
      <c r="D137" s="406">
        <v>4.7500000000000098E-2</v>
      </c>
      <c r="E137" s="274"/>
      <c r="F137" s="275">
        <v>1.7501177360226245</v>
      </c>
      <c r="G137" s="411"/>
      <c r="H137" s="271"/>
      <c r="I137" s="405"/>
      <c r="J137" s="406"/>
      <c r="K137" s="274"/>
      <c r="L137" s="275"/>
      <c r="M137" s="411"/>
      <c r="N137" s="412"/>
      <c r="O137" s="271">
        <v>41944</v>
      </c>
      <c r="P137" s="405">
        <v>1036.7876000000001</v>
      </c>
      <c r="Q137" s="422">
        <v>1.7451943270095249E-2</v>
      </c>
      <c r="R137" s="274">
        <v>0.98266310573403293</v>
      </c>
      <c r="S137" s="275">
        <v>1.4231766429321306</v>
      </c>
    </row>
    <row r="138" spans="2:19" ht="13.5" hidden="1" outlineLevel="1" thickBot="1">
      <c r="B138" s="284">
        <v>41974</v>
      </c>
      <c r="C138" s="413">
        <v>6754.3691888875974</v>
      </c>
      <c r="D138" s="414">
        <v>4.8999999999999932E-2</v>
      </c>
      <c r="E138" s="287"/>
      <c r="F138" s="288">
        <v>1.8009824734007902</v>
      </c>
      <c r="G138" s="289"/>
      <c r="H138" s="284"/>
      <c r="I138" s="413"/>
      <c r="J138" s="414"/>
      <c r="K138" s="287"/>
      <c r="L138" s="288"/>
      <c r="M138" s="289"/>
      <c r="N138" s="290"/>
      <c r="O138" s="284">
        <v>41974</v>
      </c>
      <c r="P138" s="413">
        <v>1055.0794000000001</v>
      </c>
      <c r="Q138" s="423">
        <v>1.7642765017637174E-2</v>
      </c>
      <c r="R138" s="287">
        <v>1</v>
      </c>
      <c r="S138" s="288">
        <v>1.4061022912411751</v>
      </c>
    </row>
    <row r="139" spans="2:19" ht="9.9499999999999993" hidden="1" customHeight="1" outlineLevel="1">
      <c r="C139" s="424"/>
      <c r="D139" s="425"/>
      <c r="E139" s="386"/>
      <c r="F139" s="386"/>
      <c r="G139" s="419"/>
      <c r="I139" s="424"/>
      <c r="J139" s="425"/>
      <c r="K139" s="386"/>
      <c r="L139" s="386"/>
      <c r="M139" s="419"/>
      <c r="N139" s="386"/>
      <c r="P139" s="386"/>
      <c r="Q139" s="386"/>
      <c r="R139" s="386"/>
      <c r="S139" s="386"/>
    </row>
    <row r="140" spans="2:19" hidden="1" outlineLevel="1">
      <c r="B140" s="260">
        <v>41275</v>
      </c>
      <c r="C140" s="394">
        <v>2485.1768000000002</v>
      </c>
      <c r="D140" s="395">
        <v>3.5054014938786127E-2</v>
      </c>
      <c r="E140" s="263"/>
      <c r="F140" s="264">
        <v>1.2212418856461313</v>
      </c>
      <c r="H140" s="260"/>
      <c r="I140" s="394"/>
      <c r="J140" s="395"/>
      <c r="K140" s="263"/>
      <c r="L140" s="264"/>
      <c r="N140" s="243"/>
      <c r="O140" s="260">
        <v>41275</v>
      </c>
      <c r="P140" s="394">
        <v>606.82299999999998</v>
      </c>
      <c r="Q140" s="420">
        <v>2.261790709999878E-2</v>
      </c>
      <c r="R140" s="263">
        <v>0.80871184735276191</v>
      </c>
      <c r="S140" s="264">
        <v>1.247046648010997</v>
      </c>
    </row>
    <row r="141" spans="2:19" hidden="1" outlineLevel="1">
      <c r="B141" s="266">
        <v>41306</v>
      </c>
      <c r="C141" s="401">
        <v>2561.7233999999999</v>
      </c>
      <c r="D141" s="402">
        <v>3.0801269350333449E-2</v>
      </c>
      <c r="E141" s="269"/>
      <c r="F141" s="270">
        <v>1.243314231855092</v>
      </c>
      <c r="H141" s="266"/>
      <c r="I141" s="401"/>
      <c r="J141" s="402"/>
      <c r="K141" s="269"/>
      <c r="L141" s="270"/>
      <c r="O141" s="266">
        <v>41306</v>
      </c>
      <c r="P141" s="401">
        <v>615.4384</v>
      </c>
      <c r="Q141" s="421">
        <v>1.4197550191736408E-2</v>
      </c>
      <c r="R141" s="269">
        <v>0.82019357439620455</v>
      </c>
      <c r="S141" s="270">
        <v>1.2423885235818044</v>
      </c>
    </row>
    <row r="142" spans="2:19" hidden="1" outlineLevel="1">
      <c r="B142" s="271">
        <v>41334</v>
      </c>
      <c r="C142" s="405">
        <v>2562.0475999999999</v>
      </c>
      <c r="D142" s="406">
        <v>1.2655542749073767E-4</v>
      </c>
      <c r="E142" s="274"/>
      <c r="F142" s="275">
        <v>1.2345700761867855</v>
      </c>
      <c r="G142" s="376"/>
      <c r="H142" s="271"/>
      <c r="I142" s="405"/>
      <c r="J142" s="406"/>
      <c r="K142" s="274"/>
      <c r="L142" s="275"/>
      <c r="M142" s="376"/>
      <c r="N142" s="242"/>
      <c r="O142" s="271">
        <v>41334</v>
      </c>
      <c r="P142" s="405">
        <v>624.98059999999998</v>
      </c>
      <c r="Q142" s="422">
        <v>1.550471988748181E-2</v>
      </c>
      <c r="R142" s="274">
        <v>0.83291044602073017</v>
      </c>
      <c r="S142" s="275">
        <v>1.2284824134826688</v>
      </c>
    </row>
    <row r="143" spans="2:19" hidden="1" outlineLevel="1">
      <c r="B143" s="266">
        <v>41365</v>
      </c>
      <c r="C143" s="401">
        <v>2662.7076000000002</v>
      </c>
      <c r="D143" s="402">
        <v>3.9288887528865724E-2</v>
      </c>
      <c r="E143" s="269"/>
      <c r="F143" s="270">
        <v>1.2748065676743836</v>
      </c>
      <c r="G143" s="378"/>
      <c r="H143" s="266"/>
      <c r="I143" s="401"/>
      <c r="J143" s="402"/>
      <c r="K143" s="269"/>
      <c r="L143" s="270"/>
      <c r="M143" s="378"/>
      <c r="N143" s="277"/>
      <c r="O143" s="266">
        <v>41365</v>
      </c>
      <c r="P143" s="401">
        <v>634.44420000000002</v>
      </c>
      <c r="Q143" s="421">
        <v>1.5142230014819624E-2</v>
      </c>
      <c r="R143" s="269">
        <v>0.8455225675761221</v>
      </c>
      <c r="S143" s="270">
        <v>1.2202391725262212</v>
      </c>
    </row>
    <row r="144" spans="2:19" hidden="1" outlineLevel="1">
      <c r="B144" s="271">
        <v>41395</v>
      </c>
      <c r="C144" s="410">
        <v>2816.8261000000002</v>
      </c>
      <c r="D144" s="406">
        <v>5.7880369590712855E-2</v>
      </c>
      <c r="E144" s="274"/>
      <c r="F144" s="275">
        <v>1.3389568079200407</v>
      </c>
      <c r="G144" s="379"/>
      <c r="H144" s="271"/>
      <c r="I144" s="410"/>
      <c r="J144" s="406"/>
      <c r="K144" s="274"/>
      <c r="L144" s="275"/>
      <c r="M144" s="379"/>
      <c r="N144" s="279"/>
      <c r="O144" s="271">
        <v>41395</v>
      </c>
      <c r="P144" s="410">
        <v>646.17939999999999</v>
      </c>
      <c r="Q144" s="422">
        <v>1.849681973607753E-2</v>
      </c>
      <c r="R144" s="274">
        <v>0.86116204609136315</v>
      </c>
      <c r="S144" s="275">
        <v>1.226860403631334</v>
      </c>
    </row>
    <row r="145" spans="2:19" hidden="1" outlineLevel="1">
      <c r="B145" s="266">
        <v>41426</v>
      </c>
      <c r="C145" s="292">
        <v>2939.2791999999999</v>
      </c>
      <c r="D145" s="402">
        <v>4.3472012702523433E-2</v>
      </c>
      <c r="E145" s="269"/>
      <c r="F145" s="270">
        <v>1.3656444758051833</v>
      </c>
      <c r="H145" s="266"/>
      <c r="I145" s="292"/>
      <c r="J145" s="402"/>
      <c r="K145" s="269"/>
      <c r="L145" s="270"/>
      <c r="O145" s="266">
        <v>41426</v>
      </c>
      <c r="P145" s="292">
        <v>655.56039999999996</v>
      </c>
      <c r="Q145" s="421">
        <v>1.4517640147612143E-2</v>
      </c>
      <c r="R145" s="269">
        <v>0.87366408678529905</v>
      </c>
      <c r="S145" s="270">
        <v>1.2299126213992959</v>
      </c>
    </row>
    <row r="146" spans="2:19" hidden="1" outlineLevel="1">
      <c r="B146" s="271">
        <v>41456</v>
      </c>
      <c r="C146" s="410">
        <v>3080.3645999999999</v>
      </c>
      <c r="D146" s="406">
        <v>4.7999999455648812E-2</v>
      </c>
      <c r="E146" s="274"/>
      <c r="F146" s="275">
        <v>1.4129556087675259</v>
      </c>
      <c r="H146" s="271"/>
      <c r="I146" s="410"/>
      <c r="J146" s="406"/>
      <c r="K146" s="274"/>
      <c r="L146" s="275"/>
      <c r="O146" s="271">
        <v>41456</v>
      </c>
      <c r="P146" s="410">
        <v>669.45540000000005</v>
      </c>
      <c r="Q146" s="422">
        <v>2.1195606079928098E-2</v>
      </c>
      <c r="R146" s="274">
        <v>0.8921819266149803</v>
      </c>
      <c r="S146" s="275">
        <v>1.2325625882482472</v>
      </c>
    </row>
    <row r="147" spans="2:19" hidden="1" outlineLevel="1">
      <c r="B147" s="266">
        <v>41487</v>
      </c>
      <c r="C147" s="401">
        <v>3195.36</v>
      </c>
      <c r="D147" s="402">
        <v>3.7331749624703647E-2</v>
      </c>
      <c r="E147" s="269"/>
      <c r="F147" s="270">
        <v>1.4567855306205073</v>
      </c>
      <c r="H147" s="266"/>
      <c r="I147" s="401"/>
      <c r="J147" s="402"/>
      <c r="K147" s="269"/>
      <c r="L147" s="270"/>
      <c r="O147" s="266">
        <v>41487</v>
      </c>
      <c r="P147" s="401">
        <v>684.11680000000001</v>
      </c>
      <c r="Q147" s="421">
        <v>2.190048806836109E-2</v>
      </c>
      <c r="R147" s="269">
        <v>0.91172114625361922</v>
      </c>
      <c r="S147" s="270">
        <v>1.2332873032755853</v>
      </c>
    </row>
    <row r="148" spans="2:19" hidden="1" outlineLevel="1">
      <c r="B148" s="271">
        <v>41518</v>
      </c>
      <c r="C148" s="405">
        <v>3286.2311</v>
      </c>
      <c r="D148" s="406">
        <v>2.8438454509038147E-2</v>
      </c>
      <c r="E148" s="274"/>
      <c r="F148" s="275">
        <v>1.4814144249865573</v>
      </c>
      <c r="H148" s="271"/>
      <c r="I148" s="405"/>
      <c r="J148" s="406"/>
      <c r="K148" s="274"/>
      <c r="L148" s="275"/>
      <c r="O148" s="271">
        <v>41518</v>
      </c>
      <c r="P148" s="405">
        <v>698.96199999999999</v>
      </c>
      <c r="Q148" s="422">
        <v>2.169980330844079E-2</v>
      </c>
      <c r="R148" s="274">
        <v>0.93150531579946894</v>
      </c>
      <c r="S148" s="275">
        <v>1.2404503203694792</v>
      </c>
    </row>
    <row r="149" spans="2:19" hidden="1" outlineLevel="1">
      <c r="B149" s="266">
        <v>41548</v>
      </c>
      <c r="C149" s="292">
        <v>3476.2831999999999</v>
      </c>
      <c r="D149" s="402">
        <v>5.783284687434187E-2</v>
      </c>
      <c r="E149" s="269"/>
      <c r="F149" s="270">
        <v>1.5351015473499179</v>
      </c>
      <c r="H149" s="266"/>
      <c r="I149" s="292"/>
      <c r="J149" s="402"/>
      <c r="K149" s="269"/>
      <c r="L149" s="270"/>
      <c r="O149" s="266">
        <v>41548</v>
      </c>
      <c r="P149" s="292">
        <v>711.63670000000002</v>
      </c>
      <c r="Q149" s="421">
        <v>1.8133603829678879E-2</v>
      </c>
      <c r="R149" s="269">
        <v>0.94839686416141644</v>
      </c>
      <c r="S149" s="270">
        <v>1.2411008883110406</v>
      </c>
    </row>
    <row r="150" spans="2:19" hidden="1" outlineLevel="1">
      <c r="B150" s="271">
        <v>41579</v>
      </c>
      <c r="C150" s="405">
        <v>3679.1037999999999</v>
      </c>
      <c r="D150" s="406">
        <v>5.8344095785981986E-2</v>
      </c>
      <c r="E150" s="274"/>
      <c r="F150" s="275">
        <v>1.5948896823952861</v>
      </c>
      <c r="G150" s="411"/>
      <c r="H150" s="271"/>
      <c r="I150" s="405"/>
      <c r="J150" s="406"/>
      <c r="K150" s="274"/>
      <c r="L150" s="275"/>
      <c r="M150" s="411"/>
      <c r="N150" s="412"/>
      <c r="O150" s="271">
        <v>41579</v>
      </c>
      <c r="P150" s="405">
        <v>728.50239999999997</v>
      </c>
      <c r="Q150" s="422">
        <v>2.3699873826068751E-2</v>
      </c>
      <c r="R150" s="274">
        <v>0.97087375017908129</v>
      </c>
      <c r="S150" s="275">
        <v>1.2473147294286204</v>
      </c>
    </row>
    <row r="151" spans="2:19" ht="13.5" hidden="1" outlineLevel="1" thickBot="1">
      <c r="B151" s="284">
        <v>41609</v>
      </c>
      <c r="C151" s="413">
        <v>3750.3802999999998</v>
      </c>
      <c r="D151" s="414">
        <v>1.9373332168556967E-2</v>
      </c>
      <c r="E151" s="287"/>
      <c r="F151" s="288">
        <v>1.562000010245681</v>
      </c>
      <c r="G151" s="289"/>
      <c r="H151" s="284"/>
      <c r="I151" s="413"/>
      <c r="J151" s="414"/>
      <c r="K151" s="287"/>
      <c r="L151" s="288"/>
      <c r="M151" s="289"/>
      <c r="N151" s="290"/>
      <c r="O151" s="284">
        <v>41609</v>
      </c>
      <c r="P151" s="413">
        <v>750.35749999999996</v>
      </c>
      <c r="Q151" s="423">
        <v>3.0000038435014087E-2</v>
      </c>
      <c r="R151" s="287">
        <v>1</v>
      </c>
      <c r="S151" s="288">
        <v>1.2645021962364433</v>
      </c>
    </row>
    <row r="152" spans="2:19" ht="9.9499999999999993" hidden="1" customHeight="1" outlineLevel="1">
      <c r="C152" s="424"/>
      <c r="D152" s="425"/>
      <c r="E152" s="386"/>
      <c r="F152" s="386"/>
      <c r="G152" s="419"/>
      <c r="I152" s="424"/>
      <c r="J152" s="425"/>
      <c r="K152" s="386"/>
      <c r="L152" s="386"/>
      <c r="M152" s="419"/>
      <c r="N152" s="386"/>
      <c r="P152" s="386"/>
      <c r="Q152" s="386"/>
      <c r="R152" s="386"/>
      <c r="S152" s="386"/>
    </row>
    <row r="153" spans="2:19" hidden="1" outlineLevel="1">
      <c r="B153" s="260">
        <v>40909</v>
      </c>
      <c r="C153" s="394">
        <v>2034.9586999999999</v>
      </c>
      <c r="D153" s="395">
        <v>1.7625023022045605E-2</v>
      </c>
      <c r="E153" s="263"/>
      <c r="F153" s="264">
        <v>1.2751097227554433</v>
      </c>
      <c r="H153" s="260"/>
      <c r="I153" s="394"/>
      <c r="J153" s="395"/>
      <c r="K153" s="263"/>
      <c r="L153" s="264"/>
      <c r="N153" s="243"/>
      <c r="O153" s="260">
        <v>40909</v>
      </c>
      <c r="P153" s="394">
        <v>486.60809999999998</v>
      </c>
      <c r="Q153" s="420">
        <v>1.6399986214286288E-2</v>
      </c>
      <c r="R153" s="263">
        <v>0.82003179971739193</v>
      </c>
      <c r="S153" s="264">
        <v>1.2066441691366585</v>
      </c>
    </row>
    <row r="154" spans="2:19" hidden="1" outlineLevel="1">
      <c r="B154" s="266">
        <v>40940</v>
      </c>
      <c r="C154" s="401">
        <v>2060.3989999999999</v>
      </c>
      <c r="D154" s="402">
        <v>1.2501629639952938E-2</v>
      </c>
      <c r="E154" s="269"/>
      <c r="F154" s="270">
        <v>1.2452901940360579</v>
      </c>
      <c r="H154" s="266"/>
      <c r="I154" s="401"/>
      <c r="J154" s="402"/>
      <c r="K154" s="269"/>
      <c r="L154" s="270"/>
      <c r="O154" s="266">
        <v>40940</v>
      </c>
      <c r="P154" s="401">
        <v>495.36709999999999</v>
      </c>
      <c r="Q154" s="421">
        <v>1.8000111383267292E-2</v>
      </c>
      <c r="R154" s="269">
        <v>0.83479246345012603</v>
      </c>
      <c r="S154" s="270">
        <v>1.2137982794969631</v>
      </c>
    </row>
    <row r="155" spans="2:19" hidden="1" outlineLevel="1">
      <c r="B155" s="271">
        <v>40969</v>
      </c>
      <c r="C155" s="405">
        <v>2075.2548999999999</v>
      </c>
      <c r="D155" s="406">
        <v>7.2102054019633766E-3</v>
      </c>
      <c r="E155" s="274"/>
      <c r="F155" s="275">
        <v>1.2451582194708506</v>
      </c>
      <c r="G155" s="376"/>
      <c r="H155" s="271"/>
      <c r="I155" s="405"/>
      <c r="J155" s="406"/>
      <c r="K155" s="274"/>
      <c r="L155" s="275"/>
      <c r="M155" s="376"/>
      <c r="N155" s="242"/>
      <c r="O155" s="271">
        <v>40969</v>
      </c>
      <c r="P155" s="405">
        <v>508.74200000000002</v>
      </c>
      <c r="Q155" s="422">
        <v>2.6999976381152591E-2</v>
      </c>
      <c r="R155" s="274">
        <v>0.8573318402464436</v>
      </c>
      <c r="S155" s="275">
        <v>1.218544296308645</v>
      </c>
    </row>
    <row r="156" spans="2:19" hidden="1" outlineLevel="1">
      <c r="B156" s="266">
        <v>41000</v>
      </c>
      <c r="C156" s="401">
        <v>2088.7150000000001</v>
      </c>
      <c r="D156" s="402">
        <v>6.4859984187968234E-3</v>
      </c>
      <c r="E156" s="269"/>
      <c r="F156" s="270">
        <v>1.2393487647869172</v>
      </c>
      <c r="G156" s="378"/>
      <c r="H156" s="266"/>
      <c r="I156" s="401"/>
      <c r="J156" s="402"/>
      <c r="K156" s="269"/>
      <c r="L156" s="270"/>
      <c r="M156" s="378"/>
      <c r="N156" s="277"/>
      <c r="O156" s="266">
        <v>41000</v>
      </c>
      <c r="P156" s="401">
        <v>519.93430000000001</v>
      </c>
      <c r="Q156" s="421">
        <v>2.1999952824810931E-2</v>
      </c>
      <c r="R156" s="269">
        <v>0.87619310028707365</v>
      </c>
      <c r="S156" s="270">
        <v>1.2185442274953315</v>
      </c>
    </row>
    <row r="157" spans="2:19" hidden="1" outlineLevel="1">
      <c r="B157" s="271">
        <v>41030</v>
      </c>
      <c r="C157" s="410">
        <v>2103.7467999999999</v>
      </c>
      <c r="D157" s="406">
        <v>7.1966735528781189E-3</v>
      </c>
      <c r="E157" s="274"/>
      <c r="F157" s="275">
        <v>1.2301205780204323</v>
      </c>
      <c r="G157" s="379"/>
      <c r="H157" s="271"/>
      <c r="I157" s="410"/>
      <c r="J157" s="406"/>
      <c r="K157" s="274"/>
      <c r="L157" s="275"/>
      <c r="M157" s="379"/>
      <c r="N157" s="279"/>
      <c r="O157" s="271">
        <v>41030</v>
      </c>
      <c r="P157" s="410">
        <v>526.69349999999997</v>
      </c>
      <c r="Q157" s="422">
        <v>1.3000104051607897E-2</v>
      </c>
      <c r="R157" s="274">
        <v>0.88758370176010659</v>
      </c>
      <c r="S157" s="275">
        <v>1.2197484975857158</v>
      </c>
    </row>
    <row r="158" spans="2:19" hidden="1" outlineLevel="1">
      <c r="B158" s="266">
        <v>41061</v>
      </c>
      <c r="C158" s="292">
        <v>2152.3018999999999</v>
      </c>
      <c r="D158" s="402">
        <v>2.3080296545192613E-2</v>
      </c>
      <c r="E158" s="269"/>
      <c r="F158" s="270">
        <v>1.2141534526594524</v>
      </c>
      <c r="H158" s="266"/>
      <c r="I158" s="292"/>
      <c r="J158" s="402"/>
      <c r="K158" s="269"/>
      <c r="L158" s="270"/>
      <c r="O158" s="266">
        <v>41061</v>
      </c>
      <c r="P158" s="292">
        <v>533.01379999999995</v>
      </c>
      <c r="Q158" s="421">
        <v>1.1999958229976126E-2</v>
      </c>
      <c r="R158" s="269">
        <v>0.89823466910683558</v>
      </c>
      <c r="S158" s="270">
        <v>1.2209547985831792</v>
      </c>
    </row>
    <row r="159" spans="2:19" hidden="1" outlineLevel="1">
      <c r="B159" s="271">
        <v>41091</v>
      </c>
      <c r="C159" s="410">
        <v>2180.0859</v>
      </c>
      <c r="D159" s="406">
        <v>1.2908969694260808E-2</v>
      </c>
      <c r="E159" s="274"/>
      <c r="F159" s="275">
        <v>1.2007757917716502</v>
      </c>
      <c r="H159" s="271"/>
      <c r="I159" s="410"/>
      <c r="J159" s="406"/>
      <c r="K159" s="274"/>
      <c r="L159" s="275"/>
      <c r="O159" s="271">
        <v>41091</v>
      </c>
      <c r="P159" s="410">
        <v>543.14110000000005</v>
      </c>
      <c r="Q159" s="422">
        <v>1.9000070917488676E-2</v>
      </c>
      <c r="R159" s="274">
        <v>0.91530119152041245</v>
      </c>
      <c r="S159" s="275">
        <v>1.2257665934256399</v>
      </c>
    </row>
    <row r="160" spans="2:19" hidden="1" outlineLevel="1">
      <c r="B160" s="266">
        <v>41122</v>
      </c>
      <c r="C160" s="401">
        <v>2193.4319999999998</v>
      </c>
      <c r="D160" s="402">
        <v>6.1218229978918792E-3</v>
      </c>
      <c r="E160" s="269"/>
      <c r="F160" s="270">
        <v>1.1743902284277208</v>
      </c>
      <c r="H160" s="266"/>
      <c r="I160" s="401"/>
      <c r="J160" s="402"/>
      <c r="K160" s="269"/>
      <c r="L160" s="270"/>
      <c r="O160" s="266">
        <v>41122</v>
      </c>
      <c r="P160" s="401">
        <v>554.71</v>
      </c>
      <c r="Q160" s="421">
        <v>2.1299990002597857E-2</v>
      </c>
      <c r="R160" s="269">
        <v>0.93479709774916309</v>
      </c>
      <c r="S160" s="270">
        <v>1.2297402450568526</v>
      </c>
    </row>
    <row r="161" spans="2:19" hidden="1" outlineLevel="1">
      <c r="B161" s="271">
        <v>41153</v>
      </c>
      <c r="C161" s="405">
        <v>2218.3063999999999</v>
      </c>
      <c r="D161" s="406">
        <v>1.1340401708373138E-2</v>
      </c>
      <c r="E161" s="274"/>
      <c r="F161" s="275">
        <v>1.1677134454316758</v>
      </c>
      <c r="H161" s="271"/>
      <c r="I161" s="405"/>
      <c r="J161" s="406"/>
      <c r="K161" s="274"/>
      <c r="L161" s="275"/>
      <c r="O161" s="271">
        <v>41153</v>
      </c>
      <c r="P161" s="405">
        <v>563.47439999999995</v>
      </c>
      <c r="Q161" s="422">
        <v>1.5799967550611971E-2</v>
      </c>
      <c r="R161" s="274">
        <v>0.94956686156000603</v>
      </c>
      <c r="S161" s="275">
        <v>1.2282890322648148</v>
      </c>
    </row>
    <row r="162" spans="2:19" hidden="1" outlineLevel="1">
      <c r="B162" s="266">
        <v>41183</v>
      </c>
      <c r="C162" s="292">
        <v>2264.5297999999998</v>
      </c>
      <c r="D162" s="402">
        <v>2.0837247730971731E-2</v>
      </c>
      <c r="E162" s="269"/>
      <c r="F162" s="270">
        <v>1.1796628693430518</v>
      </c>
      <c r="H162" s="266"/>
      <c r="I162" s="292"/>
      <c r="J162" s="402"/>
      <c r="K162" s="269"/>
      <c r="L162" s="270"/>
      <c r="O162" s="266">
        <v>41183</v>
      </c>
      <c r="P162" s="292">
        <v>573.39149999999995</v>
      </c>
      <c r="Q162" s="421">
        <v>1.759991225865809E-2</v>
      </c>
      <c r="R162" s="269">
        <v>0.96627915500719141</v>
      </c>
      <c r="S162" s="270">
        <v>1.2338665893713319</v>
      </c>
    </row>
    <row r="163" spans="2:19" hidden="1" outlineLevel="1">
      <c r="B163" s="271">
        <v>41214</v>
      </c>
      <c r="C163" s="405">
        <v>2306.8076999999998</v>
      </c>
      <c r="D163" s="406">
        <v>1.8669615211069468E-2</v>
      </c>
      <c r="E163" s="274"/>
      <c r="F163" s="275">
        <v>1.1775797987850161</v>
      </c>
      <c r="G163" s="411"/>
      <c r="H163" s="271"/>
      <c r="I163" s="405"/>
      <c r="J163" s="406"/>
      <c r="K163" s="274"/>
      <c r="L163" s="275"/>
      <c r="M163" s="411"/>
      <c r="N163" s="412"/>
      <c r="O163" s="271">
        <v>41214</v>
      </c>
      <c r="P163" s="405">
        <v>584.0566</v>
      </c>
      <c r="Q163" s="422">
        <v>1.8600031566565089E-2</v>
      </c>
      <c r="R163" s="274">
        <v>0.98425197779243889</v>
      </c>
      <c r="S163" s="275">
        <v>1.2394639328666128</v>
      </c>
    </row>
    <row r="164" spans="2:19" ht="13.5" hidden="1" outlineLevel="1" thickBot="1">
      <c r="B164" s="284">
        <v>41244</v>
      </c>
      <c r="C164" s="413">
        <v>2401.0117</v>
      </c>
      <c r="D164" s="414">
        <v>4.0837387529095048E-2</v>
      </c>
      <c r="E164" s="287"/>
      <c r="F164" s="288">
        <v>1.2006777270166225</v>
      </c>
      <c r="G164" s="289"/>
      <c r="H164" s="284"/>
      <c r="I164" s="413"/>
      <c r="J164" s="414"/>
      <c r="K164" s="287"/>
      <c r="L164" s="288"/>
      <c r="M164" s="289"/>
      <c r="N164" s="290"/>
      <c r="O164" s="284">
        <v>41244</v>
      </c>
      <c r="P164" s="413">
        <v>593.40150000000006</v>
      </c>
      <c r="Q164" s="423">
        <v>1.5999990411888154E-2</v>
      </c>
      <c r="R164" s="287">
        <v>1</v>
      </c>
      <c r="S164" s="288">
        <v>1.2394641117144103</v>
      </c>
    </row>
    <row r="165" spans="2:19" ht="9.9499999999999993" hidden="1" customHeight="1" outlineLevel="1">
      <c r="C165" s="386"/>
      <c r="D165" s="386"/>
      <c r="E165" s="386"/>
      <c r="F165" s="386"/>
      <c r="G165" s="419"/>
      <c r="I165" s="386"/>
      <c r="J165" s="386"/>
      <c r="K165" s="386"/>
      <c r="L165" s="386"/>
      <c r="M165" s="419"/>
      <c r="N165" s="386"/>
      <c r="P165" s="386"/>
      <c r="Q165" s="386"/>
      <c r="R165" s="386"/>
      <c r="S165" s="386"/>
    </row>
    <row r="166" spans="2:19" hidden="1" outlineLevel="1">
      <c r="B166" s="260">
        <v>40544</v>
      </c>
      <c r="C166" s="394">
        <v>1595.9087</v>
      </c>
      <c r="D166" s="395">
        <v>1.8092916117613544E-2</v>
      </c>
      <c r="E166" s="263"/>
      <c r="F166" s="264">
        <v>1.2734933057979179</v>
      </c>
      <c r="H166" s="260"/>
      <c r="I166" s="394"/>
      <c r="J166" s="395"/>
      <c r="K166" s="263"/>
      <c r="L166" s="264"/>
      <c r="N166" s="243"/>
      <c r="O166" s="260">
        <v>40544</v>
      </c>
      <c r="P166" s="394">
        <v>403.27390000000003</v>
      </c>
      <c r="Q166" s="420">
        <v>2.100008785270524E-2</v>
      </c>
      <c r="R166" s="263">
        <v>0.84233613538406271</v>
      </c>
      <c r="S166" s="264">
        <v>1.2352741533474789</v>
      </c>
    </row>
    <row r="167" spans="2:19" hidden="1" outlineLevel="1">
      <c r="B167" s="266">
        <v>40575</v>
      </c>
      <c r="C167" s="401">
        <v>1654.5533</v>
      </c>
      <c r="D167" s="402">
        <v>3.674683896390829E-2</v>
      </c>
      <c r="E167" s="269"/>
      <c r="F167" s="270">
        <v>1.2980870445828623</v>
      </c>
      <c r="H167" s="266"/>
      <c r="I167" s="401"/>
      <c r="J167" s="402"/>
      <c r="K167" s="269"/>
      <c r="L167" s="270"/>
      <c r="O167" s="266">
        <v>40575</v>
      </c>
      <c r="P167" s="401">
        <v>408.11320000000001</v>
      </c>
      <c r="Q167" s="421">
        <v>1.2000032732095933E-2</v>
      </c>
      <c r="R167" s="269">
        <v>0.85244419658009862</v>
      </c>
      <c r="S167" s="270">
        <v>1.2160482184322632</v>
      </c>
    </row>
    <row r="168" spans="2:19" hidden="1" outlineLevel="1">
      <c r="B168" s="271">
        <v>40603</v>
      </c>
      <c r="C168" s="405">
        <v>1666.6596</v>
      </c>
      <c r="D168" s="406">
        <v>7.3169598102400535E-3</v>
      </c>
      <c r="E168" s="274"/>
      <c r="F168" s="275">
        <v>1.2874803005022661</v>
      </c>
      <c r="G168" s="376"/>
      <c r="H168" s="271"/>
      <c r="I168" s="405"/>
      <c r="J168" s="406"/>
      <c r="K168" s="274"/>
      <c r="L168" s="275"/>
      <c r="M168" s="376"/>
      <c r="N168" s="242"/>
      <c r="O168" s="271">
        <v>40603</v>
      </c>
      <c r="P168" s="405">
        <v>417.49979999999999</v>
      </c>
      <c r="Q168" s="422">
        <v>2.2999991178918044E-2</v>
      </c>
      <c r="R168" s="274">
        <v>0.87205040558196067</v>
      </c>
      <c r="S168" s="275">
        <v>1.2054431196594151</v>
      </c>
    </row>
    <row r="169" spans="2:19" hidden="1" outlineLevel="1">
      <c r="B169" s="266">
        <v>40634</v>
      </c>
      <c r="C169" s="401">
        <v>1685.3326999999999</v>
      </c>
      <c r="D169" s="402">
        <v>1.1203907504567789E-2</v>
      </c>
      <c r="E169" s="269"/>
      <c r="F169" s="270">
        <v>1.2710863078234813</v>
      </c>
      <c r="G169" s="378"/>
      <c r="H169" s="266"/>
      <c r="I169" s="401"/>
      <c r="J169" s="402"/>
      <c r="K169" s="269"/>
      <c r="L169" s="270"/>
      <c r="M169" s="378"/>
      <c r="N169" s="277"/>
      <c r="O169" s="266">
        <v>40634</v>
      </c>
      <c r="P169" s="401">
        <v>426.6848</v>
      </c>
      <c r="Q169" s="421">
        <v>2.2000010538927306E-2</v>
      </c>
      <c r="R169" s="269">
        <v>0.89123552369523962</v>
      </c>
      <c r="S169" s="270">
        <v>1.21108378404077</v>
      </c>
    </row>
    <row r="170" spans="2:19" hidden="1" outlineLevel="1">
      <c r="B170" s="271">
        <v>40664</v>
      </c>
      <c r="C170" s="410">
        <v>1710.1956</v>
      </c>
      <c r="D170" s="406">
        <v>1.4752517410953958E-2</v>
      </c>
      <c r="E170" s="274"/>
      <c r="F170" s="275">
        <v>1.1850772186993499</v>
      </c>
      <c r="G170" s="379"/>
      <c r="H170" s="271"/>
      <c r="I170" s="410"/>
      <c r="J170" s="406"/>
      <c r="K170" s="274"/>
      <c r="L170" s="275"/>
      <c r="M170" s="379"/>
      <c r="N170" s="279"/>
      <c r="O170" s="271">
        <v>40664</v>
      </c>
      <c r="P170" s="410">
        <v>431.80500000000001</v>
      </c>
      <c r="Q170" s="422">
        <v>1.199995875175297E-2</v>
      </c>
      <c r="R170" s="274">
        <v>0.90193031321767958</v>
      </c>
      <c r="S170" s="275">
        <v>1.2136018515786056</v>
      </c>
    </row>
    <row r="171" spans="2:19" hidden="1" outlineLevel="1">
      <c r="B171" s="266">
        <v>40695</v>
      </c>
      <c r="C171" s="292">
        <v>1772.6769999999999</v>
      </c>
      <c r="D171" s="402">
        <v>3.6534651358008263E-2</v>
      </c>
      <c r="E171" s="269"/>
      <c r="F171" s="270">
        <v>1.2267465638955228</v>
      </c>
      <c r="H171" s="266"/>
      <c r="I171" s="292"/>
      <c r="J171" s="402"/>
      <c r="K171" s="269"/>
      <c r="L171" s="270"/>
      <c r="O171" s="266">
        <v>40695</v>
      </c>
      <c r="P171" s="292">
        <v>436.55489999999998</v>
      </c>
      <c r="Q171" s="421">
        <v>1.1000104213707562E-2</v>
      </c>
      <c r="R171" s="269">
        <v>0.91185164065657587</v>
      </c>
      <c r="S171" s="270">
        <v>1.214924070532988</v>
      </c>
    </row>
    <row r="172" spans="2:19" hidden="1" outlineLevel="1">
      <c r="B172" s="271">
        <v>40725</v>
      </c>
      <c r="C172" s="410">
        <v>1815.5645</v>
      </c>
      <c r="D172" s="406">
        <v>2.4193634824618337E-2</v>
      </c>
      <c r="E172" s="274"/>
      <c r="F172" s="275">
        <v>1.2339898814385493</v>
      </c>
      <c r="H172" s="271"/>
      <c r="I172" s="410"/>
      <c r="J172" s="406"/>
      <c r="K172" s="274"/>
      <c r="L172" s="275"/>
      <c r="O172" s="271">
        <v>40725</v>
      </c>
      <c r="P172" s="410">
        <v>443.10320000000002</v>
      </c>
      <c r="Q172" s="422">
        <v>1.4999946169428124E-2</v>
      </c>
      <c r="R172" s="274">
        <v>0.92552936618092918</v>
      </c>
      <c r="S172" s="275">
        <v>1.2154555676158454</v>
      </c>
    </row>
    <row r="173" spans="2:19" hidden="1" outlineLevel="1">
      <c r="B173" s="266">
        <v>40756</v>
      </c>
      <c r="C173" s="401">
        <v>1867.7199000000001</v>
      </c>
      <c r="D173" s="402">
        <v>2.8726822979850075E-2</v>
      </c>
      <c r="E173" s="269"/>
      <c r="F173" s="270">
        <v>1.2667013818407131</v>
      </c>
      <c r="H173" s="266"/>
      <c r="I173" s="401"/>
      <c r="J173" s="402"/>
      <c r="K173" s="269"/>
      <c r="L173" s="270"/>
      <c r="O173" s="266">
        <v>40756</v>
      </c>
      <c r="P173" s="401">
        <v>451.07900000000001</v>
      </c>
      <c r="Q173" s="421">
        <v>1.7999870007709307E-2</v>
      </c>
      <c r="R173" s="269">
        <v>0.94218877446050342</v>
      </c>
      <c r="S173" s="270">
        <v>1.2135958115408623</v>
      </c>
    </row>
    <row r="174" spans="2:19" hidden="1" outlineLevel="1">
      <c r="B174" s="271">
        <v>40787</v>
      </c>
      <c r="C174" s="405">
        <v>1899.701</v>
      </c>
      <c r="D174" s="406">
        <v>1.7123070755952208E-2</v>
      </c>
      <c r="E174" s="274"/>
      <c r="F174" s="275">
        <v>1.2656966084785439</v>
      </c>
      <c r="H174" s="271"/>
      <c r="I174" s="405"/>
      <c r="J174" s="406"/>
      <c r="K174" s="274"/>
      <c r="L174" s="275"/>
      <c r="O174" s="271">
        <v>40787</v>
      </c>
      <c r="P174" s="405">
        <v>458.74740000000003</v>
      </c>
      <c r="Q174" s="422">
        <v>1.7000126363674761E-2</v>
      </c>
      <c r="R174" s="274">
        <v>0.9582061026847678</v>
      </c>
      <c r="S174" s="275">
        <v>1.2201225209430067</v>
      </c>
    </row>
    <row r="175" spans="2:19" hidden="1" outlineLevel="1">
      <c r="B175" s="266">
        <v>40817</v>
      </c>
      <c r="C175" s="292">
        <v>1919.6415</v>
      </c>
      <c r="D175" s="402">
        <v>1.0496651841526594E-2</v>
      </c>
      <c r="E175" s="269"/>
      <c r="F175" s="270">
        <v>1.2647999345343799</v>
      </c>
      <c r="H175" s="266"/>
      <c r="I175" s="292"/>
      <c r="J175" s="402"/>
      <c r="K175" s="269"/>
      <c r="L175" s="270"/>
      <c r="O175" s="266">
        <v>40817</v>
      </c>
      <c r="P175" s="292">
        <v>464.71109999999999</v>
      </c>
      <c r="Q175" s="421">
        <v>1.2999964686448262E-2</v>
      </c>
      <c r="R175" s="269">
        <v>0.97066274818200893</v>
      </c>
      <c r="S175" s="270">
        <v>1.2082456702314306</v>
      </c>
    </row>
    <row r="176" spans="2:19" hidden="1" outlineLevel="1">
      <c r="B176" s="271">
        <v>40848</v>
      </c>
      <c r="C176" s="405">
        <v>1958.9395999999999</v>
      </c>
      <c r="D176" s="406">
        <v>2.0471582845025926E-2</v>
      </c>
      <c r="E176" s="274"/>
      <c r="F176" s="275">
        <v>1.2714665413550914</v>
      </c>
      <c r="G176" s="411"/>
      <c r="H176" s="271"/>
      <c r="I176" s="405"/>
      <c r="J176" s="406"/>
      <c r="K176" s="274"/>
      <c r="L176" s="275"/>
      <c r="M176" s="411"/>
      <c r="N176" s="412"/>
      <c r="O176" s="271">
        <v>40848</v>
      </c>
      <c r="P176" s="405">
        <v>471.21710000000002</v>
      </c>
      <c r="Q176" s="422">
        <v>1.4000095973605964E-2</v>
      </c>
      <c r="R176" s="274">
        <v>0.98425211981456129</v>
      </c>
      <c r="S176" s="275">
        <v>1.2070948060175284</v>
      </c>
    </row>
    <row r="177" spans="2:19" ht="13.5" hidden="1" outlineLevel="1" thickBot="1">
      <c r="B177" s="284">
        <v>40878</v>
      </c>
      <c r="C177" s="413">
        <v>1999.7137</v>
      </c>
      <c r="D177" s="414">
        <v>2.0814373245606976E-2</v>
      </c>
      <c r="E177" s="287"/>
      <c r="F177" s="288">
        <v>1.2756960045605006</v>
      </c>
      <c r="G177" s="289"/>
      <c r="H177" s="284"/>
      <c r="I177" s="413"/>
      <c r="J177" s="414"/>
      <c r="K177" s="287"/>
      <c r="L177" s="288"/>
      <c r="M177" s="289"/>
      <c r="N177" s="290"/>
      <c r="O177" s="284">
        <v>40878</v>
      </c>
      <c r="P177" s="413">
        <v>478.75650000000002</v>
      </c>
      <c r="Q177" s="423">
        <v>1.5999843808724323E-2</v>
      </c>
      <c r="R177" s="287">
        <v>1</v>
      </c>
      <c r="S177" s="288">
        <v>1.2121052926064733</v>
      </c>
    </row>
    <row r="178" spans="2:19" ht="9.9499999999999993" hidden="1" customHeight="1" outlineLevel="1">
      <c r="C178" s="386"/>
      <c r="D178" s="386"/>
      <c r="E178" s="386"/>
      <c r="F178" s="386"/>
      <c r="G178" s="419"/>
      <c r="I178" s="386"/>
      <c r="J178" s="386"/>
      <c r="K178" s="386"/>
      <c r="L178" s="386"/>
      <c r="M178" s="419"/>
      <c r="N178" s="386"/>
      <c r="P178" s="386"/>
      <c r="Q178" s="386"/>
      <c r="R178" s="386"/>
      <c r="S178" s="386"/>
    </row>
    <row r="179" spans="2:19" hidden="1" outlineLevel="1">
      <c r="B179" s="260">
        <v>40179</v>
      </c>
      <c r="C179" s="394">
        <v>1253.174</v>
      </c>
      <c r="D179" s="395">
        <v>1.6770159172618149E-2</v>
      </c>
      <c r="E179" s="325"/>
      <c r="F179" s="327"/>
      <c r="H179" s="260"/>
      <c r="I179" s="394"/>
      <c r="J179" s="395"/>
      <c r="K179" s="325"/>
      <c r="L179" s="327"/>
      <c r="N179" s="243"/>
      <c r="O179" s="260">
        <v>40179</v>
      </c>
      <c r="P179" s="394">
        <v>326.46510000000001</v>
      </c>
      <c r="Q179" s="420">
        <v>1.6000000000000014E-2</v>
      </c>
      <c r="R179" s="325"/>
      <c r="S179" s="327"/>
    </row>
    <row r="180" spans="2:19" hidden="1" outlineLevel="1">
      <c r="B180" s="266">
        <v>40210</v>
      </c>
      <c r="C180" s="401">
        <v>1274.6088999999899</v>
      </c>
      <c r="D180" s="402">
        <v>1.7104488283342878E-2</v>
      </c>
      <c r="E180" s="268"/>
      <c r="F180" s="426"/>
      <c r="H180" s="266"/>
      <c r="I180" s="401"/>
      <c r="J180" s="402"/>
      <c r="K180" s="268"/>
      <c r="L180" s="426"/>
      <c r="O180" s="266">
        <v>40210</v>
      </c>
      <c r="P180" s="401">
        <v>335.60610000000003</v>
      </c>
      <c r="Q180" s="421">
        <v>2.7999930160988118E-2</v>
      </c>
      <c r="R180" s="268"/>
      <c r="S180" s="426"/>
    </row>
    <row r="181" spans="2:19" hidden="1" outlineLevel="1" collapsed="1">
      <c r="B181" s="271">
        <v>40238</v>
      </c>
      <c r="C181" s="405">
        <v>1294.5127</v>
      </c>
      <c r="D181" s="406">
        <v>1.5615613542326656E-2</v>
      </c>
      <c r="E181" s="427"/>
      <c r="F181" s="428"/>
      <c r="G181" s="376"/>
      <c r="H181" s="271"/>
      <c r="I181" s="405"/>
      <c r="J181" s="406"/>
      <c r="K181" s="427"/>
      <c r="L181" s="428"/>
      <c r="M181" s="376"/>
      <c r="N181" s="242"/>
      <c r="O181" s="271">
        <v>40238</v>
      </c>
      <c r="P181" s="405">
        <v>346.34550000000002</v>
      </c>
      <c r="Q181" s="422">
        <v>3.200001430248145E-2</v>
      </c>
      <c r="R181" s="427"/>
      <c r="S181" s="428"/>
    </row>
    <row r="182" spans="2:19" hidden="1" outlineLevel="1">
      <c r="B182" s="266">
        <v>40269</v>
      </c>
      <c r="C182" s="401">
        <v>1325.8995</v>
      </c>
      <c r="D182" s="402">
        <v>2.4246034820670337E-2</v>
      </c>
      <c r="E182" s="268"/>
      <c r="F182" s="426"/>
      <c r="G182" s="378"/>
      <c r="H182" s="266"/>
      <c r="I182" s="401"/>
      <c r="J182" s="402"/>
      <c r="K182" s="268"/>
      <c r="L182" s="426"/>
      <c r="M182" s="378"/>
      <c r="N182" s="277"/>
      <c r="O182" s="266">
        <v>40269</v>
      </c>
      <c r="P182" s="401">
        <v>352.31650000000002</v>
      </c>
      <c r="Q182" s="421">
        <v>1.7240010336499356E-2</v>
      </c>
      <c r="R182" s="268"/>
      <c r="S182" s="426"/>
    </row>
    <row r="183" spans="2:19" hidden="1" outlineLevel="1">
      <c r="B183" s="271">
        <v>40299</v>
      </c>
      <c r="C183" s="410">
        <v>1443.1089999999999</v>
      </c>
      <c r="D183" s="406">
        <v>8.8399988083561309E-2</v>
      </c>
      <c r="E183" s="427"/>
      <c r="F183" s="428"/>
      <c r="G183" s="379"/>
      <c r="H183" s="271"/>
      <c r="I183" s="410"/>
      <c r="J183" s="406"/>
      <c r="K183" s="427"/>
      <c r="L183" s="428"/>
      <c r="M183" s="379"/>
      <c r="N183" s="279"/>
      <c r="O183" s="271">
        <v>40299</v>
      </c>
      <c r="P183" s="410">
        <v>355.80450000000002</v>
      </c>
      <c r="Q183" s="422">
        <v>9.9001891764933792E-3</v>
      </c>
      <c r="R183" s="427"/>
      <c r="S183" s="428"/>
    </row>
    <row r="184" spans="2:19" hidden="1" outlineLevel="1">
      <c r="B184" s="266">
        <v>40330</v>
      </c>
      <c r="C184" s="292">
        <v>1445.0229999999999</v>
      </c>
      <c r="D184" s="402">
        <v>1.326303141342855E-3</v>
      </c>
      <c r="E184" s="268"/>
      <c r="F184" s="426"/>
      <c r="H184" s="266"/>
      <c r="I184" s="292"/>
      <c r="J184" s="402"/>
      <c r="K184" s="268"/>
      <c r="L184" s="426"/>
      <c r="O184" s="266">
        <v>40330</v>
      </c>
      <c r="P184" s="292">
        <v>359.32690000000002</v>
      </c>
      <c r="Q184" s="421">
        <v>9.8998185801473237E-3</v>
      </c>
      <c r="R184" s="268"/>
      <c r="S184" s="426"/>
    </row>
    <row r="185" spans="2:19" hidden="1" outlineLevel="1">
      <c r="B185" s="271">
        <v>40360</v>
      </c>
      <c r="C185" s="410">
        <v>1471.2961</v>
      </c>
      <c r="D185" s="406">
        <v>1.8181786725885996E-2</v>
      </c>
      <c r="E185" s="427"/>
      <c r="F185" s="428"/>
      <c r="H185" s="271"/>
      <c r="I185" s="410"/>
      <c r="J185" s="406"/>
      <c r="K185" s="427"/>
      <c r="L185" s="428"/>
      <c r="O185" s="271">
        <v>40360</v>
      </c>
      <c r="P185" s="410">
        <v>364.5573</v>
      </c>
      <c r="Q185" s="422">
        <v>1.4556104761430211E-2</v>
      </c>
      <c r="R185" s="427"/>
      <c r="S185" s="428"/>
    </row>
    <row r="186" spans="2:19" hidden="1" outlineLevel="1">
      <c r="B186" s="266">
        <v>40391</v>
      </c>
      <c r="C186" s="401">
        <v>1474.4753000000001</v>
      </c>
      <c r="D186" s="402">
        <v>2.1608158955903622E-3</v>
      </c>
      <c r="E186" s="268"/>
      <c r="F186" s="426"/>
      <c r="H186" s="266"/>
      <c r="I186" s="401"/>
      <c r="J186" s="402"/>
      <c r="K186" s="268"/>
      <c r="L186" s="426"/>
      <c r="O186" s="266">
        <v>40391</v>
      </c>
      <c r="P186" s="401">
        <v>371.68799999999999</v>
      </c>
      <c r="Q186" s="421">
        <v>1.9559888116353674E-2</v>
      </c>
      <c r="R186" s="268"/>
      <c r="S186" s="426"/>
    </row>
    <row r="187" spans="2:19" hidden="1" outlineLevel="1">
      <c r="B187" s="271">
        <v>40422</v>
      </c>
      <c r="C187" s="405">
        <v>1500.9133999999999</v>
      </c>
      <c r="D187" s="406">
        <v>1.7930513993689612E-2</v>
      </c>
      <c r="E187" s="427"/>
      <c r="F187" s="428"/>
      <c r="H187" s="271"/>
      <c r="I187" s="405"/>
      <c r="J187" s="406"/>
      <c r="K187" s="427"/>
      <c r="L187" s="428"/>
      <c r="O187" s="271">
        <v>40422</v>
      </c>
      <c r="P187" s="405">
        <v>375.98469999999998</v>
      </c>
      <c r="Q187" s="422">
        <v>1.1559964271109058E-2</v>
      </c>
      <c r="R187" s="427"/>
      <c r="S187" s="428"/>
    </row>
    <row r="188" spans="2:19" hidden="1" outlineLevel="1">
      <c r="B188" s="266">
        <v>40452</v>
      </c>
      <c r="C188" s="292">
        <v>1517.7431999999999</v>
      </c>
      <c r="D188" s="402">
        <v>1.1213038673650422E-2</v>
      </c>
      <c r="E188" s="268"/>
      <c r="F188" s="426"/>
      <c r="H188" s="266"/>
      <c r="I188" s="292"/>
      <c r="J188" s="402"/>
      <c r="K188" s="268"/>
      <c r="L188" s="426"/>
      <c r="O188" s="266">
        <v>40452</v>
      </c>
      <c r="P188" s="292">
        <v>384.6164</v>
      </c>
      <c r="Q188" s="421">
        <v>2.2957583114419311E-2</v>
      </c>
      <c r="R188" s="268"/>
      <c r="S188" s="426"/>
    </row>
    <row r="189" spans="2:19" hidden="1" outlineLevel="1">
      <c r="B189" s="271">
        <v>40483</v>
      </c>
      <c r="C189" s="405">
        <v>1540.693</v>
      </c>
      <c r="D189" s="406">
        <v>1.5121003342331019E-2</v>
      </c>
      <c r="E189" s="427"/>
      <c r="F189" s="428"/>
      <c r="G189" s="411"/>
      <c r="H189" s="271"/>
      <c r="I189" s="405"/>
      <c r="J189" s="406"/>
      <c r="K189" s="427"/>
      <c r="L189" s="428"/>
      <c r="M189" s="411"/>
      <c r="N189" s="412"/>
      <c r="O189" s="271">
        <v>40483</v>
      </c>
      <c r="P189" s="405">
        <v>390.37290000000002</v>
      </c>
      <c r="Q189" s="422">
        <v>1.4966860487488409E-2</v>
      </c>
      <c r="R189" s="427"/>
      <c r="S189" s="428"/>
    </row>
    <row r="190" spans="2:19" ht="13.5" hidden="1" outlineLevel="1" thickBot="1">
      <c r="B190" s="284">
        <v>40513</v>
      </c>
      <c r="C190" s="413">
        <v>1567.5472</v>
      </c>
      <c r="D190" s="414">
        <v>1.7429948730863343E-2</v>
      </c>
      <c r="E190" s="429"/>
      <c r="F190" s="430"/>
      <c r="G190" s="289"/>
      <c r="H190" s="284"/>
      <c r="I190" s="413"/>
      <c r="J190" s="414"/>
      <c r="K190" s="429"/>
      <c r="L190" s="430"/>
      <c r="M190" s="289"/>
      <c r="N190" s="290"/>
      <c r="O190" s="284">
        <v>40513</v>
      </c>
      <c r="P190" s="413">
        <v>394.97930000000002</v>
      </c>
      <c r="Q190" s="423">
        <v>1.1799999436436392E-2</v>
      </c>
      <c r="R190" s="429"/>
      <c r="S190" s="430"/>
    </row>
    <row r="191" spans="2:19" hidden="1" outlineLevel="1"/>
    <row r="192" spans="2:19" ht="13.5" hidden="1" outlineLevel="1" thickBot="1">
      <c r="B192" s="431">
        <v>39814</v>
      </c>
      <c r="C192" s="432">
        <v>1011.1763999999999</v>
      </c>
      <c r="D192" s="433">
        <v>2.6000048703670453E-2</v>
      </c>
      <c r="E192" s="434"/>
      <c r="F192" s="435">
        <v>1.3002305159857377</v>
      </c>
      <c r="G192" s="289"/>
      <c r="H192" s="431"/>
      <c r="I192" s="432"/>
      <c r="J192" s="433"/>
      <c r="K192" s="434"/>
      <c r="L192" s="435"/>
      <c r="M192" s="289"/>
      <c r="N192" s="290"/>
      <c r="O192" s="431">
        <v>39814</v>
      </c>
      <c r="P192" s="432">
        <v>278.53809999999999</v>
      </c>
      <c r="Q192" s="436">
        <v>1.7000000000000001E-4</v>
      </c>
      <c r="R192" s="437">
        <v>1.7000000000000001E-4</v>
      </c>
      <c r="S192" s="438">
        <v>1.19702258555429</v>
      </c>
    </row>
    <row r="193" spans="5:5" collapsed="1">
      <c r="E193" s="244"/>
    </row>
  </sheetData>
  <mergeCells count="12">
    <mergeCell ref="B2:S2"/>
    <mergeCell ref="B4:F4"/>
    <mergeCell ref="H4:L4"/>
    <mergeCell ref="O4:S4"/>
    <mergeCell ref="B19:F19"/>
    <mergeCell ref="H19:L19"/>
    <mergeCell ref="O19:S19"/>
    <mergeCell ref="B34:F34"/>
    <mergeCell ref="H34:L34"/>
    <mergeCell ref="O34:S34"/>
    <mergeCell ref="U34:Y34"/>
    <mergeCell ref="AB34:AG34"/>
  </mergeCells>
  <pageMargins left="0.7" right="0.7" top="0.75" bottom="0.75" header="0.3" footer="0.3"/>
  <customProperties>
    <customPr name="EpmWorksheetKeyString_GUID" r:id="rId1"/>
    <customPr name="FPMExcelClientCellBasedFunctionStatus" r:id="rId2"/>
    <customPr name="FPMExcelClientRefreshTime" r:id="rId3"/>
  </customProperties>
  <drawing r:id="rId4"/>
  <legacyDrawing r:id="rId5"/>
  <controls>
    <mc:AlternateContent xmlns:mc="http://schemas.openxmlformats.org/markup-compatibility/2006">
      <mc:Choice Requires="x14">
        <control shapeId="6145" r:id="rId6" name="FPMExcelClientSheetOptionstb1">
          <controlPr defaultSize="0" autoLine="0" autoPict="0" r:id="rId7">
            <anchor moveWithCells="1" sizeWithCells="1">
              <from>
                <xdr:col>0</xdr:col>
                <xdr:colOff>0</xdr:colOff>
                <xdr:row>0</xdr:row>
                <xdr:rowOff>0</xdr:rowOff>
              </from>
              <to>
                <xdr:col>2</xdr:col>
                <xdr:colOff>238125</xdr:colOff>
                <xdr:row>0</xdr:row>
                <xdr:rowOff>0</xdr:rowOff>
              </to>
            </anchor>
          </controlPr>
        </control>
      </mc:Choice>
      <mc:Fallback>
        <control shapeId="6145" r:id="rId6" name="FPMExcelClientSheetOptionstb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BD449-9FAB-4320-B5BE-EE96B28171BA}">
  <dimension ref="A1:Y965"/>
  <sheetViews>
    <sheetView showGridLines="0" topLeftCell="J33" zoomScale="80" zoomScaleNormal="80" workbookViewId="0">
      <selection sqref="A1:XFD1048576"/>
    </sheetView>
  </sheetViews>
  <sheetFormatPr baseColWidth="10" defaultColWidth="9.140625" defaultRowHeight="12.75" outlineLevelRow="1" outlineLevelCol="1"/>
  <cols>
    <col min="1" max="1" width="1.5703125" style="240" customWidth="1"/>
    <col min="2" max="2" width="6.7109375" style="240" bestFit="1" customWidth="1"/>
    <col min="3" max="3" width="26.85546875" style="240" customWidth="1"/>
    <col min="4" max="4" width="16" style="240" bestFit="1" customWidth="1"/>
    <col min="5" max="5" width="13.85546875" style="240" bestFit="1" customWidth="1"/>
    <col min="6" max="6" width="13.5703125" style="240" customWidth="1"/>
    <col min="7" max="7" width="3.28515625" style="243" customWidth="1"/>
    <col min="8" max="8" width="6.7109375" style="240" bestFit="1" customWidth="1"/>
    <col min="9" max="9" width="22.7109375" style="240" customWidth="1"/>
    <col min="10" max="10" width="11" style="240" customWidth="1"/>
    <col min="11" max="11" width="12" style="240" customWidth="1"/>
    <col min="12" max="12" width="13.5703125" style="240" customWidth="1"/>
    <col min="13" max="13" width="2.85546875" style="240" customWidth="1"/>
    <col min="14" max="14" width="6.7109375" style="240" bestFit="1" customWidth="1"/>
    <col min="15" max="15" width="22.7109375" style="240" customWidth="1"/>
    <col min="16" max="17" width="13.7109375" style="240" customWidth="1"/>
    <col min="18" max="18" width="9.5703125" style="240" customWidth="1" collapsed="1"/>
    <col min="19" max="19" width="15.7109375" style="240" hidden="1" customWidth="1" outlineLevel="1"/>
    <col min="20" max="20" width="13.42578125" style="454" hidden="1" customWidth="1" outlineLevel="1"/>
    <col min="21" max="21" width="13.28515625" style="240" hidden="1" customWidth="1" outlineLevel="1"/>
    <col min="22" max="22" width="9.5703125" style="240" hidden="1" customWidth="1" outlineLevel="1"/>
    <col min="23" max="23" width="9.42578125" style="240" bestFit="1" customWidth="1" collapsed="1"/>
    <col min="24" max="16384" width="9.140625" style="240"/>
  </cols>
  <sheetData>
    <row r="1" spans="2:23" ht="113.45" customHeight="1" thickBot="1">
      <c r="E1" s="244"/>
      <c r="F1" s="244"/>
      <c r="G1" s="439"/>
    </row>
    <row r="2" spans="2:23" ht="13.5" thickBot="1">
      <c r="B2" s="956" t="s">
        <v>170</v>
      </c>
      <c r="C2" s="951"/>
      <c r="D2" s="951"/>
      <c r="E2" s="951"/>
      <c r="F2" s="951"/>
      <c r="G2" s="951"/>
      <c r="H2" s="951"/>
      <c r="I2" s="951"/>
      <c r="J2" s="951"/>
      <c r="K2" s="951"/>
      <c r="L2" s="951"/>
      <c r="M2" s="951"/>
      <c r="N2" s="951"/>
      <c r="O2" s="951"/>
      <c r="P2" s="951"/>
      <c r="Q2" s="951"/>
      <c r="R2" s="952"/>
    </row>
    <row r="3" spans="2:23" ht="13.5" thickBot="1">
      <c r="B3" s="440"/>
      <c r="C3" s="441"/>
      <c r="D3" s="441"/>
      <c r="E3" s="441"/>
      <c r="F3" s="441"/>
      <c r="G3" s="441"/>
      <c r="H3" s="441"/>
      <c r="I3" s="441"/>
      <c r="J3" s="441"/>
      <c r="K3" s="441"/>
      <c r="L3" s="441"/>
      <c r="M3" s="441"/>
      <c r="N3" s="441"/>
      <c r="O3" s="441"/>
      <c r="P3" s="441"/>
      <c r="Q3" s="441"/>
      <c r="R3" s="441"/>
    </row>
    <row r="4" spans="2:23" ht="13.5" thickBot="1">
      <c r="B4" s="968" t="s">
        <v>125</v>
      </c>
      <c r="C4" s="969"/>
      <c r="D4" s="969"/>
      <c r="E4" s="969"/>
      <c r="F4" s="970"/>
      <c r="G4" s="309"/>
      <c r="H4" s="968" t="s">
        <v>126</v>
      </c>
      <c r="I4" s="969"/>
      <c r="J4" s="969"/>
      <c r="K4" s="969"/>
      <c r="L4" s="970"/>
      <c r="M4" s="310"/>
      <c r="N4" s="968" t="s">
        <v>127</v>
      </c>
      <c r="O4" s="969"/>
      <c r="P4" s="969"/>
      <c r="Q4" s="969"/>
      <c r="R4" s="970"/>
    </row>
    <row r="5" spans="2:23" ht="13.5" thickBot="1">
      <c r="B5" s="257" t="s">
        <v>155</v>
      </c>
      <c r="C5" s="258" t="s">
        <v>107</v>
      </c>
      <c r="D5" s="258" t="s">
        <v>156</v>
      </c>
      <c r="E5" s="442" t="s">
        <v>47</v>
      </c>
      <c r="F5" s="443" t="s">
        <v>46</v>
      </c>
      <c r="G5" s="419"/>
      <c r="H5" s="257" t="s">
        <v>155</v>
      </c>
      <c r="I5" s="258" t="s">
        <v>107</v>
      </c>
      <c r="J5" s="258" t="s">
        <v>156</v>
      </c>
      <c r="K5" s="442" t="s">
        <v>47</v>
      </c>
      <c r="L5" s="443" t="s">
        <v>46</v>
      </c>
      <c r="M5" s="444"/>
      <c r="N5" s="257" t="s">
        <v>155</v>
      </c>
      <c r="O5" s="258" t="s">
        <v>107</v>
      </c>
      <c r="P5" s="258" t="s">
        <v>156</v>
      </c>
      <c r="Q5" s="442" t="s">
        <v>47</v>
      </c>
      <c r="R5" s="443" t="s">
        <v>46</v>
      </c>
    </row>
    <row r="6" spans="2:23" ht="13.5" thickBot="1">
      <c r="C6" s="386"/>
      <c r="D6" s="386"/>
      <c r="E6" s="386"/>
      <c r="F6" s="386"/>
      <c r="G6" s="419"/>
      <c r="I6" s="386"/>
      <c r="J6" s="386"/>
      <c r="K6" s="445"/>
      <c r="L6" s="386"/>
      <c r="M6" s="444"/>
      <c r="O6" s="386"/>
      <c r="P6" s="386"/>
      <c r="Q6" s="386"/>
      <c r="R6" s="386"/>
    </row>
    <row r="7" spans="2:23">
      <c r="B7" s="260">
        <v>44927</v>
      </c>
      <c r="C7" s="446">
        <v>320.17239999999998</v>
      </c>
      <c r="D7" s="262">
        <v>-4.998135024244621E-3</v>
      </c>
      <c r="E7" s="263">
        <v>0.9950018717255803</v>
      </c>
      <c r="F7" s="447">
        <v>1.0873109182626248</v>
      </c>
      <c r="H7" s="260">
        <v>44927</v>
      </c>
      <c r="I7" s="446">
        <v>483.959</v>
      </c>
      <c r="J7" s="262">
        <v>4.9531923113328435E-3</v>
      </c>
      <c r="K7" s="263">
        <v>1.0049532331834437</v>
      </c>
      <c r="L7" s="447">
        <v>1.119289348319513</v>
      </c>
      <c r="N7" s="260">
        <v>44927</v>
      </c>
      <c r="O7" s="446">
        <v>762.79390000000001</v>
      </c>
      <c r="P7" s="262">
        <v>3.7406735937905999E-3</v>
      </c>
      <c r="Q7" s="263">
        <v>1.0037406933708339</v>
      </c>
      <c r="R7" s="447">
        <v>1.0805903288942078</v>
      </c>
    </row>
    <row r="8" spans="2:23">
      <c r="B8" s="298">
        <v>44958</v>
      </c>
      <c r="C8" s="267">
        <v>323.16178399057515</v>
      </c>
      <c r="D8" s="276">
        <v>9.3368016194330661E-3</v>
      </c>
      <c r="E8" s="269">
        <v>1.004292</v>
      </c>
      <c r="F8" s="448">
        <v>1.0919270381557746</v>
      </c>
      <c r="H8" s="298">
        <v>44958</v>
      </c>
      <c r="I8" s="267">
        <v>482.93939628074997</v>
      </c>
      <c r="J8" s="276">
        <v>-2.1067571380746219E-3</v>
      </c>
      <c r="K8" s="269">
        <v>1.0028360000000001</v>
      </c>
      <c r="L8" s="448">
        <v>1.1096495031740434</v>
      </c>
      <c r="N8" s="298">
        <v>44958</v>
      </c>
      <c r="O8" s="267">
        <v>762.59512582038269</v>
      </c>
      <c r="P8" s="276">
        <v>-2.6069840614673101E-4</v>
      </c>
      <c r="Q8" s="269">
        <v>1.0034791315874043</v>
      </c>
      <c r="R8" s="448">
        <v>1.0750168548417531</v>
      </c>
      <c r="W8" s="909"/>
    </row>
    <row r="9" spans="2:23">
      <c r="B9" s="271">
        <v>44986</v>
      </c>
      <c r="C9" s="278">
        <v>328.07119214910301</v>
      </c>
      <c r="D9" s="273">
        <v>1.5191796808099678E-2</v>
      </c>
      <c r="E9" s="274">
        <v>1.019549</v>
      </c>
      <c r="F9" s="449">
        <v>1.1025684602004235</v>
      </c>
      <c r="H9" s="271">
        <v>44986</v>
      </c>
      <c r="I9" s="278">
        <v>488.77472423899417</v>
      </c>
      <c r="J9" s="273">
        <v>1.2082733368167897E-2</v>
      </c>
      <c r="K9" s="274">
        <v>1.0149532076525558</v>
      </c>
      <c r="L9" s="449">
        <v>1.1091972573695721</v>
      </c>
      <c r="N9" s="271">
        <v>44986</v>
      </c>
      <c r="O9" s="278">
        <v>757.29056675325103</v>
      </c>
      <c r="P9" s="273">
        <v>-6.9558007691241652E-3</v>
      </c>
      <c r="Q9" s="274">
        <v>0.99649900000000002</v>
      </c>
      <c r="R9" s="449">
        <v>1.0570004281600778</v>
      </c>
      <c r="W9" s="909"/>
    </row>
    <row r="10" spans="2:23">
      <c r="B10" s="298">
        <v>45017</v>
      </c>
      <c r="C10" s="267">
        <v>325.92941980177648</v>
      </c>
      <c r="D10" s="276">
        <v>-6.5283767626665989E-3</v>
      </c>
      <c r="E10" s="450">
        <v>1.012893</v>
      </c>
      <c r="F10" s="448">
        <v>1.083227510617804</v>
      </c>
      <c r="H10" s="298">
        <v>45017</v>
      </c>
      <c r="I10" s="267">
        <v>490.93207420622491</v>
      </c>
      <c r="J10" s="276">
        <v>4.4139974954504613E-3</v>
      </c>
      <c r="K10" s="450">
        <v>1.019433</v>
      </c>
      <c r="L10" s="448">
        <v>1.1019553952833914</v>
      </c>
      <c r="N10" s="298">
        <v>45017</v>
      </c>
      <c r="O10" s="267">
        <v>756.44018140996729</v>
      </c>
      <c r="P10" s="276">
        <v>-1.1229313827710863E-3</v>
      </c>
      <c r="Q10" s="450">
        <v>0.99538000000000004</v>
      </c>
      <c r="R10" s="448">
        <v>1.0408225755592437</v>
      </c>
    </row>
    <row r="11" spans="2:23">
      <c r="B11" s="271">
        <v>45047</v>
      </c>
      <c r="C11" s="278"/>
      <c r="D11" s="273"/>
      <c r="E11" s="274"/>
      <c r="F11" s="449"/>
      <c r="H11" s="271">
        <v>45047</v>
      </c>
      <c r="I11" s="278"/>
      <c r="J11" s="273"/>
      <c r="K11" s="274"/>
      <c r="L11" s="449"/>
      <c r="N11" s="271">
        <v>45047</v>
      </c>
      <c r="O11" s="278"/>
      <c r="P11" s="273"/>
      <c r="Q11" s="274"/>
      <c r="R11" s="449"/>
    </row>
    <row r="12" spans="2:23">
      <c r="B12" s="298">
        <v>45078</v>
      </c>
      <c r="C12" s="280"/>
      <c r="D12" s="276"/>
      <c r="E12" s="450"/>
      <c r="F12" s="448"/>
      <c r="H12" s="298">
        <v>45078</v>
      </c>
      <c r="I12" s="280"/>
      <c r="J12" s="276"/>
      <c r="K12" s="450"/>
      <c r="L12" s="448"/>
      <c r="N12" s="298">
        <v>45078</v>
      </c>
      <c r="O12" s="280"/>
      <c r="P12" s="276"/>
      <c r="Q12" s="450"/>
      <c r="R12" s="448"/>
    </row>
    <row r="13" spans="2:23">
      <c r="B13" s="271">
        <v>45108</v>
      </c>
      <c r="C13" s="278"/>
      <c r="D13" s="273"/>
      <c r="E13" s="451"/>
      <c r="F13" s="449"/>
      <c r="H13" s="271">
        <v>45108</v>
      </c>
      <c r="I13" s="278"/>
      <c r="J13" s="273"/>
      <c r="K13" s="451"/>
      <c r="L13" s="449"/>
      <c r="N13" s="271">
        <v>45108</v>
      </c>
      <c r="O13" s="278"/>
      <c r="P13" s="273"/>
      <c r="Q13" s="451"/>
      <c r="R13" s="449"/>
    </row>
    <row r="14" spans="2:23">
      <c r="B14" s="298">
        <v>45139</v>
      </c>
      <c r="C14" s="267"/>
      <c r="D14" s="276"/>
      <c r="E14" s="450"/>
      <c r="F14" s="448"/>
      <c r="H14" s="298">
        <v>45139</v>
      </c>
      <c r="I14" s="267"/>
      <c r="J14" s="276"/>
      <c r="K14" s="450"/>
      <c r="L14" s="448"/>
      <c r="N14" s="298">
        <v>45139</v>
      </c>
      <c r="O14" s="267"/>
      <c r="P14" s="276"/>
      <c r="Q14" s="450"/>
      <c r="R14" s="448"/>
    </row>
    <row r="15" spans="2:23">
      <c r="B15" s="271">
        <v>45170</v>
      </c>
      <c r="C15" s="272"/>
      <c r="D15" s="273"/>
      <c r="E15" s="451"/>
      <c r="F15" s="449"/>
      <c r="H15" s="271">
        <v>45170</v>
      </c>
      <c r="I15" s="272"/>
      <c r="J15" s="273"/>
      <c r="K15" s="451"/>
      <c r="L15" s="449"/>
      <c r="N15" s="271">
        <v>45170</v>
      </c>
      <c r="O15" s="272"/>
      <c r="P15" s="273"/>
      <c r="Q15" s="451"/>
      <c r="R15" s="449"/>
    </row>
    <row r="16" spans="2:23">
      <c r="B16" s="298">
        <v>45200</v>
      </c>
      <c r="C16" s="280"/>
      <c r="D16" s="276"/>
      <c r="E16" s="450"/>
      <c r="F16" s="448"/>
      <c r="H16" s="298">
        <v>45200</v>
      </c>
      <c r="I16" s="280"/>
      <c r="J16" s="276"/>
      <c r="K16" s="450"/>
      <c r="L16" s="448"/>
      <c r="N16" s="298">
        <v>45200</v>
      </c>
      <c r="O16" s="280"/>
      <c r="P16" s="276"/>
      <c r="Q16" s="450"/>
      <c r="R16" s="448"/>
    </row>
    <row r="17" spans="2:24">
      <c r="B17" s="271">
        <v>45231</v>
      </c>
      <c r="C17" s="272"/>
      <c r="D17" s="273"/>
      <c r="E17" s="451"/>
      <c r="F17" s="449"/>
      <c r="H17" s="271">
        <v>45231</v>
      </c>
      <c r="I17" s="272"/>
      <c r="J17" s="273"/>
      <c r="K17" s="451"/>
      <c r="L17" s="449"/>
      <c r="N17" s="271">
        <v>45231</v>
      </c>
      <c r="O17" s="272"/>
      <c r="P17" s="273"/>
      <c r="Q17" s="451"/>
      <c r="R17" s="449"/>
    </row>
    <row r="18" spans="2:24" ht="13.5" thickBot="1">
      <c r="B18" s="305">
        <v>45261</v>
      </c>
      <c r="C18" s="285"/>
      <c r="D18" s="286"/>
      <c r="E18" s="452"/>
      <c r="F18" s="288"/>
      <c r="H18" s="305">
        <v>45261</v>
      </c>
      <c r="I18" s="285"/>
      <c r="J18" s="286"/>
      <c r="K18" s="452"/>
      <c r="L18" s="288"/>
      <c r="N18" s="305">
        <v>45261</v>
      </c>
      <c r="O18" s="285"/>
      <c r="P18" s="286"/>
      <c r="Q18" s="452"/>
      <c r="R18" s="288"/>
    </row>
    <row r="19" spans="2:24" ht="13.5" thickBot="1">
      <c r="B19" s="440"/>
      <c r="C19" s="441"/>
      <c r="D19" s="441"/>
      <c r="E19" s="441"/>
      <c r="F19" s="441"/>
      <c r="G19" s="441"/>
      <c r="H19" s="441"/>
      <c r="I19" s="441"/>
      <c r="J19" s="441"/>
      <c r="K19" s="441"/>
      <c r="L19" s="441"/>
      <c r="M19" s="441"/>
      <c r="N19" s="441"/>
      <c r="O19" s="441"/>
      <c r="P19" s="441"/>
      <c r="Q19" s="441"/>
      <c r="R19" s="441"/>
    </row>
    <row r="20" spans="2:24" ht="13.5" thickBot="1">
      <c r="B20" s="968" t="s">
        <v>171</v>
      </c>
      <c r="C20" s="969"/>
      <c r="D20" s="969"/>
      <c r="E20" s="969"/>
      <c r="F20" s="970"/>
      <c r="G20" s="251"/>
      <c r="H20" s="968" t="s">
        <v>129</v>
      </c>
      <c r="I20" s="969"/>
      <c r="J20" s="969"/>
      <c r="K20" s="969"/>
      <c r="L20" s="970"/>
      <c r="M20" s="252"/>
      <c r="N20" s="968" t="s">
        <v>133</v>
      </c>
      <c r="O20" s="969"/>
      <c r="P20" s="969"/>
      <c r="Q20" s="969"/>
      <c r="R20" s="970"/>
    </row>
    <row r="21" spans="2:24" ht="13.5" thickBot="1">
      <c r="B21" s="257" t="s">
        <v>155</v>
      </c>
      <c r="C21" s="258" t="s">
        <v>107</v>
      </c>
      <c r="D21" s="258" t="s">
        <v>156</v>
      </c>
      <c r="E21" s="442" t="s">
        <v>47</v>
      </c>
      <c r="F21" s="443" t="s">
        <v>46</v>
      </c>
      <c r="G21" s="256"/>
      <c r="H21" s="257" t="s">
        <v>155</v>
      </c>
      <c r="I21" s="258" t="s">
        <v>107</v>
      </c>
      <c r="J21" s="258" t="s">
        <v>156</v>
      </c>
      <c r="K21" s="442" t="s">
        <v>47</v>
      </c>
      <c r="L21" s="443" t="s">
        <v>46</v>
      </c>
      <c r="M21" s="453"/>
      <c r="N21" s="257" t="s">
        <v>155</v>
      </c>
      <c r="O21" s="258" t="s">
        <v>107</v>
      </c>
      <c r="P21" s="258" t="s">
        <v>156</v>
      </c>
      <c r="Q21" s="442" t="s">
        <v>47</v>
      </c>
      <c r="R21" s="443" t="s">
        <v>46</v>
      </c>
    </row>
    <row r="22" spans="2:24">
      <c r="B22" s="260">
        <v>44927</v>
      </c>
      <c r="C22" s="446">
        <v>334031320347030</v>
      </c>
      <c r="D22" s="262">
        <v>0.2</v>
      </c>
      <c r="E22" s="263">
        <v>1.2</v>
      </c>
      <c r="F22" s="447">
        <v>3.1565665034280035</v>
      </c>
      <c r="G22" s="265"/>
      <c r="H22" s="260">
        <v>44927</v>
      </c>
      <c r="I22" s="446">
        <v>348.14370000000002</v>
      </c>
      <c r="J22" s="262">
        <v>6.5166196394543796E-3</v>
      </c>
      <c r="K22" s="263">
        <v>1.006516519644894</v>
      </c>
      <c r="L22" s="447">
        <v>1.1339096080344073</v>
      </c>
      <c r="M22" s="243"/>
      <c r="N22" s="260">
        <v>44927</v>
      </c>
      <c r="O22" s="446">
        <v>315.3596</v>
      </c>
      <c r="P22" s="262">
        <v>1.09096168971819E-2</v>
      </c>
      <c r="Q22" s="263">
        <v>1.0109095299992175</v>
      </c>
      <c r="R22" s="447">
        <v>1.0616273863586634</v>
      </c>
    </row>
    <row r="23" spans="2:24">
      <c r="B23" s="298">
        <v>44958</v>
      </c>
      <c r="C23" s="267">
        <v>359751732013751</v>
      </c>
      <c r="D23" s="276">
        <v>7.6999999999999957E-2</v>
      </c>
      <c r="E23" s="269">
        <v>1.2923999999999989</v>
      </c>
      <c r="F23" s="448">
        <v>3.0826045401708844</v>
      </c>
      <c r="G23" s="265"/>
      <c r="H23" s="298">
        <v>44958</v>
      </c>
      <c r="I23" s="267">
        <v>355.54313867551383</v>
      </c>
      <c r="J23" s="276">
        <v>2.1253876928737148E-2</v>
      </c>
      <c r="K23" s="269">
        <v>1.027909</v>
      </c>
      <c r="L23" s="448">
        <v>1.1366142322741015</v>
      </c>
      <c r="M23" s="243"/>
      <c r="N23" s="298">
        <v>44958</v>
      </c>
      <c r="O23" s="267">
        <v>316.36986112995453</v>
      </c>
      <c r="P23" s="276">
        <v>3.2044348557865579E-3</v>
      </c>
      <c r="Q23" s="269">
        <v>1.014148</v>
      </c>
      <c r="R23" s="448">
        <v>1.0580012267683365</v>
      </c>
      <c r="X23" s="908"/>
    </row>
    <row r="24" spans="2:24">
      <c r="B24" s="271">
        <v>44986</v>
      </c>
      <c r="C24" s="278">
        <v>413024995498731</v>
      </c>
      <c r="D24" s="273">
        <v>0.14808341070875899</v>
      </c>
      <c r="E24" s="274">
        <v>1.4837829999999999</v>
      </c>
      <c r="F24" s="449">
        <v>3.1537212662134868</v>
      </c>
      <c r="G24" s="265"/>
      <c r="H24" s="271">
        <v>44986</v>
      </c>
      <c r="I24" s="278">
        <v>360.48659431015699</v>
      </c>
      <c r="J24" s="273">
        <v>1.3903954532940244E-2</v>
      </c>
      <c r="K24" s="274">
        <v>1.0422009999999999</v>
      </c>
      <c r="L24" s="449">
        <v>1.1363734956370282</v>
      </c>
      <c r="M24" s="243"/>
      <c r="N24" s="271">
        <v>44986</v>
      </c>
      <c r="O24" s="278">
        <v>317.04961391495448</v>
      </c>
      <c r="P24" s="273">
        <v>2.1476015847784755E-3</v>
      </c>
      <c r="Q24" s="274">
        <v>1.016327</v>
      </c>
      <c r="R24" s="449">
        <v>1.0555916191852881</v>
      </c>
    </row>
    <row r="25" spans="2:24">
      <c r="B25" s="298">
        <v>45017</v>
      </c>
      <c r="C25" s="267">
        <v>458044623417369</v>
      </c>
      <c r="D25" s="276">
        <v>0.10899976613830997</v>
      </c>
      <c r="E25" s="269">
        <v>1.6455149999999992</v>
      </c>
      <c r="F25" s="448">
        <v>3.7084228109092843</v>
      </c>
      <c r="G25" s="265"/>
      <c r="H25" s="298">
        <v>45017</v>
      </c>
      <c r="I25" s="267">
        <v>364.0004878024842</v>
      </c>
      <c r="J25" s="276">
        <v>9.747639850662182E-3</v>
      </c>
      <c r="K25" s="450">
        <v>1.05236</v>
      </c>
      <c r="L25" s="448">
        <v>1.1350873497136198</v>
      </c>
      <c r="M25" s="243"/>
      <c r="N25" s="298">
        <v>45017</v>
      </c>
      <c r="O25" s="267">
        <v>320.36914093890351</v>
      </c>
      <c r="P25" s="276">
        <v>1.047005540539625E-2</v>
      </c>
      <c r="Q25" s="450">
        <v>1.0269680000000001</v>
      </c>
      <c r="R25" s="448">
        <v>1.0473375248540171</v>
      </c>
    </row>
    <row r="26" spans="2:24">
      <c r="B26" s="271">
        <v>45047</v>
      </c>
      <c r="C26" s="278"/>
      <c r="D26" s="273"/>
      <c r="E26" s="274"/>
      <c r="F26" s="449"/>
      <c r="G26" s="265"/>
      <c r="H26" s="271">
        <v>45047</v>
      </c>
      <c r="I26" s="278"/>
      <c r="J26" s="273"/>
      <c r="K26" s="274"/>
      <c r="L26" s="449"/>
      <c r="M26" s="243"/>
      <c r="N26" s="271">
        <v>45047</v>
      </c>
      <c r="O26" s="278"/>
      <c r="P26" s="273"/>
      <c r="Q26" s="274"/>
      <c r="R26" s="449"/>
    </row>
    <row r="27" spans="2:24">
      <c r="B27" s="298">
        <v>45078</v>
      </c>
      <c r="C27" s="280"/>
      <c r="D27" s="276"/>
      <c r="E27" s="450"/>
      <c r="F27" s="448"/>
      <c r="G27" s="265"/>
      <c r="H27" s="298">
        <v>45078</v>
      </c>
      <c r="I27" s="280"/>
      <c r="J27" s="276"/>
      <c r="K27" s="450"/>
      <c r="L27" s="448"/>
      <c r="M27" s="243"/>
      <c r="N27" s="298">
        <v>45078</v>
      </c>
      <c r="O27" s="280"/>
      <c r="P27" s="276"/>
      <c r="Q27" s="450"/>
      <c r="R27" s="448"/>
    </row>
    <row r="28" spans="2:24">
      <c r="B28" s="271">
        <v>45108</v>
      </c>
      <c r="C28" s="278"/>
      <c r="D28" s="273"/>
      <c r="E28" s="451"/>
      <c r="F28" s="449"/>
      <c r="G28" s="265"/>
      <c r="H28" s="271">
        <v>45108</v>
      </c>
      <c r="I28" s="278"/>
      <c r="J28" s="273"/>
      <c r="K28" s="451"/>
      <c r="L28" s="449"/>
      <c r="M28" s="243"/>
      <c r="N28" s="271">
        <v>45108</v>
      </c>
      <c r="O28" s="278"/>
      <c r="P28" s="273"/>
      <c r="Q28" s="451"/>
      <c r="R28" s="449"/>
    </row>
    <row r="29" spans="2:24">
      <c r="B29" s="298">
        <v>45139</v>
      </c>
      <c r="C29" s="267"/>
      <c r="D29" s="276"/>
      <c r="E29" s="450"/>
      <c r="F29" s="448"/>
      <c r="G29" s="265"/>
      <c r="H29" s="298">
        <v>45139</v>
      </c>
      <c r="I29" s="267"/>
      <c r="J29" s="276"/>
      <c r="K29" s="450"/>
      <c r="L29" s="448"/>
      <c r="M29" s="243"/>
      <c r="N29" s="298">
        <v>45139</v>
      </c>
      <c r="O29" s="267"/>
      <c r="P29" s="276"/>
      <c r="Q29" s="450"/>
      <c r="R29" s="448"/>
    </row>
    <row r="30" spans="2:24">
      <c r="B30" s="271">
        <v>45170</v>
      </c>
      <c r="C30" s="272"/>
      <c r="D30" s="273"/>
      <c r="E30" s="451"/>
      <c r="F30" s="449"/>
      <c r="G30" s="265"/>
      <c r="H30" s="271">
        <v>45170</v>
      </c>
      <c r="I30" s="272"/>
      <c r="J30" s="273"/>
      <c r="K30" s="451"/>
      <c r="L30" s="449"/>
      <c r="M30" s="243"/>
      <c r="N30" s="271">
        <v>45170</v>
      </c>
      <c r="O30" s="272"/>
      <c r="P30" s="273"/>
      <c r="Q30" s="451"/>
      <c r="R30" s="449"/>
    </row>
    <row r="31" spans="2:24">
      <c r="B31" s="298">
        <v>45200</v>
      </c>
      <c r="C31" s="280"/>
      <c r="D31" s="276"/>
      <c r="E31" s="450"/>
      <c r="F31" s="448"/>
      <c r="G31" s="265"/>
      <c r="H31" s="298">
        <v>45200</v>
      </c>
      <c r="I31" s="280"/>
      <c r="J31" s="276"/>
      <c r="K31" s="450"/>
      <c r="L31" s="448"/>
      <c r="M31" s="243"/>
      <c r="N31" s="298">
        <v>45200</v>
      </c>
      <c r="O31" s="280"/>
      <c r="P31" s="276"/>
      <c r="Q31" s="450"/>
      <c r="R31" s="448"/>
    </row>
    <row r="32" spans="2:24">
      <c r="B32" s="271">
        <v>45231</v>
      </c>
      <c r="C32" s="272"/>
      <c r="D32" s="273"/>
      <c r="E32" s="451"/>
      <c r="F32" s="449"/>
      <c r="H32" s="271">
        <v>45231</v>
      </c>
      <c r="I32" s="272"/>
      <c r="J32" s="273"/>
      <c r="K32" s="451"/>
      <c r="L32" s="449"/>
      <c r="M32" s="243"/>
      <c r="N32" s="271">
        <v>45231</v>
      </c>
      <c r="O32" s="272"/>
      <c r="P32" s="273"/>
      <c r="Q32" s="451"/>
      <c r="R32" s="449"/>
    </row>
    <row r="33" spans="2:22" ht="13.5" thickBot="1">
      <c r="B33" s="305">
        <v>45261</v>
      </c>
      <c r="C33" s="285"/>
      <c r="D33" s="286"/>
      <c r="E33" s="452"/>
      <c r="F33" s="288"/>
      <c r="H33" s="305">
        <v>45261</v>
      </c>
      <c r="I33" s="285"/>
      <c r="J33" s="286"/>
      <c r="K33" s="452"/>
      <c r="L33" s="288"/>
      <c r="M33" s="243"/>
      <c r="N33" s="305">
        <v>45261</v>
      </c>
      <c r="O33" s="285"/>
      <c r="P33" s="286"/>
      <c r="Q33" s="452"/>
      <c r="R33" s="288"/>
    </row>
    <row r="34" spans="2:22" ht="13.5" thickBot="1">
      <c r="B34" s="440"/>
      <c r="C34" s="441"/>
      <c r="D34" s="441"/>
      <c r="E34" s="455"/>
      <c r="F34" s="441"/>
      <c r="G34" s="441"/>
      <c r="H34" s="441"/>
      <c r="I34" s="441"/>
      <c r="J34" s="441"/>
      <c r="K34" s="441"/>
      <c r="L34" s="441"/>
      <c r="M34" s="441"/>
      <c r="N34" s="441"/>
      <c r="O34" s="441"/>
      <c r="P34" s="441"/>
      <c r="Q34" s="441"/>
      <c r="R34" s="441"/>
    </row>
    <row r="35" spans="2:22" ht="13.5" thickBot="1">
      <c r="B35" s="968" t="s">
        <v>172</v>
      </c>
      <c r="C35" s="969"/>
      <c r="D35" s="969"/>
      <c r="E35" s="969"/>
      <c r="F35" s="970"/>
      <c r="G35" s="251"/>
      <c r="H35" s="968" t="s">
        <v>128</v>
      </c>
      <c r="I35" s="969"/>
      <c r="J35" s="969"/>
      <c r="K35" s="969"/>
      <c r="L35" s="970"/>
      <c r="M35" s="252"/>
      <c r="N35" s="968" t="s">
        <v>132</v>
      </c>
      <c r="O35" s="969"/>
      <c r="P35" s="969"/>
      <c r="Q35" s="969"/>
      <c r="R35" s="970"/>
    </row>
    <row r="36" spans="2:22" ht="13.5" thickBot="1">
      <c r="B36" s="257" t="s">
        <v>155</v>
      </c>
      <c r="C36" s="258" t="s">
        <v>107</v>
      </c>
      <c r="D36" s="258" t="s">
        <v>156</v>
      </c>
      <c r="E36" s="442" t="s">
        <v>47</v>
      </c>
      <c r="F36" s="443" t="s">
        <v>46</v>
      </c>
      <c r="G36" s="251"/>
      <c r="H36" s="257" t="s">
        <v>155</v>
      </c>
      <c r="I36" s="258" t="s">
        <v>107</v>
      </c>
      <c r="J36" s="258" t="s">
        <v>156</v>
      </c>
      <c r="K36" s="442" t="s">
        <v>47</v>
      </c>
      <c r="L36" s="443" t="s">
        <v>46</v>
      </c>
      <c r="M36" s="252"/>
      <c r="N36" s="257" t="s">
        <v>155</v>
      </c>
      <c r="O36" s="258" t="s">
        <v>107</v>
      </c>
      <c r="P36" s="258" t="s">
        <v>156</v>
      </c>
      <c r="Q36" s="442" t="s">
        <v>47</v>
      </c>
      <c r="R36" s="443" t="s">
        <v>46</v>
      </c>
      <c r="S36" s="456" t="s">
        <v>173</v>
      </c>
      <c r="T36" s="457" t="s">
        <v>174</v>
      </c>
      <c r="U36" s="457" t="s">
        <v>175</v>
      </c>
      <c r="V36" s="458" t="s">
        <v>176</v>
      </c>
    </row>
    <row r="37" spans="2:22" ht="13.5" thickBot="1">
      <c r="C37" s="459"/>
      <c r="D37" s="460"/>
      <c r="E37" s="386"/>
      <c r="F37" s="461"/>
      <c r="I37" s="462"/>
      <c r="J37" s="463"/>
      <c r="K37" s="464">
        <v>-1.0152285099476912</v>
      </c>
      <c r="L37" s="464">
        <v>-1.0116457519629389</v>
      </c>
      <c r="O37" s="386"/>
      <c r="P37" s="386"/>
      <c r="Q37" s="386"/>
      <c r="R37" s="386"/>
    </row>
    <row r="38" spans="2:22">
      <c r="B38" s="260">
        <v>44927</v>
      </c>
      <c r="C38" s="446">
        <v>9118.7173000000003</v>
      </c>
      <c r="D38" s="262">
        <v>6.0717748094870398E-2</v>
      </c>
      <c r="E38" s="263">
        <v>1.0607177373541845</v>
      </c>
      <c r="F38" s="447">
        <v>1.9993330891552825</v>
      </c>
      <c r="H38" s="260">
        <v>44927</v>
      </c>
      <c r="I38" s="446">
        <v>188.3544</v>
      </c>
      <c r="J38" s="262">
        <v>2.3098542361943402E-3</v>
      </c>
      <c r="K38" s="263">
        <v>1.0023098909287105</v>
      </c>
      <c r="L38" s="447">
        <v>1.021945128227109</v>
      </c>
      <c r="M38" s="243"/>
      <c r="N38" s="260">
        <v>44927</v>
      </c>
      <c r="O38" s="446">
        <v>884.28190000000006</v>
      </c>
      <c r="P38" s="262">
        <v>3.4504122036842699E-3</v>
      </c>
      <c r="Q38" s="263">
        <v>1.003450193436523</v>
      </c>
      <c r="R38" s="447">
        <v>1.0793999039104951</v>
      </c>
      <c r="S38" s="465">
        <v>3.4501934365229747E-3</v>
      </c>
      <c r="T38" s="454">
        <v>7.9399903910495118E-2</v>
      </c>
      <c r="U38" s="465">
        <v>7.9399999999999998E-2</v>
      </c>
      <c r="V38" s="466">
        <v>9.6089504880714216E-8</v>
      </c>
    </row>
    <row r="39" spans="2:22">
      <c r="B39" s="298">
        <v>44958</v>
      </c>
      <c r="C39" s="267">
        <v>9659.8157271095424</v>
      </c>
      <c r="D39" s="276">
        <v>5.9339303050390813E-2</v>
      </c>
      <c r="E39" s="269">
        <v>1.1236600000000001</v>
      </c>
      <c r="F39" s="448">
        <v>2.033201707845651</v>
      </c>
      <c r="H39" s="298">
        <v>44958</v>
      </c>
      <c r="I39" s="267">
        <v>189.98519307313106</v>
      </c>
      <c r="J39" s="276">
        <v>8.6581467069570817E-3</v>
      </c>
      <c r="K39" s="269">
        <v>1.010988</v>
      </c>
      <c r="L39" s="448">
        <v>1.0272198160748636</v>
      </c>
      <c r="M39" s="243"/>
      <c r="N39" s="298">
        <v>44958</v>
      </c>
      <c r="O39" s="267">
        <v>891.14197317694266</v>
      </c>
      <c r="P39" s="276">
        <v>7.7584570900054153E-3</v>
      </c>
      <c r="Q39" s="269">
        <v>1.0112347491945812</v>
      </c>
      <c r="R39" s="448">
        <v>1.0775999808248395</v>
      </c>
      <c r="S39" s="465">
        <v>7.7577898823244507E-3</v>
      </c>
      <c r="T39" s="454">
        <v>7.7599980824839543E-2</v>
      </c>
      <c r="U39" s="465">
        <v>7.7600000000000002E-2</v>
      </c>
      <c r="V39" s="466">
        <v>1.9175160459461438E-8</v>
      </c>
    </row>
    <row r="40" spans="2:22">
      <c r="B40" s="271">
        <v>44986</v>
      </c>
      <c r="C40" s="278">
        <v>10426.232518401632</v>
      </c>
      <c r="D40" s="273">
        <v>7.9340725842336646E-2</v>
      </c>
      <c r="E40" s="274">
        <v>1.212812</v>
      </c>
      <c r="F40" s="449">
        <v>2.0832388030651008</v>
      </c>
      <c r="H40" s="271">
        <v>44986</v>
      </c>
      <c r="I40" s="278">
        <v>190.00576430883123</v>
      </c>
      <c r="J40" s="273">
        <v>1.0780445663064009E-4</v>
      </c>
      <c r="K40" s="274">
        <v>1.0110974678595823</v>
      </c>
      <c r="L40" s="449">
        <v>1.0191141623178646</v>
      </c>
      <c r="M40" s="243"/>
      <c r="N40" s="271">
        <v>44986</v>
      </c>
      <c r="O40" s="278">
        <v>889.72581926094836</v>
      </c>
      <c r="P40" s="273">
        <v>-1.5890330806094255E-3</v>
      </c>
      <c r="Q40" s="274">
        <v>1.0096277504298883</v>
      </c>
      <c r="R40" s="449">
        <v>1.0712001081525144</v>
      </c>
      <c r="S40" s="465">
        <v>-1.5891451178600136E-3</v>
      </c>
      <c r="T40" s="454">
        <v>7.120010815251443E-2</v>
      </c>
      <c r="U40" s="465">
        <v>7.1199999999999999E-2</v>
      </c>
      <c r="V40" s="466">
        <v>-1.0815251443030416E-7</v>
      </c>
    </row>
    <row r="41" spans="2:22">
      <c r="B41" s="298">
        <v>45017</v>
      </c>
      <c r="C41" s="267">
        <v>11104.291889825405</v>
      </c>
      <c r="D41" s="276">
        <v>6.5033987130734161E-2</v>
      </c>
      <c r="E41" s="450">
        <v>1.291685988367687</v>
      </c>
      <c r="F41" s="448">
        <v>2.0608184950253787</v>
      </c>
      <c r="H41" s="298">
        <v>45017</v>
      </c>
      <c r="I41" s="267">
        <v>190.67241769999947</v>
      </c>
      <c r="J41" s="276">
        <v>3.5080674672485213E-3</v>
      </c>
      <c r="K41" s="450">
        <v>1.014645</v>
      </c>
      <c r="L41" s="448">
        <v>1.0141775712442498</v>
      </c>
      <c r="M41" s="243"/>
      <c r="N41" s="298">
        <v>45017</v>
      </c>
      <c r="O41" s="267">
        <v>889.62116789142294</v>
      </c>
      <c r="P41" s="276">
        <v>-1.1739725572124105E-4</v>
      </c>
      <c r="Q41" s="450">
        <v>1.0095089959501304</v>
      </c>
      <c r="R41" s="448">
        <v>1.0623999370451538</v>
      </c>
      <c r="S41" s="465">
        <v>-1.1762204407239629E-4</v>
      </c>
      <c r="T41" s="454">
        <v>6.2399937045153786E-2</v>
      </c>
      <c r="U41" s="465">
        <v>6.2399999999999997E-2</v>
      </c>
      <c r="V41" s="466">
        <v>6.2954846211105142E-8</v>
      </c>
    </row>
    <row r="42" spans="2:22">
      <c r="B42" s="271">
        <v>45047</v>
      </c>
      <c r="C42" s="278"/>
      <c r="D42" s="273"/>
      <c r="E42" s="274"/>
      <c r="F42" s="449"/>
      <c r="H42" s="271">
        <v>45047</v>
      </c>
      <c r="I42" s="278"/>
      <c r="J42" s="273"/>
      <c r="K42" s="274"/>
      <c r="L42" s="449"/>
      <c r="M42" s="243"/>
      <c r="N42" s="271">
        <v>45047</v>
      </c>
      <c r="O42" s="278"/>
      <c r="P42" s="273"/>
      <c r="Q42" s="274"/>
      <c r="R42" s="449"/>
      <c r="S42" s="465"/>
      <c r="U42" s="465"/>
      <c r="V42" s="466"/>
    </row>
    <row r="43" spans="2:22">
      <c r="B43" s="298">
        <v>45078</v>
      </c>
      <c r="C43" s="280"/>
      <c r="D43" s="276"/>
      <c r="E43" s="450"/>
      <c r="F43" s="448"/>
      <c r="H43" s="298">
        <v>45078</v>
      </c>
      <c r="I43" s="280"/>
      <c r="J43" s="276"/>
      <c r="K43" s="450"/>
      <c r="L43" s="448"/>
      <c r="M43" s="243"/>
      <c r="N43" s="298">
        <v>45078</v>
      </c>
      <c r="O43" s="280"/>
      <c r="P43" s="276"/>
      <c r="Q43" s="450"/>
      <c r="R43" s="448"/>
      <c r="S43" s="465"/>
      <c r="U43" s="465"/>
      <c r="V43" s="466"/>
    </row>
    <row r="44" spans="2:22">
      <c r="B44" s="271">
        <v>45108</v>
      </c>
      <c r="C44" s="278"/>
      <c r="D44" s="273"/>
      <c r="E44" s="451"/>
      <c r="F44" s="449"/>
      <c r="H44" s="271">
        <v>45108</v>
      </c>
      <c r="I44" s="278"/>
      <c r="J44" s="273"/>
      <c r="K44" s="451"/>
      <c r="L44" s="449"/>
      <c r="M44" s="243"/>
      <c r="N44" s="271">
        <v>45108</v>
      </c>
      <c r="O44" s="278"/>
      <c r="P44" s="273"/>
      <c r="Q44" s="451"/>
      <c r="R44" s="449"/>
      <c r="S44" s="465"/>
      <c r="U44" s="465"/>
      <c r="V44" s="466"/>
    </row>
    <row r="45" spans="2:22">
      <c r="B45" s="298">
        <v>45139</v>
      </c>
      <c r="C45" s="267"/>
      <c r="D45" s="276"/>
      <c r="E45" s="450"/>
      <c r="F45" s="448"/>
      <c r="H45" s="298">
        <v>45139</v>
      </c>
      <c r="I45" s="267"/>
      <c r="J45" s="276"/>
      <c r="K45" s="450"/>
      <c r="L45" s="448"/>
      <c r="M45" s="243"/>
      <c r="N45" s="298">
        <v>45139</v>
      </c>
      <c r="O45" s="267"/>
      <c r="P45" s="276"/>
      <c r="Q45" s="450"/>
      <c r="R45" s="448"/>
      <c r="S45" s="465"/>
      <c r="U45" s="465"/>
      <c r="V45" s="466"/>
    </row>
    <row r="46" spans="2:22">
      <c r="B46" s="271">
        <v>45170</v>
      </c>
      <c r="C46" s="272"/>
      <c r="D46" s="273"/>
      <c r="E46" s="451"/>
      <c r="F46" s="449"/>
      <c r="H46" s="271">
        <v>45170</v>
      </c>
      <c r="I46" s="272"/>
      <c r="J46" s="273"/>
      <c r="K46" s="451"/>
      <c r="L46" s="449"/>
      <c r="M46" s="243"/>
      <c r="N46" s="271">
        <v>45170</v>
      </c>
      <c r="O46" s="272"/>
      <c r="P46" s="273"/>
      <c r="Q46" s="451"/>
      <c r="R46" s="449"/>
      <c r="S46" s="465"/>
      <c r="U46" s="465"/>
      <c r="V46" s="466"/>
    </row>
    <row r="47" spans="2:22">
      <c r="B47" s="298">
        <v>45200</v>
      </c>
      <c r="C47" s="280"/>
      <c r="D47" s="276"/>
      <c r="E47" s="450"/>
      <c r="F47" s="448"/>
      <c r="H47" s="298">
        <v>45200</v>
      </c>
      <c r="I47" s="280"/>
      <c r="J47" s="276"/>
      <c r="K47" s="450"/>
      <c r="L47" s="448"/>
      <c r="M47" s="243"/>
      <c r="N47" s="298">
        <v>45200</v>
      </c>
      <c r="O47" s="280"/>
      <c r="P47" s="276"/>
      <c r="Q47" s="450"/>
      <c r="R47" s="448"/>
      <c r="S47" s="465"/>
      <c r="U47" s="465"/>
      <c r="V47" s="466"/>
    </row>
    <row r="48" spans="2:22">
      <c r="B48" s="271">
        <v>45231</v>
      </c>
      <c r="C48" s="272"/>
      <c r="D48" s="273"/>
      <c r="E48" s="451"/>
      <c r="F48" s="449"/>
      <c r="H48" s="271">
        <v>45231</v>
      </c>
      <c r="I48" s="272"/>
      <c r="J48" s="273"/>
      <c r="K48" s="451"/>
      <c r="L48" s="449"/>
      <c r="M48" s="243"/>
      <c r="N48" s="271">
        <v>45231</v>
      </c>
      <c r="O48" s="272"/>
      <c r="P48" s="273"/>
      <c r="Q48" s="451"/>
      <c r="R48" s="449"/>
      <c r="S48" s="465"/>
      <c r="U48" s="465"/>
      <c r="V48" s="466"/>
    </row>
    <row r="49" spans="2:22" ht="13.5" thickBot="1">
      <c r="B49" s="305">
        <v>45261</v>
      </c>
      <c r="C49" s="285"/>
      <c r="D49" s="286"/>
      <c r="E49" s="452"/>
      <c r="F49" s="288"/>
      <c r="H49" s="305">
        <v>45261</v>
      </c>
      <c r="I49" s="285"/>
      <c r="J49" s="286"/>
      <c r="K49" s="452"/>
      <c r="L49" s="288"/>
      <c r="M49" s="243"/>
      <c r="N49" s="305">
        <v>45261</v>
      </c>
      <c r="O49" s="285"/>
      <c r="P49" s="286"/>
      <c r="Q49" s="452"/>
      <c r="R49" s="288"/>
      <c r="S49" s="465"/>
      <c r="U49" s="465"/>
      <c r="V49" s="466"/>
    </row>
    <row r="50" spans="2:22" ht="13.5" thickBot="1">
      <c r="B50" s="440"/>
      <c r="C50" s="441"/>
      <c r="D50" s="441"/>
      <c r="E50" s="441"/>
      <c r="F50" s="441"/>
      <c r="G50" s="441"/>
      <c r="H50" s="441"/>
      <c r="I50" s="441"/>
      <c r="J50" s="441"/>
      <c r="K50" s="441"/>
      <c r="L50" s="441"/>
      <c r="M50" s="441"/>
      <c r="N50" s="441"/>
      <c r="O50" s="441"/>
      <c r="P50" s="441"/>
      <c r="Q50" s="441"/>
      <c r="R50" s="441"/>
    </row>
    <row r="51" spans="2:22" ht="13.5" thickBot="1">
      <c r="B51" s="968" t="s">
        <v>153</v>
      </c>
      <c r="C51" s="969"/>
      <c r="D51" s="969"/>
      <c r="E51" s="969"/>
      <c r="F51" s="970"/>
      <c r="H51" s="968" t="s">
        <v>135</v>
      </c>
      <c r="I51" s="969"/>
      <c r="J51" s="969"/>
      <c r="K51" s="969"/>
      <c r="L51" s="970"/>
      <c r="N51" s="968" t="s">
        <v>177</v>
      </c>
      <c r="O51" s="969"/>
      <c r="P51" s="969"/>
      <c r="Q51" s="969"/>
      <c r="R51" s="970"/>
    </row>
    <row r="52" spans="2:22" ht="13.5" thickBot="1">
      <c r="B52" s="257" t="s">
        <v>155</v>
      </c>
      <c r="C52" s="258" t="s">
        <v>107</v>
      </c>
      <c r="D52" s="258" t="s">
        <v>156</v>
      </c>
      <c r="E52" s="442" t="s">
        <v>47</v>
      </c>
      <c r="F52" s="443" t="s">
        <v>46</v>
      </c>
      <c r="H52" s="257" t="s">
        <v>155</v>
      </c>
      <c r="I52" s="258" t="s">
        <v>107</v>
      </c>
      <c r="J52" s="258" t="s">
        <v>156</v>
      </c>
      <c r="K52" s="442" t="s">
        <v>47</v>
      </c>
      <c r="L52" s="443" t="s">
        <v>46</v>
      </c>
      <c r="N52" s="257" t="s">
        <v>155</v>
      </c>
      <c r="O52" s="258" t="s">
        <v>107</v>
      </c>
      <c r="P52" s="258" t="s">
        <v>156</v>
      </c>
      <c r="Q52" s="442" t="s">
        <v>47</v>
      </c>
      <c r="R52" s="443" t="s">
        <v>46</v>
      </c>
    </row>
    <row r="53" spans="2:22" ht="13.5" thickBot="1">
      <c r="C53" s="386"/>
      <c r="D53" s="463"/>
      <c r="E53" s="464"/>
      <c r="F53" s="464"/>
      <c r="I53" s="386"/>
      <c r="J53" s="463"/>
      <c r="K53" s="464">
        <v>-0.97913879259892855</v>
      </c>
      <c r="L53" s="464">
        <v>1.0943295247691796</v>
      </c>
      <c r="O53" s="386"/>
      <c r="P53" s="463"/>
      <c r="Q53" s="464">
        <v>-0.9966605570100433</v>
      </c>
      <c r="R53" s="464" t="e">
        <v>#DIV/0!</v>
      </c>
    </row>
    <row r="54" spans="2:22">
      <c r="B54" s="260">
        <v>44927</v>
      </c>
      <c r="C54" s="446">
        <v>13989209383.2066</v>
      </c>
      <c r="D54" s="262">
        <v>0.2</v>
      </c>
      <c r="E54" s="263">
        <v>1.2</v>
      </c>
      <c r="F54" s="447">
        <v>3.156566503428023</v>
      </c>
      <c r="G54" s="265"/>
      <c r="H54" s="260">
        <v>44927</v>
      </c>
      <c r="I54" s="446">
        <v>265.58049999999997</v>
      </c>
      <c r="J54" s="262">
        <v>2.2627268884830999E-2</v>
      </c>
      <c r="K54" s="263">
        <v>1.0226274555188215</v>
      </c>
      <c r="L54" s="447">
        <v>1.087400945485931</v>
      </c>
      <c r="N54" s="260">
        <v>44927</v>
      </c>
      <c r="O54" s="446">
        <v>141.40729999999999</v>
      </c>
      <c r="P54" s="262">
        <v>-3.4719999999999998E-3</v>
      </c>
      <c r="Q54" s="263">
        <v>0.99652813723973888</v>
      </c>
      <c r="R54" s="447">
        <v>1.083431404097519</v>
      </c>
    </row>
    <row r="55" spans="2:22">
      <c r="B55" s="298">
        <v>44958</v>
      </c>
      <c r="C55" s="267">
        <v>15066378505.713499</v>
      </c>
      <c r="D55" s="276">
        <v>7.6999999999999957E-2</v>
      </c>
      <c r="E55" s="269">
        <v>1.2923999999999991</v>
      </c>
      <c r="F55" s="448">
        <v>3.0826045401709012</v>
      </c>
      <c r="G55" s="265"/>
      <c r="H55" s="298">
        <v>44958</v>
      </c>
      <c r="I55" s="267">
        <v>265.43650565179263</v>
      </c>
      <c r="J55" s="276">
        <v>-5.4200479656230094E-4</v>
      </c>
      <c r="K55" s="269">
        <v>1.022073</v>
      </c>
      <c r="L55" s="448">
        <v>1.0815353914707702</v>
      </c>
      <c r="N55" s="298">
        <v>44958</v>
      </c>
      <c r="O55" s="267">
        <v>140.79550791033969</v>
      </c>
      <c r="P55" s="276">
        <v>-4.3270234253327544E-3</v>
      </c>
      <c r="Q55" s="269">
        <v>0.99221670472184775</v>
      </c>
      <c r="R55" s="448">
        <v>1.0764225818561621</v>
      </c>
    </row>
    <row r="56" spans="2:22">
      <c r="B56" s="271">
        <v>44986</v>
      </c>
      <c r="C56" s="278">
        <v>17297459221.868698</v>
      </c>
      <c r="D56" s="273">
        <v>0.14808341070875899</v>
      </c>
      <c r="E56" s="274">
        <v>1.4837829999999999</v>
      </c>
      <c r="F56" s="449">
        <v>3.1537212662135152</v>
      </c>
      <c r="G56" s="265"/>
      <c r="H56" s="271">
        <v>44986</v>
      </c>
      <c r="I56" s="278">
        <v>267.7244984025964</v>
      </c>
      <c r="J56" s="273">
        <v>8.6197365550209071E-3</v>
      </c>
      <c r="K56" s="274">
        <v>1.030883</v>
      </c>
      <c r="L56" s="449">
        <v>1.0758214992653126</v>
      </c>
      <c r="N56" s="271">
        <v>44986</v>
      </c>
      <c r="O56" s="278">
        <v>144.1388128013871</v>
      </c>
      <c r="P56" s="273">
        <v>2.3745837599877362E-2</v>
      </c>
      <c r="Q56" s="274">
        <v>1.0157777047218477</v>
      </c>
      <c r="R56" s="449">
        <v>1.086656023004005</v>
      </c>
    </row>
    <row r="57" spans="2:22">
      <c r="B57" s="298">
        <v>45017</v>
      </c>
      <c r="C57" s="267">
        <v>19182878231.839298</v>
      </c>
      <c r="D57" s="276">
        <v>0.10899976613830997</v>
      </c>
      <c r="E57" s="450">
        <v>1.6455149999999963</v>
      </c>
      <c r="F57" s="448">
        <v>3.7084228109093216</v>
      </c>
      <c r="G57" s="265"/>
      <c r="H57" s="298">
        <v>44986</v>
      </c>
      <c r="I57" s="267">
        <v>269.65539807367776</v>
      </c>
      <c r="J57" s="276">
        <v>7.2122636613467517E-3</v>
      </c>
      <c r="K57" s="450">
        <v>1.0383180000000001</v>
      </c>
      <c r="L57" s="448">
        <v>1.0682667266472623</v>
      </c>
      <c r="N57" s="298">
        <v>44986</v>
      </c>
      <c r="O57" s="267">
        <v>145.31402824672708</v>
      </c>
      <c r="P57" s="276">
        <v>8.1533643703295411E-3</v>
      </c>
      <c r="Q57" s="450">
        <v>1.0240597047218478</v>
      </c>
      <c r="R57" s="448">
        <v>1.0516295006375227</v>
      </c>
    </row>
    <row r="58" spans="2:22">
      <c r="B58" s="271">
        <v>45047</v>
      </c>
      <c r="C58" s="278"/>
      <c r="D58" s="273"/>
      <c r="E58" s="274"/>
      <c r="F58" s="449"/>
      <c r="G58" s="265"/>
      <c r="H58" s="271">
        <v>45047</v>
      </c>
      <c r="I58" s="278"/>
      <c r="J58" s="273"/>
      <c r="K58" s="274"/>
      <c r="L58" s="449"/>
      <c r="N58" s="271">
        <v>45047</v>
      </c>
      <c r="O58" s="278"/>
      <c r="P58" s="273"/>
      <c r="Q58" s="274"/>
      <c r="R58" s="449"/>
    </row>
    <row r="59" spans="2:22">
      <c r="B59" s="298">
        <v>45078</v>
      </c>
      <c r="C59" s="280"/>
      <c r="D59" s="276"/>
      <c r="E59" s="450"/>
      <c r="F59" s="448"/>
      <c r="G59" s="265"/>
      <c r="H59" s="298">
        <v>45078</v>
      </c>
      <c r="I59" s="280"/>
      <c r="J59" s="276"/>
      <c r="K59" s="450"/>
      <c r="L59" s="448"/>
      <c r="N59" s="298">
        <v>45078</v>
      </c>
      <c r="O59" s="280"/>
      <c r="P59" s="276"/>
      <c r="Q59" s="450"/>
      <c r="R59" s="448"/>
    </row>
    <row r="60" spans="2:22">
      <c r="B60" s="271">
        <v>45108</v>
      </c>
      <c r="C60" s="278"/>
      <c r="D60" s="273"/>
      <c r="E60" s="451"/>
      <c r="F60" s="449"/>
      <c r="G60" s="265"/>
      <c r="H60" s="271">
        <v>45108</v>
      </c>
      <c r="I60" s="278"/>
      <c r="J60" s="273"/>
      <c r="K60" s="451"/>
      <c r="L60" s="449"/>
      <c r="N60" s="271">
        <v>45108</v>
      </c>
      <c r="O60" s="278"/>
      <c r="P60" s="273"/>
      <c r="Q60" s="451"/>
      <c r="R60" s="449"/>
    </row>
    <row r="61" spans="2:22">
      <c r="B61" s="298">
        <v>45139</v>
      </c>
      <c r="C61" s="280"/>
      <c r="D61" s="276"/>
      <c r="E61" s="450"/>
      <c r="F61" s="448"/>
      <c r="G61" s="265"/>
      <c r="H61" s="298">
        <v>45139</v>
      </c>
      <c r="I61" s="267"/>
      <c r="J61" s="276"/>
      <c r="K61" s="450"/>
      <c r="L61" s="448"/>
      <c r="N61" s="298">
        <v>45139</v>
      </c>
      <c r="O61" s="267"/>
      <c r="P61" s="276"/>
      <c r="Q61" s="450"/>
      <c r="R61" s="448"/>
    </row>
    <row r="62" spans="2:22">
      <c r="B62" s="271">
        <v>45170</v>
      </c>
      <c r="C62" s="278"/>
      <c r="D62" s="273"/>
      <c r="E62" s="451"/>
      <c r="F62" s="449"/>
      <c r="G62" s="265"/>
      <c r="H62" s="271">
        <v>45170</v>
      </c>
      <c r="I62" s="272"/>
      <c r="J62" s="273"/>
      <c r="K62" s="451"/>
      <c r="L62" s="449"/>
      <c r="N62" s="271">
        <v>45170</v>
      </c>
      <c r="O62" s="272"/>
      <c r="P62" s="273"/>
      <c r="Q62" s="451"/>
      <c r="R62" s="449"/>
    </row>
    <row r="63" spans="2:22">
      <c r="B63" s="298">
        <v>45200</v>
      </c>
      <c r="C63" s="280"/>
      <c r="D63" s="276"/>
      <c r="E63" s="450"/>
      <c r="F63" s="448"/>
      <c r="G63" s="265"/>
      <c r="H63" s="298">
        <v>45200</v>
      </c>
      <c r="I63" s="280"/>
      <c r="J63" s="276"/>
      <c r="K63" s="450"/>
      <c r="L63" s="448"/>
      <c r="N63" s="298">
        <v>45200</v>
      </c>
      <c r="O63" s="280"/>
      <c r="P63" s="276"/>
      <c r="Q63" s="450"/>
      <c r="R63" s="448"/>
    </row>
    <row r="64" spans="2:22">
      <c r="B64" s="271">
        <v>45231</v>
      </c>
      <c r="C64" s="280"/>
      <c r="D64" s="276"/>
      <c r="E64" s="450"/>
      <c r="F64" s="448"/>
      <c r="H64" s="271">
        <v>45231</v>
      </c>
      <c r="I64" s="272"/>
      <c r="J64" s="273"/>
      <c r="K64" s="451"/>
      <c r="L64" s="449"/>
      <c r="N64" s="271">
        <v>45231</v>
      </c>
      <c r="O64" s="272"/>
      <c r="P64" s="273"/>
      <c r="Q64" s="451"/>
      <c r="R64" s="449"/>
    </row>
    <row r="65" spans="2:18" ht="13.5" thickBot="1">
      <c r="B65" s="305">
        <v>45261</v>
      </c>
      <c r="C65" s="285"/>
      <c r="D65" s="286"/>
      <c r="E65" s="452"/>
      <c r="F65" s="288"/>
      <c r="H65" s="305">
        <v>45261</v>
      </c>
      <c r="I65" s="285"/>
      <c r="J65" s="286"/>
      <c r="K65" s="452"/>
      <c r="L65" s="288"/>
      <c r="N65" s="305">
        <v>45261</v>
      </c>
      <c r="O65" s="285"/>
      <c r="P65" s="286"/>
      <c r="Q65" s="452"/>
      <c r="R65" s="288"/>
    </row>
    <row r="66" spans="2:18" ht="13.5" thickBot="1">
      <c r="B66" s="440"/>
      <c r="C66" s="441"/>
      <c r="D66" s="441"/>
      <c r="E66" s="441"/>
      <c r="F66" s="441"/>
      <c r="G66" s="441"/>
      <c r="H66" s="441"/>
      <c r="I66" s="441"/>
      <c r="J66" s="441"/>
      <c r="K66" s="441"/>
      <c r="L66" s="441"/>
      <c r="M66" s="441"/>
      <c r="N66" s="441"/>
      <c r="O66" s="441"/>
      <c r="P66" s="441"/>
      <c r="Q66" s="441"/>
      <c r="R66" s="441"/>
    </row>
    <row r="67" spans="2:18" ht="13.5" thickBot="1">
      <c r="B67" s="968" t="s">
        <v>125</v>
      </c>
      <c r="C67" s="969"/>
      <c r="D67" s="969"/>
      <c r="E67" s="969"/>
      <c r="F67" s="970"/>
      <c r="G67" s="309"/>
      <c r="H67" s="968" t="s">
        <v>126</v>
      </c>
      <c r="I67" s="969"/>
      <c r="J67" s="969"/>
      <c r="K67" s="969"/>
      <c r="L67" s="970"/>
      <c r="M67" s="310"/>
      <c r="N67" s="968" t="s">
        <v>127</v>
      </c>
      <c r="O67" s="969"/>
      <c r="P67" s="969"/>
      <c r="Q67" s="969"/>
      <c r="R67" s="970"/>
    </row>
    <row r="68" spans="2:18" ht="13.5" thickBot="1">
      <c r="B68" s="257" t="s">
        <v>155</v>
      </c>
      <c r="C68" s="258" t="s">
        <v>107</v>
      </c>
      <c r="D68" s="258" t="s">
        <v>156</v>
      </c>
      <c r="E68" s="442" t="s">
        <v>47</v>
      </c>
      <c r="F68" s="443" t="s">
        <v>46</v>
      </c>
      <c r="G68" s="419"/>
      <c r="H68" s="257" t="s">
        <v>155</v>
      </c>
      <c r="I68" s="258" t="s">
        <v>107</v>
      </c>
      <c r="J68" s="258" t="s">
        <v>156</v>
      </c>
      <c r="K68" s="442" t="s">
        <v>47</v>
      </c>
      <c r="L68" s="443" t="s">
        <v>46</v>
      </c>
      <c r="M68" s="444"/>
      <c r="N68" s="257" t="s">
        <v>155</v>
      </c>
      <c r="O68" s="258" t="s">
        <v>107</v>
      </c>
      <c r="P68" s="258" t="s">
        <v>156</v>
      </c>
      <c r="Q68" s="442" t="s">
        <v>47</v>
      </c>
      <c r="R68" s="443" t="s">
        <v>46</v>
      </c>
    </row>
    <row r="69" spans="2:18" ht="13.5" thickBot="1">
      <c r="C69" s="386"/>
      <c r="D69" s="386"/>
      <c r="E69" s="386"/>
      <c r="F69" s="386"/>
      <c r="G69" s="419"/>
      <c r="I69" s="386"/>
      <c r="J69" s="386"/>
      <c r="K69" s="445"/>
      <c r="L69" s="386"/>
      <c r="M69" s="444"/>
      <c r="O69" s="386"/>
      <c r="P69" s="386"/>
      <c r="Q69" s="386"/>
      <c r="R69" s="386"/>
    </row>
    <row r="70" spans="2:18">
      <c r="B70" s="260">
        <v>44562</v>
      </c>
      <c r="C70" s="446">
        <v>294.46260000000001</v>
      </c>
      <c r="D70" s="262">
        <v>-3.74993026989068E-4</v>
      </c>
      <c r="E70" s="263">
        <v>0.99962473803074414</v>
      </c>
      <c r="F70" s="447">
        <v>1.0159663256680527</v>
      </c>
      <c r="H70" s="260">
        <v>44562</v>
      </c>
      <c r="I70" s="446">
        <v>432.38060000000002</v>
      </c>
      <c r="J70" s="262">
        <v>1.9409669693886101E-3</v>
      </c>
      <c r="K70" s="263">
        <v>1.0019408438733675</v>
      </c>
      <c r="L70" s="447">
        <v>1.0707186419389891</v>
      </c>
      <c r="N70" s="260">
        <v>44562</v>
      </c>
      <c r="O70" s="446">
        <v>705.90480000000002</v>
      </c>
      <c r="P70" s="262">
        <v>2.0512192532862201E-3</v>
      </c>
      <c r="Q70" s="263">
        <v>1.0020511533192831</v>
      </c>
      <c r="R70" s="447">
        <v>1.0390192572718711</v>
      </c>
    </row>
    <row r="71" spans="2:18">
      <c r="B71" s="298">
        <v>44593</v>
      </c>
      <c r="C71" s="267">
        <v>295.95547385325648</v>
      </c>
      <c r="D71" s="276">
        <v>5.0691653621695032E-3</v>
      </c>
      <c r="E71" s="269">
        <v>1.0046926605257382</v>
      </c>
      <c r="F71" s="448">
        <v>1.0321607380684896</v>
      </c>
      <c r="H71" s="298">
        <v>44593</v>
      </c>
      <c r="I71" s="267">
        <v>435.21796287868307</v>
      </c>
      <c r="J71" s="276">
        <v>6.5626405774132923E-3</v>
      </c>
      <c r="K71" s="269">
        <v>1.0085157682734045</v>
      </c>
      <c r="L71" s="448">
        <v>1.0761600644845564</v>
      </c>
      <c r="N71" s="298">
        <v>44593</v>
      </c>
      <c r="O71" s="267">
        <v>709.37969240737141</v>
      </c>
      <c r="P71" s="276">
        <v>4.9229592134918398E-3</v>
      </c>
      <c r="Q71" s="269">
        <v>1.0069838580472674</v>
      </c>
      <c r="R71" s="448">
        <v>1.036429013256519</v>
      </c>
    </row>
    <row r="72" spans="2:18">
      <c r="B72" s="271">
        <v>44621</v>
      </c>
      <c r="C72" s="278">
        <v>297.55176571028221</v>
      </c>
      <c r="D72" s="273">
        <v>5.3935534688043241E-3</v>
      </c>
      <c r="E72" s="274">
        <v>1.0101116605257381</v>
      </c>
      <c r="F72" s="449">
        <v>1.0312701780486917</v>
      </c>
      <c r="H72" s="271">
        <v>44621</v>
      </c>
      <c r="I72" s="278">
        <v>440.65626829812823</v>
      </c>
      <c r="J72" s="273">
        <v>1.2496161241608654E-2</v>
      </c>
      <c r="K72" s="274">
        <v>1.0211177682734045</v>
      </c>
      <c r="L72" s="449">
        <v>1.0789270974889826</v>
      </c>
      <c r="N72" s="271">
        <v>44621</v>
      </c>
      <c r="O72" s="278">
        <v>716.45246924967466</v>
      </c>
      <c r="P72" s="273">
        <v>9.9696215903450902E-3</v>
      </c>
      <c r="Q72" s="274">
        <v>1.0170238580472672</v>
      </c>
      <c r="R72" s="449">
        <v>1.0438427963532937</v>
      </c>
    </row>
    <row r="73" spans="2:18">
      <c r="B73" s="298">
        <v>44652</v>
      </c>
      <c r="C73" s="267">
        <v>300.88731739825101</v>
      </c>
      <c r="D73" s="276">
        <v>1.1209648039029574E-2</v>
      </c>
      <c r="E73" s="450">
        <v>1.0214350000000001</v>
      </c>
      <c r="F73" s="448">
        <v>1.0418683831669737</v>
      </c>
      <c r="H73" s="298">
        <v>44652</v>
      </c>
      <c r="I73" s="267">
        <v>445.50993289521597</v>
      </c>
      <c r="J73" s="276">
        <v>1.1014482278880244E-2</v>
      </c>
      <c r="K73" s="450">
        <v>1.032365</v>
      </c>
      <c r="L73" s="448">
        <v>1.089231185925579</v>
      </c>
      <c r="N73" s="298">
        <v>44652</v>
      </c>
      <c r="O73" s="267">
        <v>726.77149705705108</v>
      </c>
      <c r="P73" s="276">
        <v>1.4402813437077722E-2</v>
      </c>
      <c r="Q73" s="450">
        <v>1.0316719999999999</v>
      </c>
      <c r="R73" s="448">
        <v>1.0633283071185382</v>
      </c>
    </row>
    <row r="74" spans="2:18">
      <c r="B74" s="271">
        <v>44682</v>
      </c>
      <c r="C74" s="278">
        <v>302.37432261955865</v>
      </c>
      <c r="D74" s="273">
        <v>4.9420667981809885E-3</v>
      </c>
      <c r="E74" s="274">
        <v>1.026483</v>
      </c>
      <c r="F74" s="449">
        <v>1.0513950055931285</v>
      </c>
      <c r="H74" s="271">
        <v>44682</v>
      </c>
      <c r="I74" s="278">
        <v>450.69827489315202</v>
      </c>
      <c r="J74" s="273">
        <v>1.1645562574351898E-2</v>
      </c>
      <c r="K74" s="274">
        <v>1.0443877682734046</v>
      </c>
      <c r="L74" s="449">
        <v>1.1016276464325347</v>
      </c>
      <c r="N74" s="271">
        <v>44682</v>
      </c>
      <c r="O74" s="278">
        <v>732.74531654138707</v>
      </c>
      <c r="P74" s="273">
        <v>8.2196667157778958E-3</v>
      </c>
      <c r="Q74" s="274">
        <v>1.040152</v>
      </c>
      <c r="R74" s="449">
        <v>1.0690860157726554</v>
      </c>
    </row>
    <row r="75" spans="2:18">
      <c r="B75" s="298">
        <v>44713</v>
      </c>
      <c r="C75" s="280">
        <v>306.99695893849304</v>
      </c>
      <c r="D75" s="276">
        <v>1.5288124596315678E-2</v>
      </c>
      <c r="E75" s="450">
        <v>1.0421756605257382</v>
      </c>
      <c r="F75" s="448">
        <v>1.0529889071285747</v>
      </c>
      <c r="H75" s="298">
        <v>44713</v>
      </c>
      <c r="I75" s="280">
        <v>452.1626004357783</v>
      </c>
      <c r="J75" s="276">
        <v>3.2493866950273897E-3</v>
      </c>
      <c r="K75" s="450">
        <v>1.0477810000000001</v>
      </c>
      <c r="L75" s="448">
        <v>1.0982407035705479</v>
      </c>
      <c r="N75" s="298">
        <v>44713</v>
      </c>
      <c r="O75" s="280">
        <v>741.60027679116331</v>
      </c>
      <c r="P75" s="276">
        <v>1.2084772225597673E-2</v>
      </c>
      <c r="Q75" s="450">
        <v>1.0527218580472675</v>
      </c>
      <c r="R75" s="448">
        <v>1.0810063041138649</v>
      </c>
    </row>
    <row r="76" spans="2:18">
      <c r="B76" s="271">
        <v>44743</v>
      </c>
      <c r="C76" s="278">
        <v>312.90079385240904</v>
      </c>
      <c r="D76" s="273">
        <v>1.9230916850896618E-2</v>
      </c>
      <c r="E76" s="451">
        <v>1.0622176605257383</v>
      </c>
      <c r="F76" s="449">
        <v>1.0786495826131233</v>
      </c>
      <c r="H76" s="271">
        <v>44743</v>
      </c>
      <c r="I76" s="278">
        <v>456.31318141691014</v>
      </c>
      <c r="J76" s="273">
        <v>9.1796996754651694E-3</v>
      </c>
      <c r="K76" s="451">
        <v>1.057399</v>
      </c>
      <c r="L76" s="449">
        <v>1.1009669866871068</v>
      </c>
      <c r="N76" s="271">
        <v>44743</v>
      </c>
      <c r="O76" s="278">
        <v>758.39892625147866</v>
      </c>
      <c r="P76" s="273">
        <v>2.265175421431298E-2</v>
      </c>
      <c r="Q76" s="451">
        <v>1.076568</v>
      </c>
      <c r="R76" s="449">
        <v>1.1001899337249621</v>
      </c>
    </row>
    <row r="77" spans="2:18">
      <c r="B77" s="298">
        <v>44774</v>
      </c>
      <c r="C77" s="267">
        <v>314.55276003329118</v>
      </c>
      <c r="D77" s="276">
        <v>5.2795188934848802E-3</v>
      </c>
      <c r="E77" s="450">
        <v>1.0678256605257381</v>
      </c>
      <c r="F77" s="448">
        <v>1.0820387940565304</v>
      </c>
      <c r="H77" s="298">
        <v>44774</v>
      </c>
      <c r="I77" s="267">
        <v>465.61499169433762</v>
      </c>
      <c r="J77" s="276">
        <v>2.0384564226832991E-2</v>
      </c>
      <c r="K77" s="450">
        <v>1.0789537682734045</v>
      </c>
      <c r="L77" s="448">
        <v>1.1188680633214199</v>
      </c>
      <c r="N77" s="298">
        <v>44774</v>
      </c>
      <c r="O77" s="267">
        <v>766.19870565366807</v>
      </c>
      <c r="P77" s="276">
        <v>1.0284533814863606E-2</v>
      </c>
      <c r="Q77" s="450">
        <v>1.0876399999999999</v>
      </c>
      <c r="R77" s="448">
        <v>1.1152052714881087</v>
      </c>
    </row>
    <row r="78" spans="2:18">
      <c r="B78" s="271">
        <v>44805</v>
      </c>
      <c r="C78" s="272">
        <v>318.32133424014313</v>
      </c>
      <c r="D78" s="273">
        <v>1.198141628505031E-2</v>
      </c>
      <c r="E78" s="451">
        <v>1.080619</v>
      </c>
      <c r="F78" s="449">
        <v>1.0959236425960586</v>
      </c>
      <c r="H78" s="271">
        <v>44805</v>
      </c>
      <c r="I78" s="272">
        <v>468.04511056569891</v>
      </c>
      <c r="J78" s="273">
        <v>5.2196147689727024E-3</v>
      </c>
      <c r="K78" s="451">
        <v>1.0845849999999999</v>
      </c>
      <c r="L78" s="449">
        <v>1.1220158645391491</v>
      </c>
      <c r="N78" s="271">
        <v>44805</v>
      </c>
      <c r="O78" s="272">
        <v>769.30738694899526</v>
      </c>
      <c r="P78" s="273">
        <v>4.0574087014084714E-3</v>
      </c>
      <c r="Q78" s="451">
        <v>1.0920528580472673</v>
      </c>
      <c r="R78" s="449">
        <v>1.1140626539138794</v>
      </c>
    </row>
    <row r="79" spans="2:18">
      <c r="B79" s="298">
        <v>44835</v>
      </c>
      <c r="C79" s="280">
        <v>317.93514885085341</v>
      </c>
      <c r="D79" s="276">
        <v>-1.2131935492528667E-3</v>
      </c>
      <c r="E79" s="450">
        <v>1.0793079999999999</v>
      </c>
      <c r="F79" s="448">
        <v>1.0763468450654081</v>
      </c>
      <c r="H79" s="298">
        <v>44835</v>
      </c>
      <c r="I79" s="280">
        <v>468.8092732936658</v>
      </c>
      <c r="J79" s="276">
        <v>1.6318803678745386E-3</v>
      </c>
      <c r="K79" s="450">
        <v>1.0863557682734046</v>
      </c>
      <c r="L79" s="448">
        <v>1.1216149808060005</v>
      </c>
      <c r="N79" s="298">
        <v>44835</v>
      </c>
      <c r="O79" s="280">
        <v>766.59672546600893</v>
      </c>
      <c r="P79" s="276">
        <v>-3.52363850472448E-3</v>
      </c>
      <c r="Q79" s="450">
        <v>1.0882050000000001</v>
      </c>
      <c r="R79" s="448">
        <v>1.1063230566554492</v>
      </c>
    </row>
    <row r="80" spans="2:18">
      <c r="B80" s="271">
        <v>44866</v>
      </c>
      <c r="C80" s="272">
        <v>321.40305845276606</v>
      </c>
      <c r="D80" s="273">
        <v>1.0907915071508789E-2</v>
      </c>
      <c r="E80" s="451">
        <v>1.0910806605257382</v>
      </c>
      <c r="F80" s="449">
        <v>1.0906155862075286</v>
      </c>
      <c r="H80" s="271">
        <v>44866</v>
      </c>
      <c r="I80" s="272">
        <v>477.2752846980996</v>
      </c>
      <c r="J80" s="273">
        <v>1.8058724457792552E-2</v>
      </c>
      <c r="K80" s="451">
        <v>1.1059737682734045</v>
      </c>
      <c r="L80" s="449">
        <v>1.1310471890523957</v>
      </c>
      <c r="N80" s="271">
        <v>44866</v>
      </c>
      <c r="O80" s="272">
        <v>759.87678300597588</v>
      </c>
      <c r="P80" s="273">
        <v>-8.7658115888092913E-3</v>
      </c>
      <c r="Q80" s="451">
        <v>1.0786658580472674</v>
      </c>
      <c r="R80" s="449">
        <v>1.0913000121062633</v>
      </c>
    </row>
    <row r="81" spans="2:18" ht="13.5" thickBot="1">
      <c r="B81" s="305">
        <v>44896</v>
      </c>
      <c r="C81" s="285">
        <v>321.78070122093493</v>
      </c>
      <c r="D81" s="286">
        <v>1.1749815091639526E-3</v>
      </c>
      <c r="E81" s="452">
        <v>1.0923626605257382</v>
      </c>
      <c r="F81" s="288">
        <v>1.0923626605257382</v>
      </c>
      <c r="H81" s="305">
        <v>44896</v>
      </c>
      <c r="I81" s="285">
        <v>481.57365339970835</v>
      </c>
      <c r="J81" s="286">
        <v>9.006367710936658E-3</v>
      </c>
      <c r="K81" s="452">
        <v>1.1159342317265954</v>
      </c>
      <c r="L81" s="288">
        <v>1.1159342317265954</v>
      </c>
      <c r="N81" s="305">
        <v>44896</v>
      </c>
      <c r="O81" s="285">
        <v>759.95115574953013</v>
      </c>
      <c r="P81" s="286">
        <v>9.8269529214878304E-5</v>
      </c>
      <c r="Q81" s="452">
        <v>1.0787714321890696</v>
      </c>
      <c r="R81" s="288">
        <v>1.0787714321890696</v>
      </c>
    </row>
    <row r="82" spans="2:18" ht="13.5" thickBot="1">
      <c r="B82" s="440"/>
      <c r="C82" s="441"/>
      <c r="D82" s="441"/>
      <c r="E82" s="441"/>
      <c r="F82" s="441"/>
      <c r="G82" s="441"/>
      <c r="H82" s="441"/>
      <c r="I82" s="441"/>
      <c r="J82" s="441"/>
      <c r="K82" s="441"/>
      <c r="L82" s="441"/>
      <c r="M82" s="441"/>
      <c r="N82" s="441"/>
      <c r="O82" s="441"/>
      <c r="P82" s="441"/>
      <c r="Q82" s="441"/>
      <c r="R82" s="441"/>
    </row>
    <row r="83" spans="2:18" ht="13.5" thickBot="1">
      <c r="B83" s="968" t="s">
        <v>171</v>
      </c>
      <c r="C83" s="969"/>
      <c r="D83" s="969"/>
      <c r="E83" s="969"/>
      <c r="F83" s="970"/>
      <c r="G83" s="251"/>
      <c r="H83" s="968" t="s">
        <v>129</v>
      </c>
      <c r="I83" s="969"/>
      <c r="J83" s="969"/>
      <c r="K83" s="969"/>
      <c r="L83" s="970"/>
      <c r="M83" s="252"/>
      <c r="N83" s="968" t="s">
        <v>133</v>
      </c>
      <c r="O83" s="969"/>
      <c r="P83" s="969"/>
      <c r="Q83" s="969"/>
      <c r="R83" s="970"/>
    </row>
    <row r="84" spans="2:18" ht="13.5" thickBot="1">
      <c r="B84" s="257" t="s">
        <v>155</v>
      </c>
      <c r="C84" s="258" t="s">
        <v>107</v>
      </c>
      <c r="D84" s="258" t="s">
        <v>156</v>
      </c>
      <c r="E84" s="442" t="s">
        <v>47</v>
      </c>
      <c r="F84" s="443" t="s">
        <v>46</v>
      </c>
      <c r="G84" s="256"/>
      <c r="H84" s="257" t="s">
        <v>155</v>
      </c>
      <c r="I84" s="258" t="s">
        <v>107</v>
      </c>
      <c r="J84" s="258" t="s">
        <v>156</v>
      </c>
      <c r="K84" s="442" t="s">
        <v>47</v>
      </c>
      <c r="L84" s="443" t="s">
        <v>46</v>
      </c>
      <c r="M84" s="453"/>
      <c r="N84" s="257" t="s">
        <v>155</v>
      </c>
      <c r="O84" s="258" t="s">
        <v>107</v>
      </c>
      <c r="P84" s="258" t="s">
        <v>156</v>
      </c>
      <c r="Q84" s="442" t="s">
        <v>47</v>
      </c>
      <c r="R84" s="443" t="s">
        <v>46</v>
      </c>
    </row>
    <row r="85" spans="2:18">
      <c r="B85" s="260">
        <v>44562</v>
      </c>
      <c r="C85" s="446">
        <v>105821093895622</v>
      </c>
      <c r="D85" s="262">
        <v>2.1000000000000001E-2</v>
      </c>
      <c r="E85" s="263">
        <v>1.0209999999999966</v>
      </c>
      <c r="F85" s="447">
        <v>6.1761317643353433</v>
      </c>
      <c r="G85" s="265"/>
      <c r="H85" s="260">
        <v>44562</v>
      </c>
      <c r="I85" s="446">
        <v>307.02949999999998</v>
      </c>
      <c r="J85" s="262">
        <v>4.1351009529875197E-3</v>
      </c>
      <c r="K85" s="263">
        <v>1.0041352987052075</v>
      </c>
      <c r="L85" s="447">
        <v>1.0556276048632596</v>
      </c>
      <c r="M85" s="243"/>
      <c r="N85" s="260">
        <v>44562</v>
      </c>
      <c r="O85" s="446">
        <v>297.053</v>
      </c>
      <c r="P85" s="262">
        <v>7.31339857259692E-3</v>
      </c>
      <c r="Q85" s="263">
        <v>1.0073125555471778</v>
      </c>
      <c r="R85" s="447">
        <v>1.1039575204558048</v>
      </c>
    </row>
    <row r="86" spans="2:18">
      <c r="B86" s="298">
        <v>44593</v>
      </c>
      <c r="C86" s="267">
        <v>116703822149632</v>
      </c>
      <c r="D86" s="276">
        <v>0.10284082174338863</v>
      </c>
      <c r="E86" s="269">
        <v>1.1260004789999956</v>
      </c>
      <c r="F86" s="448">
        <v>4.6457297598967608</v>
      </c>
      <c r="G86" s="265"/>
      <c r="H86" s="298">
        <v>44593</v>
      </c>
      <c r="I86" s="267">
        <v>312.80898002144005</v>
      </c>
      <c r="J86" s="276">
        <v>1.8823234350212159E-2</v>
      </c>
      <c r="K86" s="269">
        <v>1.023037</v>
      </c>
      <c r="L86" s="448">
        <v>1.0695424726491172</v>
      </c>
      <c r="M86" s="243"/>
      <c r="N86" s="298">
        <v>44593</v>
      </c>
      <c r="O86" s="267">
        <v>299.02598704569169</v>
      </c>
      <c r="P86" s="276">
        <v>6.6417999971295494E-3</v>
      </c>
      <c r="Q86" s="269">
        <v>1.014003</v>
      </c>
      <c r="R86" s="448">
        <v>1.1086028148860618</v>
      </c>
    </row>
    <row r="87" spans="2:18">
      <c r="B87" s="271">
        <v>44621</v>
      </c>
      <c r="C87" s="278">
        <v>130964330907604</v>
      </c>
      <c r="D87" s="273">
        <v>0.12219401640237204</v>
      </c>
      <c r="E87" s="274">
        <v>1.2635910000000032</v>
      </c>
      <c r="F87" s="449">
        <v>3.9110353626245966</v>
      </c>
      <c r="G87" s="265"/>
      <c r="H87" s="271">
        <v>44621</v>
      </c>
      <c r="I87" s="278">
        <v>317.22545069398632</v>
      </c>
      <c r="J87" s="273">
        <v>1.4118746438301022E-2</v>
      </c>
      <c r="K87" s="274">
        <v>1.0374810000000001</v>
      </c>
      <c r="L87" s="449">
        <v>1.0801046878434175</v>
      </c>
      <c r="M87" s="243"/>
      <c r="N87" s="271">
        <v>44621</v>
      </c>
      <c r="O87" s="278">
        <v>300.35253042237611</v>
      </c>
      <c r="P87" s="273">
        <v>4.4360729261765375E-3</v>
      </c>
      <c r="Q87" s="274">
        <v>1.0185023391023</v>
      </c>
      <c r="R87" s="449">
        <v>1.1059873064672046</v>
      </c>
    </row>
    <row r="88" spans="2:18">
      <c r="B88" s="298">
        <v>44652</v>
      </c>
      <c r="C88" s="267">
        <v>123514670999734</v>
      </c>
      <c r="D88" s="273">
        <v>-5.6883121199818643E-2</v>
      </c>
      <c r="E88" s="450">
        <v>1.1917140000000068</v>
      </c>
      <c r="F88" s="448">
        <v>3.1639800701706018</v>
      </c>
      <c r="G88" s="265"/>
      <c r="H88" s="298">
        <v>44652</v>
      </c>
      <c r="I88" s="267">
        <v>320.68059598613337</v>
      </c>
      <c r="J88" s="276">
        <v>1.0917734047010212E-2</v>
      </c>
      <c r="K88" s="450">
        <v>1.048781</v>
      </c>
      <c r="L88" s="448">
        <v>1.0880202837510551</v>
      </c>
      <c r="M88" s="243"/>
      <c r="N88" s="298">
        <v>44652</v>
      </c>
      <c r="O88" s="267">
        <v>305.88910770055537</v>
      </c>
      <c r="P88" s="276">
        <v>1.8433496382411457E-2</v>
      </c>
      <c r="Q88" s="450">
        <v>1.037277</v>
      </c>
      <c r="R88" s="448">
        <v>1.1163689371254808</v>
      </c>
    </row>
    <row r="89" spans="2:18">
      <c r="B89" s="271">
        <v>44682</v>
      </c>
      <c r="C89" s="278">
        <v>128990005718948</v>
      </c>
      <c r="D89" s="273">
        <v>4.4329428033907492E-2</v>
      </c>
      <c r="E89" s="274">
        <v>1.2445420000000027</v>
      </c>
      <c r="F89" s="449">
        <v>2.6524081854241239</v>
      </c>
      <c r="G89" s="265"/>
      <c r="H89" s="271">
        <v>44682</v>
      </c>
      <c r="I89" s="278">
        <v>323.59545439941104</v>
      </c>
      <c r="J89" s="273">
        <v>9.0896002120557373E-3</v>
      </c>
      <c r="K89" s="274">
        <v>1.058314</v>
      </c>
      <c r="L89" s="449">
        <v>1.0942972739726224</v>
      </c>
      <c r="M89" s="243"/>
      <c r="N89" s="271">
        <v>44682</v>
      </c>
      <c r="O89" s="278">
        <v>309.14269813518399</v>
      </c>
      <c r="P89" s="273">
        <v>1.0636503074877846E-2</v>
      </c>
      <c r="Q89" s="274">
        <v>1.0483100000000001</v>
      </c>
      <c r="R89" s="449">
        <v>1.1252320263932687</v>
      </c>
    </row>
    <row r="90" spans="2:18">
      <c r="B90" s="298">
        <v>44713</v>
      </c>
      <c r="C90" s="280">
        <v>138406321118169</v>
      </c>
      <c r="D90" s="276">
        <v>7.3000348722662478E-2</v>
      </c>
      <c r="E90" s="450">
        <v>1.3353939999999984</v>
      </c>
      <c r="F90" s="448">
        <v>2.2145546495854869</v>
      </c>
      <c r="G90" s="265"/>
      <c r="H90" s="298">
        <v>44713</v>
      </c>
      <c r="I90" s="280">
        <v>326.52172612028255</v>
      </c>
      <c r="J90" s="276">
        <v>9.042684874243534E-3</v>
      </c>
      <c r="K90" s="450">
        <v>1.0678843270484755</v>
      </c>
      <c r="L90" s="448">
        <v>1.0937405058710543</v>
      </c>
      <c r="M90" s="243"/>
      <c r="N90" s="298">
        <v>44713</v>
      </c>
      <c r="O90" s="280">
        <v>309.20944468990393</v>
      </c>
      <c r="P90" s="276">
        <v>2.1558508456442915E-4</v>
      </c>
      <c r="Q90" s="450">
        <v>1.0485363391022999</v>
      </c>
      <c r="R90" s="448">
        <v>1.1130470083285455</v>
      </c>
    </row>
    <row r="91" spans="2:18">
      <c r="B91" s="271">
        <v>44743</v>
      </c>
      <c r="C91" s="278">
        <v>138769388005452</v>
      </c>
      <c r="D91" s="273">
        <v>2.6231958508124986E-3</v>
      </c>
      <c r="E91" s="451">
        <v>1.3388969999999945</v>
      </c>
      <c r="F91" s="449">
        <v>1.7014282453284832</v>
      </c>
      <c r="G91" s="265"/>
      <c r="H91" s="271">
        <v>44743</v>
      </c>
      <c r="I91" s="278">
        <v>328.82964086940871</v>
      </c>
      <c r="J91" s="273">
        <v>7.068183435653852E-3</v>
      </c>
      <c r="K91" s="451">
        <v>1.0754323270484754</v>
      </c>
      <c r="L91" s="449">
        <v>1.1004180619066963</v>
      </c>
      <c r="M91" s="243"/>
      <c r="N91" s="271">
        <v>44743</v>
      </c>
      <c r="O91" s="278">
        <v>308.0052832610462</v>
      </c>
      <c r="P91" s="273">
        <v>-3.8940007782277686E-3</v>
      </c>
      <c r="Q91" s="451">
        <v>1.0444530000000001</v>
      </c>
      <c r="R91" s="449">
        <v>1.1031595132530638</v>
      </c>
    </row>
    <row r="92" spans="2:18">
      <c r="B92" s="298">
        <v>44774</v>
      </c>
      <c r="C92" s="267">
        <v>161504650997377</v>
      </c>
      <c r="D92" s="276">
        <v>0.16383485809588039</v>
      </c>
      <c r="E92" s="450">
        <v>1.5582549999999897</v>
      </c>
      <c r="F92" s="448">
        <v>1.5543025906297057</v>
      </c>
      <c r="G92" s="265"/>
      <c r="H92" s="298">
        <v>44774</v>
      </c>
      <c r="I92" s="267">
        <v>330.67391577226107</v>
      </c>
      <c r="J92" s="276">
        <v>5.60890879200171E-3</v>
      </c>
      <c r="K92" s="450">
        <v>1.081464</v>
      </c>
      <c r="L92" s="448">
        <v>1.1029398916064719</v>
      </c>
      <c r="M92" s="243"/>
      <c r="N92" s="298">
        <v>44774</v>
      </c>
      <c r="O92" s="267">
        <v>309.74959463789997</v>
      </c>
      <c r="P92" s="276">
        <v>5.6632514818759638E-3</v>
      </c>
      <c r="Q92" s="450">
        <v>1.050368</v>
      </c>
      <c r="R92" s="448">
        <v>1.1019800003809395</v>
      </c>
    </row>
    <row r="93" spans="2:18">
      <c r="B93" s="271">
        <v>44805</v>
      </c>
      <c r="C93" s="272">
        <v>174689482531804</v>
      </c>
      <c r="D93" s="273">
        <v>8.1637472685792911E-2</v>
      </c>
      <c r="E93" s="451">
        <v>1.6854669999999903</v>
      </c>
      <c r="F93" s="449">
        <v>1.5228187734761796</v>
      </c>
      <c r="G93" s="265"/>
      <c r="H93" s="271">
        <v>44805</v>
      </c>
      <c r="I93" s="272">
        <v>334.47610441897336</v>
      </c>
      <c r="J93" s="273">
        <v>1.149830230132487E-2</v>
      </c>
      <c r="K93" s="451">
        <v>1.093899</v>
      </c>
      <c r="L93" s="449">
        <v>1.110737663686636</v>
      </c>
      <c r="M93" s="243"/>
      <c r="N93" s="271">
        <v>44805</v>
      </c>
      <c r="O93" s="272">
        <v>309.61187808456253</v>
      </c>
      <c r="P93" s="273">
        <v>-4.4460608091634324E-4</v>
      </c>
      <c r="Q93" s="451">
        <v>1.049901</v>
      </c>
      <c r="R93" s="449">
        <v>1.0897811834988145</v>
      </c>
    </row>
    <row r="94" spans="2:18">
      <c r="B94" s="298">
        <v>44835</v>
      </c>
      <c r="C94" s="280">
        <v>201766312421079</v>
      </c>
      <c r="D94" s="276">
        <v>0.15499977157666089</v>
      </c>
      <c r="E94" s="450">
        <v>1.9467139999999914</v>
      </c>
      <c r="F94" s="448">
        <v>1.8654884275527572</v>
      </c>
      <c r="G94" s="265"/>
      <c r="H94" s="298">
        <v>44835</v>
      </c>
      <c r="I94" s="280">
        <v>337.21402485666226</v>
      </c>
      <c r="J94" s="276">
        <v>8.1863992004747848E-3</v>
      </c>
      <c r="K94" s="450">
        <v>1.1028533270484753</v>
      </c>
      <c r="L94" s="448">
        <v>1.1158201100690723</v>
      </c>
      <c r="M94" s="243"/>
      <c r="N94" s="298">
        <v>44835</v>
      </c>
      <c r="O94" s="280">
        <v>308.65847847655436</v>
      </c>
      <c r="P94" s="276">
        <v>-3.0793379566264045E-3</v>
      </c>
      <c r="Q94" s="450">
        <v>1.0466679999999999</v>
      </c>
      <c r="R94" s="448">
        <v>1.0733691878061138</v>
      </c>
    </row>
    <row r="95" spans="2:18">
      <c r="B95" s="271">
        <v>44866</v>
      </c>
      <c r="C95" s="280">
        <v>238730211292801</v>
      </c>
      <c r="D95" s="276">
        <v>0.18320153859272592</v>
      </c>
      <c r="E95" s="451">
        <v>2.3033549999999869</v>
      </c>
      <c r="F95" s="449">
        <v>2.0660546059375369</v>
      </c>
      <c r="H95" s="271">
        <v>44866</v>
      </c>
      <c r="I95" s="272">
        <v>339.79193016268812</v>
      </c>
      <c r="J95" s="273">
        <v>7.6447178363752144E-3</v>
      </c>
      <c r="K95" s="451">
        <v>1.1112843270484754</v>
      </c>
      <c r="L95" s="449">
        <v>1.124633565225124</v>
      </c>
      <c r="M95" s="243"/>
      <c r="N95" s="271">
        <v>44866</v>
      </c>
      <c r="O95" s="272">
        <v>310.62140798193707</v>
      </c>
      <c r="P95" s="273">
        <v>6.3592275678630017E-3</v>
      </c>
      <c r="Q95" s="451">
        <v>1.0533243391022999</v>
      </c>
      <c r="R95" s="449">
        <v>1.0673923666874181</v>
      </c>
    </row>
    <row r="96" spans="2:18" ht="13.5" thickBot="1">
      <c r="B96" s="305">
        <v>44896</v>
      </c>
      <c r="C96" s="285">
        <v>278359433622525</v>
      </c>
      <c r="D96" s="286">
        <v>0.1660000303904523</v>
      </c>
      <c r="E96" s="452">
        <v>2.6857119999999841</v>
      </c>
      <c r="F96" s="288">
        <v>2.6857119999999841</v>
      </c>
      <c r="H96" s="305">
        <v>44896</v>
      </c>
      <c r="I96" s="285">
        <v>345.88970295572256</v>
      </c>
      <c r="J96" s="286">
        <v>1.7945907616774948E-2</v>
      </c>
      <c r="K96" s="452">
        <v>1.131227</v>
      </c>
      <c r="L96" s="288">
        <v>1.131227</v>
      </c>
      <c r="M96" s="243"/>
      <c r="N96" s="305">
        <v>44896</v>
      </c>
      <c r="O96" s="285">
        <v>311.95630335015647</v>
      </c>
      <c r="P96" s="286">
        <v>4.297822892101788E-3</v>
      </c>
      <c r="Q96" s="452">
        <v>1.0578510000000001</v>
      </c>
      <c r="R96" s="288">
        <v>1.0578510000000001</v>
      </c>
    </row>
    <row r="97" spans="2:22" ht="13.5" thickBot="1">
      <c r="B97" s="440"/>
      <c r="C97" s="441"/>
      <c r="D97" s="441"/>
      <c r="E97" s="455"/>
      <c r="F97" s="441"/>
      <c r="G97" s="441"/>
      <c r="H97" s="441"/>
      <c r="I97" s="441"/>
      <c r="J97" s="441"/>
      <c r="K97" s="441"/>
      <c r="L97" s="441"/>
      <c r="M97" s="441"/>
      <c r="N97" s="441"/>
      <c r="O97" s="441"/>
      <c r="P97" s="441"/>
      <c r="Q97" s="441"/>
      <c r="R97" s="441"/>
    </row>
    <row r="98" spans="2:22" ht="13.5" thickBot="1">
      <c r="B98" s="968" t="s">
        <v>172</v>
      </c>
      <c r="C98" s="969"/>
      <c r="D98" s="969"/>
      <c r="E98" s="969"/>
      <c r="F98" s="970"/>
      <c r="G98" s="251"/>
      <c r="H98" s="968" t="s">
        <v>128</v>
      </c>
      <c r="I98" s="969"/>
      <c r="J98" s="969"/>
      <c r="K98" s="969"/>
      <c r="L98" s="970"/>
      <c r="M98" s="252"/>
      <c r="N98" s="968" t="s">
        <v>132</v>
      </c>
      <c r="O98" s="969"/>
      <c r="P98" s="969"/>
      <c r="Q98" s="969"/>
      <c r="R98" s="970"/>
    </row>
    <row r="99" spans="2:22" ht="13.5" thickBot="1">
      <c r="B99" s="257" t="s">
        <v>155</v>
      </c>
      <c r="C99" s="258" t="s">
        <v>107</v>
      </c>
      <c r="D99" s="258" t="s">
        <v>156</v>
      </c>
      <c r="E99" s="442" t="s">
        <v>47</v>
      </c>
      <c r="F99" s="443" t="s">
        <v>46</v>
      </c>
      <c r="G99" s="251"/>
      <c r="H99" s="257" t="s">
        <v>155</v>
      </c>
      <c r="I99" s="258" t="s">
        <v>107</v>
      </c>
      <c r="J99" s="258" t="s">
        <v>156</v>
      </c>
      <c r="K99" s="442" t="s">
        <v>47</v>
      </c>
      <c r="L99" s="443" t="s">
        <v>46</v>
      </c>
      <c r="M99" s="252"/>
      <c r="N99" s="257" t="s">
        <v>155</v>
      </c>
      <c r="O99" s="258" t="s">
        <v>107</v>
      </c>
      <c r="P99" s="258" t="s">
        <v>156</v>
      </c>
      <c r="Q99" s="442" t="s">
        <v>47</v>
      </c>
      <c r="R99" s="443" t="s">
        <v>46</v>
      </c>
      <c r="S99" s="467" t="s">
        <v>173</v>
      </c>
      <c r="T99" s="468" t="s">
        <v>174</v>
      </c>
      <c r="U99" s="468" t="s">
        <v>175</v>
      </c>
      <c r="V99" s="469" t="s">
        <v>176</v>
      </c>
    </row>
    <row r="100" spans="2:22" ht="13.5" thickBot="1">
      <c r="C100" s="459"/>
      <c r="D100" s="460"/>
      <c r="E100" s="386"/>
      <c r="F100" s="461"/>
      <c r="I100" s="462"/>
      <c r="J100" s="463"/>
      <c r="K100" s="464">
        <v>-1.0152285099476912</v>
      </c>
      <c r="L100" s="464">
        <v>-1.0116457519629389</v>
      </c>
      <c r="O100" s="386"/>
      <c r="P100" s="386"/>
      <c r="Q100" s="386"/>
      <c r="R100" s="386"/>
    </row>
    <row r="101" spans="2:22">
      <c r="B101" s="260">
        <v>44562</v>
      </c>
      <c r="C101" s="446">
        <v>4560.8795</v>
      </c>
      <c r="D101" s="262">
        <v>3.34589224E-2</v>
      </c>
      <c r="E101" s="263">
        <v>1.0334589180237643</v>
      </c>
      <c r="F101" s="447">
        <v>1.496339317962921</v>
      </c>
      <c r="H101" s="260">
        <v>44562</v>
      </c>
      <c r="I101" s="446">
        <v>184.30969999999999</v>
      </c>
      <c r="J101" s="262">
        <v>1.13522363683694E-3</v>
      </c>
      <c r="K101" s="263">
        <v>1.0011353157937404</v>
      </c>
      <c r="L101" s="447">
        <v>1.0268647785531941</v>
      </c>
      <c r="M101" s="243"/>
      <c r="N101" s="260">
        <v>44562</v>
      </c>
      <c r="O101" s="446">
        <v>819.23474033709533</v>
      </c>
      <c r="P101" s="262">
        <v>2.307E-3</v>
      </c>
      <c r="Q101" s="263">
        <v>1.0023071703495452</v>
      </c>
      <c r="R101" s="470">
        <v>1.0713000788495408</v>
      </c>
      <c r="S101" s="465">
        <v>2.3071703495451956E-3</v>
      </c>
      <c r="T101" s="454">
        <v>7.1300078849540816E-2</v>
      </c>
      <c r="U101" s="465">
        <v>7.1300000000000002E-2</v>
      </c>
      <c r="V101" s="466">
        <v>-7.8849540813274999E-8</v>
      </c>
    </row>
    <row r="102" spans="2:22">
      <c r="B102" s="298">
        <v>44593</v>
      </c>
      <c r="C102" s="267">
        <v>4751.0365989928923</v>
      </c>
      <c r="D102" s="276">
        <v>4.169341496460266E-2</v>
      </c>
      <c r="E102" s="269">
        <v>1.0765469999999999</v>
      </c>
      <c r="F102" s="448">
        <v>1.4855166374551751</v>
      </c>
      <c r="H102" s="298">
        <v>44593</v>
      </c>
      <c r="I102" s="267">
        <v>184.95086455700246</v>
      </c>
      <c r="J102" s="276">
        <v>3.4788386906399182E-3</v>
      </c>
      <c r="K102" s="269">
        <v>1.004618</v>
      </c>
      <c r="L102" s="448">
        <v>1.0302263176168294</v>
      </c>
      <c r="M102" s="243"/>
      <c r="N102" s="298">
        <v>44593</v>
      </c>
      <c r="O102" s="267">
        <v>826.96918061823442</v>
      </c>
      <c r="P102" s="276">
        <v>9.4410550484669287E-3</v>
      </c>
      <c r="Q102" s="269">
        <v>1.0117700075202885</v>
      </c>
      <c r="R102" s="448">
        <v>1.0721999700475993</v>
      </c>
      <c r="S102" s="465">
        <v>9.4410550484669287E-3</v>
      </c>
      <c r="T102" s="454">
        <v>7.219997004759926E-2</v>
      </c>
      <c r="U102" s="465">
        <v>7.22E-2</v>
      </c>
      <c r="V102" s="466">
        <v>2.9952400740218543E-8</v>
      </c>
    </row>
    <row r="103" spans="2:22">
      <c r="B103" s="271">
        <v>44621</v>
      </c>
      <c r="C103" s="278">
        <v>5004.8187001227889</v>
      </c>
      <c r="D103" s="273">
        <v>5.3415740067186634E-2</v>
      </c>
      <c r="E103" s="274">
        <v>1.1340520000000001</v>
      </c>
      <c r="F103" s="449">
        <v>1.5069540269937634</v>
      </c>
      <c r="H103" s="271">
        <v>44621</v>
      </c>
      <c r="I103" s="278">
        <v>186.44208012641465</v>
      </c>
      <c r="J103" s="273">
        <v>8.0627661459380384E-3</v>
      </c>
      <c r="K103" s="274">
        <v>1.012718</v>
      </c>
      <c r="L103" s="449">
        <v>1.0354389208219719</v>
      </c>
      <c r="M103" s="243"/>
      <c r="N103" s="271">
        <v>44621</v>
      </c>
      <c r="O103" s="278">
        <v>830.58787288161068</v>
      </c>
      <c r="P103" s="273">
        <v>4.3760000000000005E-3</v>
      </c>
      <c r="Q103" s="274">
        <v>1.016197360297562</v>
      </c>
      <c r="R103" s="449">
        <v>1.0729000319209669</v>
      </c>
      <c r="S103" s="465">
        <v>4.3758490016170271E-3</v>
      </c>
      <c r="T103" s="454">
        <v>7.2900031920966946E-2</v>
      </c>
      <c r="U103" s="465">
        <v>7.2900000000000006E-2</v>
      </c>
      <c r="V103" s="466">
        <v>-3.1920966939158468E-8</v>
      </c>
    </row>
    <row r="104" spans="2:22">
      <c r="B104" s="298">
        <v>44652</v>
      </c>
      <c r="C104" s="267">
        <v>5388.2920386390733</v>
      </c>
      <c r="D104" s="276">
        <v>7.6620968796713207E-2</v>
      </c>
      <c r="E104" s="450">
        <v>1.220944</v>
      </c>
      <c r="F104" s="448">
        <v>1.5786891876098641</v>
      </c>
      <c r="H104" s="298">
        <v>44652</v>
      </c>
      <c r="I104" s="267">
        <v>188.0069359708595</v>
      </c>
      <c r="J104" s="276">
        <v>8.3932545881477694E-3</v>
      </c>
      <c r="K104" s="450">
        <v>1.021218</v>
      </c>
      <c r="L104" s="448">
        <v>1.0328212778102113</v>
      </c>
      <c r="M104" s="243"/>
      <c r="N104" s="298">
        <v>44652</v>
      </c>
      <c r="O104" s="267">
        <v>837.3693718071188</v>
      </c>
      <c r="P104" s="276">
        <v>8.1649999999999986E-3</v>
      </c>
      <c r="Q104" s="450">
        <v>1.0244943045848096</v>
      </c>
      <c r="R104" s="448">
        <v>1.077199915529117</v>
      </c>
      <c r="S104" s="465">
        <v>8.1646977362921369E-3</v>
      </c>
      <c r="T104" s="454">
        <v>7.719991552911698E-2</v>
      </c>
      <c r="U104" s="465">
        <v>7.7200000000000005E-2</v>
      </c>
      <c r="V104" s="466">
        <v>8.4470883024434507E-8</v>
      </c>
    </row>
    <row r="105" spans="2:22">
      <c r="B105" s="271">
        <v>44682</v>
      </c>
      <c r="C105" s="278">
        <v>5638.221400454363</v>
      </c>
      <c r="D105" s="273">
        <v>4.6383781729546936E-2</v>
      </c>
      <c r="E105" s="274">
        <v>1.277576</v>
      </c>
      <c r="F105" s="449">
        <v>1.5962364365503794</v>
      </c>
      <c r="H105" s="271">
        <v>44682</v>
      </c>
      <c r="I105" s="278">
        <v>188.97162357378792</v>
      </c>
      <c r="J105" s="273">
        <v>5.131127731787144E-3</v>
      </c>
      <c r="K105" s="274">
        <v>1.0264580000000001</v>
      </c>
      <c r="L105" s="449">
        <v>1.0368130689545156</v>
      </c>
      <c r="M105" s="243"/>
      <c r="N105" s="271">
        <v>44682</v>
      </c>
      <c r="O105" s="278">
        <v>837.39581387487863</v>
      </c>
      <c r="P105" s="273">
        <v>3.1999999999999999E-5</v>
      </c>
      <c r="Q105" s="274">
        <v>1.0245266555982733</v>
      </c>
      <c r="R105" s="449">
        <v>1.0757999159011775</v>
      </c>
      <c r="S105" s="465">
        <v>3.1577543495142635E-5</v>
      </c>
      <c r="T105" s="454">
        <v>7.5799915901177517E-2</v>
      </c>
      <c r="U105" s="465">
        <v>7.5800000000000006E-2</v>
      </c>
      <c r="V105" s="466">
        <v>8.4098822489275804E-8</v>
      </c>
    </row>
    <row r="106" spans="2:22">
      <c r="B106" s="298">
        <v>44713</v>
      </c>
      <c r="C106" s="280">
        <v>5920.0186094526634</v>
      </c>
      <c r="D106" s="276">
        <v>4.9979805506678243E-2</v>
      </c>
      <c r="E106" s="450">
        <v>1.341429</v>
      </c>
      <c r="F106" s="448">
        <v>1.6258929115438261</v>
      </c>
      <c r="H106" s="298">
        <v>44713</v>
      </c>
      <c r="I106" s="280">
        <v>191.07055551290745</v>
      </c>
      <c r="J106" s="276">
        <v>1.1107127617496326E-2</v>
      </c>
      <c r="K106" s="450">
        <v>1.0378590000000001</v>
      </c>
      <c r="L106" s="448">
        <v>1.048135860179332</v>
      </c>
      <c r="M106" s="243"/>
      <c r="N106" s="298">
        <v>44713</v>
      </c>
      <c r="O106" s="280">
        <v>848.463995330736</v>
      </c>
      <c r="P106" s="276">
        <v>1.3217E-2</v>
      </c>
      <c r="Q106" s="450">
        <v>1.0380682171186879</v>
      </c>
      <c r="R106" s="448">
        <v>1.0787999502659888</v>
      </c>
      <c r="S106" s="465">
        <v>1.3217383312010611E-2</v>
      </c>
      <c r="T106" s="454">
        <v>7.879995026598885E-2</v>
      </c>
      <c r="U106" s="465">
        <v>7.8799999999999995E-2</v>
      </c>
      <c r="V106" s="466">
        <v>4.9734011145496915E-8</v>
      </c>
    </row>
    <row r="107" spans="2:22">
      <c r="B107" s="271">
        <v>44743</v>
      </c>
      <c r="C107" s="278">
        <v>6412.7190934861192</v>
      </c>
      <c r="D107" s="273">
        <v>8.3226171493235857E-2</v>
      </c>
      <c r="E107" s="451">
        <v>1.453071</v>
      </c>
      <c r="F107" s="449">
        <v>1.699295426876305</v>
      </c>
      <c r="H107" s="271">
        <v>44743</v>
      </c>
      <c r="I107" s="278">
        <v>192.67996372374705</v>
      </c>
      <c r="J107" s="273">
        <v>8.4231094975326659E-3</v>
      </c>
      <c r="K107" s="451">
        <v>1.0466009999999999</v>
      </c>
      <c r="L107" s="449">
        <v>1.0549025973655191</v>
      </c>
      <c r="M107" s="243"/>
      <c r="N107" s="271">
        <v>44743</v>
      </c>
      <c r="O107" s="278">
        <v>856.34609795394761</v>
      </c>
      <c r="P107" s="273">
        <v>9.2899999999999996E-3</v>
      </c>
      <c r="Q107" s="451">
        <v>1.0477117143822747</v>
      </c>
      <c r="R107" s="449">
        <v>1.0815999787509119</v>
      </c>
      <c r="S107" s="465">
        <v>9.289849264775274E-3</v>
      </c>
      <c r="T107" s="454">
        <v>8.159997875091185E-2</v>
      </c>
      <c r="U107" s="465">
        <v>8.1600000000000006E-2</v>
      </c>
      <c r="V107" s="466">
        <v>2.124908815570592E-8</v>
      </c>
    </row>
    <row r="108" spans="2:22">
      <c r="B108" s="298">
        <v>44774</v>
      </c>
      <c r="C108" s="267">
        <v>6841.4014372015099</v>
      </c>
      <c r="D108" s="276">
        <v>6.6848763756210072E-2</v>
      </c>
      <c r="E108" s="450">
        <v>1.5502069999999999</v>
      </c>
      <c r="F108" s="448">
        <v>1.7621724746132954</v>
      </c>
      <c r="H108" s="298">
        <v>44774</v>
      </c>
      <c r="I108" s="267">
        <v>190.40061311079742</v>
      </c>
      <c r="J108" s="276">
        <v>-1.1829723074982645E-2</v>
      </c>
      <c r="K108" s="450">
        <v>1.0342199999999999</v>
      </c>
      <c r="L108" s="448">
        <v>1.041169896675143</v>
      </c>
      <c r="M108" s="243"/>
      <c r="N108" s="298">
        <v>44774</v>
      </c>
      <c r="O108" s="267">
        <v>858.83240115471358</v>
      </c>
      <c r="P108" s="276">
        <v>2.9030000000000002E-3</v>
      </c>
      <c r="Q108" s="450">
        <v>1.0507536258187518</v>
      </c>
      <c r="R108" s="448">
        <v>1.0861999395878319</v>
      </c>
      <c r="S108" s="465">
        <v>2.9033859168698939E-3</v>
      </c>
      <c r="T108" s="454">
        <v>8.6199939587831897E-2</v>
      </c>
      <c r="U108" s="465">
        <v>8.6199999999999999E-2</v>
      </c>
      <c r="V108" s="466">
        <v>6.041216810137584E-8</v>
      </c>
    </row>
    <row r="109" spans="2:22">
      <c r="B109" s="271">
        <v>44805</v>
      </c>
      <c r="C109" s="272">
        <v>7270.5559952429767</v>
      </c>
      <c r="D109" s="273">
        <v>6.2729041992456658E-2</v>
      </c>
      <c r="E109" s="451">
        <v>1.6474500000000001</v>
      </c>
      <c r="F109" s="449">
        <v>1.8298678085531008</v>
      </c>
      <c r="H109" s="271">
        <v>44805</v>
      </c>
      <c r="I109" s="272">
        <v>187.46218203630514</v>
      </c>
      <c r="J109" s="273">
        <v>-1.5432886619867969E-2</v>
      </c>
      <c r="K109" s="451">
        <v>1.018259</v>
      </c>
      <c r="L109" s="449">
        <v>1.0245425084346704</v>
      </c>
      <c r="M109" s="243"/>
      <c r="N109" s="271">
        <v>44805</v>
      </c>
      <c r="O109" s="272">
        <v>867.90970039168019</v>
      </c>
      <c r="P109" s="273">
        <v>1.0569E-2</v>
      </c>
      <c r="Q109" s="451">
        <v>1.0618594074276668</v>
      </c>
      <c r="R109" s="449">
        <v>1.0875999868749096</v>
      </c>
      <c r="S109" s="465">
        <v>1.0569348833092462E-2</v>
      </c>
      <c r="T109" s="454">
        <v>8.7599986874909552E-2</v>
      </c>
      <c r="U109" s="465">
        <v>8.7599999999999997E-2</v>
      </c>
      <c r="V109" s="466">
        <v>1.3125090445043064E-8</v>
      </c>
    </row>
    <row r="110" spans="2:22">
      <c r="B110" s="298">
        <v>44835</v>
      </c>
      <c r="C110" s="280">
        <v>7778.0451727967566</v>
      </c>
      <c r="D110" s="276">
        <v>6.980060092870799E-2</v>
      </c>
      <c r="E110" s="450">
        <v>1.762443</v>
      </c>
      <c r="F110" s="448">
        <v>1.8915173422888203</v>
      </c>
      <c r="H110" s="298">
        <v>44835</v>
      </c>
      <c r="I110" s="280">
        <v>187.88966383286993</v>
      </c>
      <c r="J110" s="276">
        <v>2.2803628546370636E-3</v>
      </c>
      <c r="K110" s="450">
        <v>1.020581</v>
      </c>
      <c r="L110" s="448">
        <v>1.0250905328192683</v>
      </c>
      <c r="M110" s="243"/>
      <c r="N110" s="298">
        <v>44835</v>
      </c>
      <c r="O110" s="280">
        <v>871.74842683118345</v>
      </c>
      <c r="P110" s="276">
        <v>4.4229999999999998E-3</v>
      </c>
      <c r="Q110" s="450">
        <v>1.0665559648926755</v>
      </c>
      <c r="R110" s="448">
        <v>1.0852999764870184</v>
      </c>
      <c r="S110" s="465">
        <v>4.4229560261521694E-3</v>
      </c>
      <c r="T110" s="454">
        <v>8.529997648701837E-2</v>
      </c>
      <c r="U110" s="465">
        <v>8.5300000000000001E-2</v>
      </c>
      <c r="V110" s="466">
        <v>2.351298163116855E-8</v>
      </c>
    </row>
    <row r="111" spans="2:22">
      <c r="B111" s="271">
        <v>44866</v>
      </c>
      <c r="C111" s="272">
        <v>8282.886419550121</v>
      </c>
      <c r="D111" s="273">
        <v>6.4905928872593277E-2</v>
      </c>
      <c r="E111" s="451">
        <v>1.8768359999999999</v>
      </c>
      <c r="F111" s="449">
        <v>1.9439665608072034</v>
      </c>
      <c r="H111" s="271">
        <v>44866</v>
      </c>
      <c r="I111" s="272">
        <v>182.69158091899922</v>
      </c>
      <c r="J111" s="273">
        <v>-2.766561399830092E-2</v>
      </c>
      <c r="K111" s="451">
        <v>0.99234599999999995</v>
      </c>
      <c r="L111" s="449">
        <v>0.99469678001214823</v>
      </c>
      <c r="M111" s="243"/>
      <c r="N111" s="271">
        <v>44866</v>
      </c>
      <c r="O111" s="272">
        <v>879.98352489118361</v>
      </c>
      <c r="P111" s="273">
        <v>9.4469999999999988E-3</v>
      </c>
      <c r="Q111" s="451">
        <v>1.0766313406398922</v>
      </c>
      <c r="R111" s="449">
        <v>1.0814001073951891</v>
      </c>
      <c r="S111" s="465">
        <v>9.4466451633699045E-3</v>
      </c>
      <c r="T111" s="454">
        <v>8.1400107395189103E-2</v>
      </c>
      <c r="U111" s="465">
        <v>8.14E-2</v>
      </c>
      <c r="V111" s="466">
        <v>-1.0739518910285462E-7</v>
      </c>
    </row>
    <row r="112" spans="2:22" ht="13.5" thickBot="1">
      <c r="B112" s="305">
        <v>44896</v>
      </c>
      <c r="C112" s="285">
        <v>8596.7425441054602</v>
      </c>
      <c r="D112" s="286">
        <v>3.7891962856637429E-2</v>
      </c>
      <c r="E112" s="452">
        <v>1.9479532945696314</v>
      </c>
      <c r="F112" s="288">
        <v>1.9479532945696314</v>
      </c>
      <c r="H112" s="305">
        <v>44896</v>
      </c>
      <c r="I112" s="285">
        <v>187.92032454700853</v>
      </c>
      <c r="J112" s="286">
        <v>2.8620605293943946E-2</v>
      </c>
      <c r="K112" s="452">
        <v>1.020747543181024</v>
      </c>
      <c r="L112" s="288">
        <v>1.020747543181024</v>
      </c>
      <c r="M112" s="243"/>
      <c r="N112" s="305">
        <v>44896</v>
      </c>
      <c r="O112" s="285">
        <v>881.24144654513805</v>
      </c>
      <c r="P112" s="286">
        <v>1.4299999999999998E-3</v>
      </c>
      <c r="Q112" s="452">
        <v>1.0781703670402834</v>
      </c>
      <c r="R112" s="288">
        <v>1.0781703670402834</v>
      </c>
      <c r="S112" s="465">
        <v>1.4294831873244984E-3</v>
      </c>
      <c r="T112" s="454">
        <v>7.8170367040283351E-2</v>
      </c>
      <c r="U112" s="465">
        <v>7.7700000000000005E-2</v>
      </c>
      <c r="V112" s="466">
        <v>-4.7036704028334542E-4</v>
      </c>
    </row>
    <row r="113" spans="2:18" ht="13.5" thickBot="1">
      <c r="B113" s="440"/>
      <c r="C113" s="441"/>
      <c r="D113" s="441"/>
      <c r="E113" s="441"/>
      <c r="F113" s="441"/>
      <c r="G113" s="441"/>
      <c r="H113" s="441"/>
      <c r="I113" s="441"/>
      <c r="J113" s="441"/>
      <c r="K113" s="441"/>
      <c r="L113" s="441"/>
      <c r="M113" s="441"/>
      <c r="N113" s="441"/>
      <c r="O113" s="441"/>
      <c r="P113" s="441"/>
      <c r="Q113" s="441"/>
      <c r="R113" s="441"/>
    </row>
    <row r="114" spans="2:18" ht="13.5" thickBot="1">
      <c r="B114" s="968" t="s">
        <v>153</v>
      </c>
      <c r="C114" s="969"/>
      <c r="D114" s="969"/>
      <c r="E114" s="969"/>
      <c r="F114" s="970"/>
      <c r="H114" s="968" t="s">
        <v>135</v>
      </c>
      <c r="I114" s="969"/>
      <c r="J114" s="969"/>
      <c r="K114" s="969"/>
      <c r="L114" s="970"/>
      <c r="N114" s="968" t="s">
        <v>177</v>
      </c>
      <c r="O114" s="969"/>
      <c r="P114" s="969"/>
      <c r="Q114" s="969"/>
      <c r="R114" s="970"/>
    </row>
    <row r="115" spans="2:18" ht="13.5" thickBot="1">
      <c r="B115" s="257" t="s">
        <v>155</v>
      </c>
      <c r="C115" s="258" t="s">
        <v>107</v>
      </c>
      <c r="D115" s="258" t="s">
        <v>156</v>
      </c>
      <c r="E115" s="442" t="s">
        <v>47</v>
      </c>
      <c r="F115" s="443" t="s">
        <v>46</v>
      </c>
      <c r="H115" s="257" t="s">
        <v>155</v>
      </c>
      <c r="I115" s="258" t="s">
        <v>107</v>
      </c>
      <c r="J115" s="258" t="s">
        <v>156</v>
      </c>
      <c r="K115" s="442" t="s">
        <v>47</v>
      </c>
      <c r="L115" s="443" t="s">
        <v>46</v>
      </c>
      <c r="N115" s="257" t="s">
        <v>155</v>
      </c>
      <c r="O115" s="258" t="s">
        <v>107</v>
      </c>
      <c r="P115" s="258" t="s">
        <v>156</v>
      </c>
      <c r="Q115" s="442" t="s">
        <v>47</v>
      </c>
      <c r="R115" s="443" t="s">
        <v>46</v>
      </c>
    </row>
    <row r="116" spans="2:18" ht="13.5" thickBot="1">
      <c r="C116" s="386"/>
      <c r="D116" s="463"/>
      <c r="E116" s="464"/>
      <c r="F116" s="464"/>
      <c r="I116" s="386"/>
      <c r="J116" s="463"/>
      <c r="K116" s="464">
        <v>-0.97913879259892855</v>
      </c>
      <c r="L116" s="464">
        <v>1.0943295247691796</v>
      </c>
      <c r="O116" s="386"/>
      <c r="P116" s="463"/>
      <c r="Q116" s="464">
        <v>-0.9966605570100433</v>
      </c>
      <c r="R116" s="464" t="e">
        <v>#DIV/0!</v>
      </c>
    </row>
    <row r="117" spans="2:18">
      <c r="B117" s="260">
        <v>44562</v>
      </c>
      <c r="C117" s="446">
        <v>4431780343.6152401</v>
      </c>
      <c r="D117" s="262">
        <v>2.1000000000000001E-2</v>
      </c>
      <c r="E117" s="263">
        <v>1.020999999999999</v>
      </c>
      <c r="F117" s="447">
        <v>6.1761317643356088</v>
      </c>
      <c r="G117" s="265"/>
      <c r="H117" s="260">
        <v>44562</v>
      </c>
      <c r="I117" s="446">
        <v>244.23419999999999</v>
      </c>
      <c r="J117" s="262">
        <v>1.84489496057034E-2</v>
      </c>
      <c r="K117" s="263">
        <v>1.0184487719444559</v>
      </c>
      <c r="L117" s="447">
        <v>1.0770418042730787</v>
      </c>
      <c r="N117" s="260">
        <v>44562</v>
      </c>
      <c r="O117" s="446">
        <v>130.518</v>
      </c>
      <c r="P117" s="262">
        <v>4.3676069153775199E-3</v>
      </c>
      <c r="Q117" s="263">
        <v>1.0043677968280342</v>
      </c>
      <c r="R117" s="447">
        <v>1.0508145708960481</v>
      </c>
    </row>
    <row r="118" spans="2:18">
      <c r="B118" s="298">
        <v>44593</v>
      </c>
      <c r="C118" s="267">
        <v>4887548275.9388304</v>
      </c>
      <c r="D118" s="276">
        <v>0.10284082174338863</v>
      </c>
      <c r="E118" s="269">
        <v>1.1260004789999991</v>
      </c>
      <c r="F118" s="448">
        <v>4.6457297598969793</v>
      </c>
      <c r="G118" s="265"/>
      <c r="H118" s="298">
        <v>44593</v>
      </c>
      <c r="I118" s="267">
        <v>245.42563077</v>
      </c>
      <c r="J118" s="276">
        <v>4.877859408826124E-3</v>
      </c>
      <c r="K118" s="269">
        <v>1.023417</v>
      </c>
      <c r="L118" s="448">
        <v>1.0815155975807251</v>
      </c>
      <c r="N118" s="298">
        <v>44593</v>
      </c>
      <c r="O118" s="267">
        <v>130.79947437330296</v>
      </c>
      <c r="P118" s="276">
        <v>2.1565321429135587E-3</v>
      </c>
      <c r="Q118" s="269">
        <v>1.0065338106818922</v>
      </c>
      <c r="R118" s="448">
        <v>1.0531892871643485</v>
      </c>
    </row>
    <row r="119" spans="2:18">
      <c r="B119" s="271">
        <v>44621</v>
      </c>
      <c r="C119" s="278">
        <v>5484777430.1362801</v>
      </c>
      <c r="D119" s="273">
        <v>0.12219401640237204</v>
      </c>
      <c r="E119" s="274">
        <v>1.2635910000000026</v>
      </c>
      <c r="F119" s="449">
        <v>3.9110353626247565</v>
      </c>
      <c r="G119" s="265"/>
      <c r="H119" s="271">
        <v>44621</v>
      </c>
      <c r="I119" s="278">
        <v>248.85587300999998</v>
      </c>
      <c r="J119" s="273">
        <v>1.3976684435904304E-2</v>
      </c>
      <c r="K119" s="274">
        <v>1.0377209999999999</v>
      </c>
      <c r="L119" s="449">
        <v>1.0878312780502817</v>
      </c>
      <c r="N119" s="271">
        <v>44621</v>
      </c>
      <c r="O119" s="278">
        <v>132.64437848779664</v>
      </c>
      <c r="P119" s="273">
        <v>1.4104686015018826E-2</v>
      </c>
      <c r="Q119" s="274">
        <v>1.0207307971575736</v>
      </c>
      <c r="R119" s="449">
        <v>1.065315724997925</v>
      </c>
    </row>
    <row r="120" spans="2:18">
      <c r="B120" s="298">
        <v>44652</v>
      </c>
      <c r="C120" s="267">
        <v>5172786170.8238096</v>
      </c>
      <c r="D120" s="276">
        <v>-5.6883121199818643E-2</v>
      </c>
      <c r="E120" s="450">
        <v>1.1917140000000028</v>
      </c>
      <c r="F120" s="448">
        <v>3.1639800701707252</v>
      </c>
      <c r="G120" s="265"/>
      <c r="H120" s="298">
        <v>44652</v>
      </c>
      <c r="I120" s="267">
        <v>252.42328657000002</v>
      </c>
      <c r="J120" s="276">
        <v>1.4335134844883024E-2</v>
      </c>
      <c r="K120" s="450">
        <v>1.052597</v>
      </c>
      <c r="L120" s="448">
        <v>1.0957117804628826</v>
      </c>
      <c r="N120" s="298">
        <v>44652</v>
      </c>
      <c r="O120" s="267">
        <v>138.17987053295317</v>
      </c>
      <c r="P120" s="276">
        <v>4.1730583392569548E-2</v>
      </c>
      <c r="Q120" s="450">
        <v>1.0633277565789023</v>
      </c>
      <c r="R120" s="448">
        <v>1.0915181780283234</v>
      </c>
    </row>
    <row r="121" spans="2:18">
      <c r="B121" s="271">
        <v>44682</v>
      </c>
      <c r="C121" s="278">
        <v>5402092823.1181402</v>
      </c>
      <c r="D121" s="273">
        <v>4.4329428033907492E-2</v>
      </c>
      <c r="E121" s="274">
        <v>1.244542000000004</v>
      </c>
      <c r="F121" s="449">
        <v>2.6524081854242363</v>
      </c>
      <c r="G121" s="265"/>
      <c r="H121" s="271">
        <v>44682</v>
      </c>
      <c r="I121" s="278">
        <v>252.65662169999999</v>
      </c>
      <c r="J121" s="273">
        <v>9.2438036589492789E-4</v>
      </c>
      <c r="K121" s="274">
        <v>1.0535699999999999</v>
      </c>
      <c r="L121" s="449">
        <v>1.0941583382964282</v>
      </c>
      <c r="N121" s="271">
        <v>44682</v>
      </c>
      <c r="O121" s="278">
        <v>136.24101236656267</v>
      </c>
      <c r="P121" s="273">
        <v>-1.4032418339402357E-2</v>
      </c>
      <c r="Q121" s="274">
        <v>1.0484077707919637</v>
      </c>
      <c r="R121" s="449">
        <v>1.0739628493992193</v>
      </c>
    </row>
    <row r="122" spans="2:18">
      <c r="B122" s="298">
        <v>44713</v>
      </c>
      <c r="C122" s="280">
        <v>5796447483.0379601</v>
      </c>
      <c r="D122" s="276">
        <v>7.3000348722662478E-2</v>
      </c>
      <c r="E122" s="450">
        <v>1.3353940000000049</v>
      </c>
      <c r="F122" s="448">
        <v>2.2145546495855872</v>
      </c>
      <c r="G122" s="265"/>
      <c r="H122" s="298">
        <v>44713</v>
      </c>
      <c r="I122" s="280">
        <v>253.70483121000001</v>
      </c>
      <c r="J122" s="276">
        <v>4.1483892738489736E-3</v>
      </c>
      <c r="K122" s="450">
        <v>1.057941</v>
      </c>
      <c r="L122" s="448">
        <v>1.0941864448587304</v>
      </c>
      <c r="N122" s="298">
        <v>44713</v>
      </c>
      <c r="O122" s="280">
        <v>137.78885014269386</v>
      </c>
      <c r="P122" s="276">
        <v>1.1361035016901777E-2</v>
      </c>
      <c r="Q122" s="450">
        <v>1.0603187594453301</v>
      </c>
      <c r="R122" s="448">
        <v>1.0866965108704691</v>
      </c>
    </row>
    <row r="123" spans="2:18">
      <c r="B123" s="271">
        <v>44743</v>
      </c>
      <c r="C123" s="278">
        <v>5811652700.0249205</v>
      </c>
      <c r="D123" s="273">
        <v>2.6231958508124986E-3</v>
      </c>
      <c r="E123" s="451">
        <v>1.3388970000000053</v>
      </c>
      <c r="F123" s="449">
        <v>1.7014282453285638</v>
      </c>
      <c r="G123" s="265"/>
      <c r="H123" s="271">
        <v>44743</v>
      </c>
      <c r="I123" s="278">
        <v>255.79045877999999</v>
      </c>
      <c r="J123" s="273">
        <v>8.2201577019873628E-3</v>
      </c>
      <c r="K123" s="451">
        <v>1.066638</v>
      </c>
      <c r="L123" s="449">
        <v>1.0931809522820624</v>
      </c>
      <c r="N123" s="271">
        <v>44743</v>
      </c>
      <c r="O123" s="278">
        <v>138.84781496829143</v>
      </c>
      <c r="P123" s="273">
        <v>7.6841066941704117E-3</v>
      </c>
      <c r="Q123" s="451">
        <v>1.0684677516824455</v>
      </c>
      <c r="R123" s="449">
        <v>1.0922085603771841</v>
      </c>
    </row>
    <row r="124" spans="2:18">
      <c r="B124" s="298">
        <v>44774</v>
      </c>
      <c r="C124" s="280">
        <v>6763803995.4360399</v>
      </c>
      <c r="D124" s="276">
        <v>0.16383485809588039</v>
      </c>
      <c r="E124" s="450">
        <v>1.5582550000000053</v>
      </c>
      <c r="F124" s="448">
        <v>1.5543025906297432</v>
      </c>
      <c r="G124" s="265"/>
      <c r="H124" s="298">
        <v>44774</v>
      </c>
      <c r="I124" s="267">
        <v>257.82069024000003</v>
      </c>
      <c r="J124" s="276">
        <v>7.9367359872390963E-3</v>
      </c>
      <c r="K124" s="450">
        <v>1.0751040000000001</v>
      </c>
      <c r="L124" s="448">
        <v>1.0973406718970293</v>
      </c>
      <c r="N124" s="298">
        <v>44774</v>
      </c>
      <c r="O124" s="267">
        <v>138.07396105536549</v>
      </c>
      <c r="P124" s="276">
        <v>-5.5719249284731376E-3</v>
      </c>
      <c r="Q124" s="450">
        <v>1.0625127573552859</v>
      </c>
      <c r="R124" s="448">
        <v>1.0909775800322714</v>
      </c>
    </row>
    <row r="125" spans="2:18">
      <c r="B125" s="271">
        <v>44805</v>
      </c>
      <c r="C125" s="278">
        <v>7315983859.36551</v>
      </c>
      <c r="D125" s="273">
        <v>8.1637472685792911E-2</v>
      </c>
      <c r="E125" s="451">
        <v>1.6854670000000069</v>
      </c>
      <c r="F125" s="449">
        <v>1.5228187734762104</v>
      </c>
      <c r="G125" s="265"/>
      <c r="H125" s="271">
        <v>44805</v>
      </c>
      <c r="I125" s="272">
        <v>259.41638598000003</v>
      </c>
      <c r="J125" s="273">
        <v>6.1891961386926209E-3</v>
      </c>
      <c r="K125" s="451">
        <v>1.0817580000000002</v>
      </c>
      <c r="L125" s="449">
        <v>1.0955612178200664</v>
      </c>
      <c r="N125" s="271">
        <v>44805</v>
      </c>
      <c r="O125" s="272">
        <v>139.58580260414476</v>
      </c>
      <c r="P125" s="273">
        <v>1.0947630210638078E-2</v>
      </c>
      <c r="Q125" s="451">
        <v>1.0741467462725276</v>
      </c>
      <c r="R125" s="449">
        <v>1.0941567266205101</v>
      </c>
    </row>
    <row r="126" spans="2:18">
      <c r="B126" s="298">
        <v>44835</v>
      </c>
      <c r="C126" s="280">
        <v>8449959686.4257002</v>
      </c>
      <c r="D126" s="276">
        <v>0.15499977157666089</v>
      </c>
      <c r="E126" s="450">
        <v>1.9467140000000074</v>
      </c>
      <c r="F126" s="448">
        <v>1.8654884275527777</v>
      </c>
      <c r="G126" s="265"/>
      <c r="H126" s="298">
        <v>44835</v>
      </c>
      <c r="I126" s="280">
        <v>260.95045054999997</v>
      </c>
      <c r="J126" s="276">
        <v>5.9135397005354307E-3</v>
      </c>
      <c r="K126" s="450">
        <v>1.0881549999999998</v>
      </c>
      <c r="L126" s="448">
        <v>1.0969471256701846</v>
      </c>
      <c r="N126" s="298">
        <v>44835</v>
      </c>
      <c r="O126" s="280">
        <v>142.1800000287864</v>
      </c>
      <c r="P126" s="276">
        <v>1.8585740244378979E-2</v>
      </c>
      <c r="Q126" s="450">
        <v>1.0941097272554132</v>
      </c>
      <c r="R126" s="448">
        <v>1.1079377642664296</v>
      </c>
    </row>
    <row r="127" spans="2:18">
      <c r="B127" s="271">
        <v>44866</v>
      </c>
      <c r="C127" s="280">
        <v>9998005302.0254002</v>
      </c>
      <c r="D127" s="276">
        <v>0.18320153859272592</v>
      </c>
      <c r="E127" s="450">
        <v>2.3033550000000096</v>
      </c>
      <c r="F127" s="448">
        <v>2.0660546059375666</v>
      </c>
      <c r="H127" s="271">
        <v>44866</v>
      </c>
      <c r="I127" s="272">
        <v>261.73726716000004</v>
      </c>
      <c r="J127" s="273">
        <v>3.0152801469305324E-3</v>
      </c>
      <c r="K127" s="451">
        <v>1.0914360000000001</v>
      </c>
      <c r="L127" s="449">
        <v>1.090534990768306</v>
      </c>
      <c r="N127" s="271">
        <v>44866</v>
      </c>
      <c r="O127" s="272">
        <v>144.55494138205626</v>
      </c>
      <c r="P127" s="273">
        <v>1.670276814178373E-2</v>
      </c>
      <c r="Q127" s="451">
        <v>1.1123854793706727</v>
      </c>
      <c r="R127" s="449">
        <v>1.1128112738720699</v>
      </c>
    </row>
    <row r="128" spans="2:18" ht="13.5" thickBot="1">
      <c r="B128" s="305">
        <v>44896</v>
      </c>
      <c r="C128" s="285">
        <v>11657674486.005501</v>
      </c>
      <c r="D128" s="286">
        <v>0.1660000303904523</v>
      </c>
      <c r="E128" s="452">
        <v>2.6857120000000068</v>
      </c>
      <c r="F128" s="288">
        <v>2.6857120000000068</v>
      </c>
      <c r="H128" s="305">
        <v>44896</v>
      </c>
      <c r="I128" s="285">
        <v>259.70405798000007</v>
      </c>
      <c r="J128" s="286">
        <v>-7.7719091673343899E-3</v>
      </c>
      <c r="K128" s="452">
        <v>1.0829575830032112</v>
      </c>
      <c r="L128" s="288">
        <v>1.0829575830032112</v>
      </c>
      <c r="N128" s="305">
        <v>44896</v>
      </c>
      <c r="O128" s="285">
        <v>141.89995717700549</v>
      </c>
      <c r="P128" s="286">
        <v>-1.8366373563949212E-2</v>
      </c>
      <c r="Q128" s="452">
        <v>1.0919547293083054</v>
      </c>
      <c r="R128" s="288">
        <v>1.0919547293083054</v>
      </c>
    </row>
    <row r="129" spans="2:20" ht="13.5" thickBot="1">
      <c r="B129" s="440"/>
      <c r="C129" s="441"/>
      <c r="D129" s="441"/>
      <c r="E129" s="441"/>
      <c r="F129" s="441"/>
      <c r="G129" s="441"/>
      <c r="H129" s="441"/>
      <c r="I129" s="441"/>
      <c r="J129" s="441"/>
      <c r="K129" s="441"/>
      <c r="L129" s="441"/>
      <c r="M129" s="441"/>
      <c r="N129" s="441"/>
      <c r="O129" s="441"/>
      <c r="P129" s="441"/>
      <c r="Q129" s="441"/>
      <c r="R129" s="441"/>
    </row>
    <row r="130" spans="2:20" s="310" customFormat="1" ht="13.5" thickBot="1">
      <c r="B130" s="968" t="s">
        <v>125</v>
      </c>
      <c r="C130" s="969"/>
      <c r="D130" s="969"/>
      <c r="E130" s="969"/>
      <c r="F130" s="970"/>
      <c r="G130" s="309"/>
      <c r="H130" s="968" t="s">
        <v>126</v>
      </c>
      <c r="I130" s="969"/>
      <c r="J130" s="969"/>
      <c r="K130" s="969"/>
      <c r="L130" s="970"/>
      <c r="N130" s="968" t="s">
        <v>127</v>
      </c>
      <c r="O130" s="969"/>
      <c r="P130" s="969"/>
      <c r="Q130" s="969"/>
      <c r="R130" s="970"/>
      <c r="T130" s="471"/>
    </row>
    <row r="131" spans="2:20" ht="13.5" thickBot="1">
      <c r="B131" s="257" t="s">
        <v>155</v>
      </c>
      <c r="C131" s="258" t="s">
        <v>107</v>
      </c>
      <c r="D131" s="258" t="s">
        <v>156</v>
      </c>
      <c r="E131" s="442" t="s">
        <v>47</v>
      </c>
      <c r="F131" s="443" t="s">
        <v>46</v>
      </c>
      <c r="G131" s="419"/>
      <c r="H131" s="257" t="s">
        <v>155</v>
      </c>
      <c r="I131" s="258" t="s">
        <v>107</v>
      </c>
      <c r="J131" s="258" t="s">
        <v>156</v>
      </c>
      <c r="K131" s="442" t="s">
        <v>47</v>
      </c>
      <c r="L131" s="443" t="s">
        <v>46</v>
      </c>
      <c r="M131" s="444"/>
      <c r="N131" s="257" t="s">
        <v>155</v>
      </c>
      <c r="O131" s="258" t="s">
        <v>107</v>
      </c>
      <c r="P131" s="258" t="s">
        <v>156</v>
      </c>
      <c r="Q131" s="442" t="s">
        <v>47</v>
      </c>
      <c r="R131" s="443" t="s">
        <v>46</v>
      </c>
    </row>
    <row r="132" spans="2:20" ht="8.25" customHeight="1" thickBot="1">
      <c r="C132" s="386"/>
      <c r="D132" s="386"/>
      <c r="E132" s="386"/>
      <c r="F132" s="386"/>
      <c r="G132" s="419"/>
      <c r="I132" s="386"/>
      <c r="J132" s="386"/>
      <c r="K132" s="445"/>
      <c r="L132" s="386"/>
      <c r="M132" s="444"/>
      <c r="O132" s="386"/>
      <c r="P132" s="386"/>
      <c r="Q132" s="386"/>
      <c r="R132" s="386"/>
    </row>
    <row r="133" spans="2:20">
      <c r="B133" s="296">
        <v>44197</v>
      </c>
      <c r="C133" s="472">
        <v>289.83499999999998</v>
      </c>
      <c r="D133" s="262">
        <v>1.41E-2</v>
      </c>
      <c r="E133" s="263">
        <v>1.014100266162671</v>
      </c>
      <c r="F133" s="447">
        <v>1.0490644437969521</v>
      </c>
      <c r="H133" s="296">
        <v>44197</v>
      </c>
      <c r="I133" s="472">
        <v>403.82279999999997</v>
      </c>
      <c r="J133" s="262">
        <v>3.2341843006635802E-3</v>
      </c>
      <c r="K133" s="263">
        <v>1.0032341021303413</v>
      </c>
      <c r="L133" s="447">
        <v>1.029828137049686</v>
      </c>
      <c r="N133" s="296">
        <v>44197</v>
      </c>
      <c r="O133" s="472">
        <v>679.39530000000002</v>
      </c>
      <c r="P133" s="262">
        <v>-3.76442993569737E-3</v>
      </c>
      <c r="Q133" s="263">
        <v>-3.7644722810642461E-3</v>
      </c>
      <c r="R133" s="264">
        <v>1.0037538348345176</v>
      </c>
      <c r="T133" s="473"/>
    </row>
    <row r="134" spans="2:20">
      <c r="B134" s="298">
        <v>44228</v>
      </c>
      <c r="C134" s="299">
        <v>286.73390000000001</v>
      </c>
      <c r="D134" s="276">
        <v>-1.0699507050586754E-2</v>
      </c>
      <c r="E134" s="269">
        <v>1.0032498639151957</v>
      </c>
      <c r="F134" s="448">
        <v>1.0525921836190941</v>
      </c>
      <c r="H134" s="298">
        <v>44228</v>
      </c>
      <c r="I134" s="299">
        <v>404.41750000000002</v>
      </c>
      <c r="J134" s="276">
        <v>1.4726842263248501E-3</v>
      </c>
      <c r="K134" s="269">
        <v>1.0047115405526814</v>
      </c>
      <c r="L134" s="448">
        <v>1.0280204802101911</v>
      </c>
      <c r="N134" s="298">
        <v>44228</v>
      </c>
      <c r="O134" s="299">
        <v>684.44600000000003</v>
      </c>
      <c r="P134" s="276">
        <v>7.4340628288132038E-3</v>
      </c>
      <c r="Q134" s="269">
        <v>1.0036416531069832</v>
      </c>
      <c r="R134" s="270">
        <v>1.010030713554088</v>
      </c>
      <c r="T134" s="473"/>
    </row>
    <row r="135" spans="2:20">
      <c r="B135" s="300">
        <v>44256</v>
      </c>
      <c r="C135" s="302">
        <v>288.52940000000001</v>
      </c>
      <c r="D135" s="273">
        <v>6.2616263442361042E-3</v>
      </c>
      <c r="E135" s="274">
        <v>1.0095321177075087</v>
      </c>
      <c r="F135" s="449">
        <v>1.065383511906894</v>
      </c>
      <c r="H135" s="300">
        <v>44256</v>
      </c>
      <c r="I135" s="302">
        <v>408.42079999999999</v>
      </c>
      <c r="J135" s="273">
        <v>9.8989287061019837E-3</v>
      </c>
      <c r="K135" s="274">
        <v>1.0146571084628102</v>
      </c>
      <c r="L135" s="449">
        <v>1.0338089439156835</v>
      </c>
      <c r="N135" s="300">
        <v>44256</v>
      </c>
      <c r="O135" s="302">
        <v>686.36050538704671</v>
      </c>
      <c r="P135" s="273">
        <v>2.7978874279712684E-3</v>
      </c>
      <c r="Q135" s="274">
        <v>1.0064489999999999</v>
      </c>
      <c r="R135" s="275">
        <v>1.008879511022535</v>
      </c>
      <c r="T135" s="473"/>
    </row>
    <row r="136" spans="2:20">
      <c r="B136" s="298">
        <v>44287</v>
      </c>
      <c r="C136" s="299">
        <v>288.79590000000002</v>
      </c>
      <c r="D136" s="276">
        <v>9.2392366817217741E-4</v>
      </c>
      <c r="E136" s="450">
        <v>1.0104645714171447</v>
      </c>
      <c r="F136" s="448">
        <v>1.0552293238069035</v>
      </c>
      <c r="H136" s="298">
        <v>44287</v>
      </c>
      <c r="I136" s="299">
        <v>409.01319999999998</v>
      </c>
      <c r="J136" s="276">
        <v>1.4504648147204424E-3</v>
      </c>
      <c r="K136" s="450">
        <v>1.0161288328976414</v>
      </c>
      <c r="L136" s="448">
        <v>1.0344119279779165</v>
      </c>
      <c r="N136" s="298">
        <v>44287</v>
      </c>
      <c r="O136" s="303">
        <v>683.48739725221265</v>
      </c>
      <c r="P136" s="276">
        <v>-4.1864182797646254E-3</v>
      </c>
      <c r="Q136" s="269">
        <v>1.0022359999999999</v>
      </c>
      <c r="R136" s="270">
        <v>1.0080418561762081</v>
      </c>
      <c r="T136" s="227"/>
    </row>
    <row r="137" spans="2:20">
      <c r="B137" s="300">
        <v>44317</v>
      </c>
      <c r="C137" s="302">
        <v>287.59345537215938</v>
      </c>
      <c r="D137" s="273">
        <v>-4.1640000000000002E-3</v>
      </c>
      <c r="E137" s="274">
        <v>1.0062573520780758</v>
      </c>
      <c r="F137" s="449">
        <v>1.0462002377555999</v>
      </c>
      <c r="H137" s="300">
        <v>44317</v>
      </c>
      <c r="I137" s="302">
        <v>409.120337849794</v>
      </c>
      <c r="J137" s="273">
        <v>2.6194227910991685E-4</v>
      </c>
      <c r="K137" s="274">
        <v>1.0163949999999999</v>
      </c>
      <c r="L137" s="449">
        <v>1.0294880146385748</v>
      </c>
      <c r="N137" s="300">
        <v>44317</v>
      </c>
      <c r="O137" s="302">
        <v>685.39416448340091</v>
      </c>
      <c r="P137" s="273">
        <v>2.7899999999999999E-3</v>
      </c>
      <c r="Q137" s="274">
        <v>1.0050319999999999</v>
      </c>
      <c r="R137" s="275">
        <v>1.0152755639994524</v>
      </c>
      <c r="T137" s="227"/>
    </row>
    <row r="138" spans="2:20">
      <c r="B138" s="298">
        <v>44348</v>
      </c>
      <c r="C138" s="303">
        <v>291.54814154277443</v>
      </c>
      <c r="D138" s="276">
        <v>1.3750999999999999E-2</v>
      </c>
      <c r="E138" s="450">
        <v>1.0200943569194876</v>
      </c>
      <c r="F138" s="448">
        <v>1.0525986908502787</v>
      </c>
      <c r="H138" s="298">
        <v>44348</v>
      </c>
      <c r="I138" s="303">
        <v>411.71539077519964</v>
      </c>
      <c r="J138" s="276">
        <v>6.3430064099097017E-3</v>
      </c>
      <c r="K138" s="450">
        <v>1.022842</v>
      </c>
      <c r="L138" s="448">
        <v>1.0346761202019794</v>
      </c>
      <c r="N138" s="298">
        <v>44348</v>
      </c>
      <c r="O138" s="303">
        <v>686.02770767287666</v>
      </c>
      <c r="P138" s="276">
        <v>9.2400000000000002E-4</v>
      </c>
      <c r="Q138" s="269">
        <v>1.0059610000000001</v>
      </c>
      <c r="R138" s="270">
        <v>1.0181693353142964</v>
      </c>
      <c r="T138" s="227"/>
    </row>
    <row r="139" spans="2:20">
      <c r="B139" s="300">
        <v>44378</v>
      </c>
      <c r="C139" s="302">
        <v>290.08567647556066</v>
      </c>
      <c r="D139" s="273">
        <v>-5.0159999999999996E-3</v>
      </c>
      <c r="E139" s="451">
        <v>1.0149773551291064</v>
      </c>
      <c r="F139" s="449">
        <v>1.0418788288631384</v>
      </c>
      <c r="H139" s="300">
        <v>44378</v>
      </c>
      <c r="I139" s="302">
        <v>414.46581680890461</v>
      </c>
      <c r="J139" s="273">
        <v>6.68040616243748E-3</v>
      </c>
      <c r="K139" s="451">
        <v>1.0296749999999999</v>
      </c>
      <c r="L139" s="449">
        <v>1.0516109704839021</v>
      </c>
      <c r="N139" s="300">
        <v>44378</v>
      </c>
      <c r="O139" s="302">
        <v>689.33454397617834</v>
      </c>
      <c r="P139" s="273">
        <v>4.8199999999999996E-3</v>
      </c>
      <c r="Q139" s="274">
        <v>1.01081</v>
      </c>
      <c r="R139" s="275">
        <v>1.0220293439607315</v>
      </c>
      <c r="T139" s="227"/>
    </row>
    <row r="140" spans="2:20">
      <c r="B140" s="298">
        <v>44409</v>
      </c>
      <c r="C140" s="299">
        <v>290.70377306348001</v>
      </c>
      <c r="D140" s="276">
        <v>2.1310000000000001E-3</v>
      </c>
      <c r="E140" s="450">
        <v>1.0171400059970943</v>
      </c>
      <c r="F140" s="448">
        <v>1.0482139673068003</v>
      </c>
      <c r="H140" s="298">
        <v>44409</v>
      </c>
      <c r="I140" s="299">
        <v>416.14825461380548</v>
      </c>
      <c r="J140" s="276">
        <v>4.059292073480103E-3</v>
      </c>
      <c r="K140" s="450">
        <v>1.0338547515657606</v>
      </c>
      <c r="L140" s="448">
        <v>1.0485377602067767</v>
      </c>
      <c r="N140" s="298">
        <v>44409</v>
      </c>
      <c r="O140" s="299">
        <v>687.0472416537873</v>
      </c>
      <c r="P140" s="276">
        <v>-3.3180000000000002E-3</v>
      </c>
      <c r="Q140" s="269">
        <v>1.0074559999999999</v>
      </c>
      <c r="R140" s="270">
        <v>1.0160903783958373</v>
      </c>
      <c r="T140" s="227"/>
    </row>
    <row r="141" spans="2:20">
      <c r="B141" s="300">
        <v>44440</v>
      </c>
      <c r="C141" s="301">
        <v>290.45940964107086</v>
      </c>
      <c r="D141" s="273">
        <v>-8.4099999999999995E-4</v>
      </c>
      <c r="E141" s="451">
        <v>1.0162850056979396</v>
      </c>
      <c r="F141" s="449">
        <v>1.0406554670960169</v>
      </c>
      <c r="H141" s="300">
        <v>44440</v>
      </c>
      <c r="I141" s="301">
        <v>417.14660670857916</v>
      </c>
      <c r="J141" s="273">
        <v>2.3990298738612026E-3</v>
      </c>
      <c r="K141" s="451">
        <v>1.036335</v>
      </c>
      <c r="L141" s="449">
        <v>1.0500454965245558</v>
      </c>
      <c r="N141" s="300">
        <v>44440</v>
      </c>
      <c r="O141" s="301">
        <v>690.54229961510339</v>
      </c>
      <c r="P141" s="273">
        <v>5.0870000000000004E-3</v>
      </c>
      <c r="Q141" s="274">
        <v>1.012581</v>
      </c>
      <c r="R141" s="275">
        <v>1.0215258267806755</v>
      </c>
      <c r="T141" s="227"/>
    </row>
    <row r="142" spans="2:20">
      <c r="B142" s="298">
        <v>44470</v>
      </c>
      <c r="C142" s="303">
        <v>295.38354695649519</v>
      </c>
      <c r="D142" s="276">
        <v>1.6952999999999999E-2</v>
      </c>
      <c r="E142" s="450">
        <v>1.0335140117261741</v>
      </c>
      <c r="F142" s="448">
        <v>1.0428879353377152</v>
      </c>
      <c r="H142" s="298">
        <v>44470</v>
      </c>
      <c r="I142" s="299">
        <v>417.97700754386864</v>
      </c>
      <c r="J142" s="276">
        <v>1.9906690404163374E-3</v>
      </c>
      <c r="K142" s="450">
        <v>1.0383979999999999</v>
      </c>
      <c r="L142" s="448">
        <v>1.0467119524674422</v>
      </c>
      <c r="N142" s="298">
        <v>44470</v>
      </c>
      <c r="O142" s="303">
        <v>692.92303080397267</v>
      </c>
      <c r="P142" s="276">
        <v>3.4480000000000001E-3</v>
      </c>
      <c r="Q142" s="269">
        <v>1.0160720000000001</v>
      </c>
      <c r="R142" s="270">
        <v>1.0234624645034489</v>
      </c>
      <c r="T142" s="227"/>
    </row>
    <row r="143" spans="2:20">
      <c r="B143" s="300">
        <v>44501</v>
      </c>
      <c r="C143" s="301">
        <v>294.69875776340467</v>
      </c>
      <c r="D143" s="273">
        <v>-2.3180000000000002E-3</v>
      </c>
      <c r="E143" s="451">
        <v>1.0311180108878404</v>
      </c>
      <c r="F143" s="449">
        <v>1.0321233162477936</v>
      </c>
      <c r="H143" s="300">
        <v>44501</v>
      </c>
      <c r="I143" s="299">
        <v>421.97645625905875</v>
      </c>
      <c r="J143" s="276">
        <v>9.5685854556732952E-3</v>
      </c>
      <c r="K143" s="450">
        <v>1.0483340000000001</v>
      </c>
      <c r="L143" s="448">
        <v>1.0550340863065424</v>
      </c>
      <c r="N143" s="300">
        <v>44501</v>
      </c>
      <c r="O143" s="303">
        <v>696.30420102293954</v>
      </c>
      <c r="P143" s="276">
        <v>4.8799999999999998E-3</v>
      </c>
      <c r="Q143" s="269">
        <v>1.0210300000000001</v>
      </c>
      <c r="R143" s="270">
        <v>1.0273549530924404</v>
      </c>
      <c r="T143" s="227"/>
    </row>
    <row r="144" spans="2:20" ht="13.5" collapsed="1" thickBot="1">
      <c r="B144" s="305">
        <v>44531</v>
      </c>
      <c r="C144" s="306">
        <v>294.57314209739337</v>
      </c>
      <c r="D144" s="286">
        <v>-4.2700000000000002E-4</v>
      </c>
      <c r="E144" s="452">
        <v>1.0306784957142545</v>
      </c>
      <c r="F144" s="474">
        <v>1.0306784957142545</v>
      </c>
      <c r="H144" s="305">
        <v>44531</v>
      </c>
      <c r="I144" s="306">
        <v>431.54304233019906</v>
      </c>
      <c r="J144" s="286">
        <v>2.2670900068574529E-2</v>
      </c>
      <c r="K144" s="452">
        <v>1.0721006753524891</v>
      </c>
      <c r="L144" s="474">
        <v>1.0721006753524891</v>
      </c>
      <c r="N144" s="305">
        <v>44531</v>
      </c>
      <c r="O144" s="306">
        <v>704.45984485093243</v>
      </c>
      <c r="P144" s="286">
        <v>1.1712999999999999E-2</v>
      </c>
      <c r="Q144" s="287">
        <v>1.0329890791</v>
      </c>
      <c r="R144" s="288">
        <v>1.0329890791</v>
      </c>
      <c r="T144" s="227"/>
    </row>
    <row r="145" spans="2:20" ht="14.45" hidden="1" customHeight="1" outlineLevel="1" thickBot="1">
      <c r="B145" s="291"/>
      <c r="C145" s="292"/>
      <c r="D145" s="293"/>
      <c r="E145" s="475"/>
      <c r="F145" s="294"/>
      <c r="H145" s="291"/>
      <c r="I145" s="292"/>
      <c r="J145" s="293"/>
      <c r="K145" s="475"/>
      <c r="L145" s="476"/>
      <c r="N145" s="291"/>
      <c r="O145" s="292"/>
      <c r="P145" s="293"/>
      <c r="Q145" s="294"/>
      <c r="R145" s="294"/>
      <c r="T145" s="227"/>
    </row>
    <row r="146" spans="2:20" ht="13.9" hidden="1" customHeight="1" outlineLevel="1">
      <c r="B146" s="296">
        <v>43831</v>
      </c>
      <c r="C146" s="472">
        <v>276.27949999999998</v>
      </c>
      <c r="D146" s="262">
        <v>1.3300000000000001E-2</v>
      </c>
      <c r="E146" s="263">
        <v>1.0133000456257251</v>
      </c>
      <c r="F146" s="264">
        <v>1.0464331895817063</v>
      </c>
      <c r="H146" s="296">
        <v>43831</v>
      </c>
      <c r="I146" s="472">
        <v>392.12639999999999</v>
      </c>
      <c r="J146" s="262">
        <v>2.7251372244228001E-3</v>
      </c>
      <c r="K146" s="263">
        <v>1.002725152386829</v>
      </c>
      <c r="L146" s="447">
        <v>1.0575593411047879</v>
      </c>
      <c r="N146" s="296">
        <v>43831</v>
      </c>
      <c r="O146" s="472">
        <v>676.85450000000003</v>
      </c>
      <c r="P146" s="262">
        <v>1.3674860480972217E-3</v>
      </c>
      <c r="Q146" s="263">
        <v>1.001367448887474</v>
      </c>
      <c r="R146" s="264">
        <v>1.0144729107482604</v>
      </c>
      <c r="T146" s="227"/>
    </row>
    <row r="147" spans="2:20" ht="13.9" hidden="1" customHeight="1" outlineLevel="1">
      <c r="B147" s="298">
        <v>43862</v>
      </c>
      <c r="C147" s="299">
        <v>272.4074</v>
      </c>
      <c r="D147" s="276">
        <v>-1.4015194907727291E-2</v>
      </c>
      <c r="E147" s="269">
        <v>0.99909848848280514</v>
      </c>
      <c r="F147" s="270">
        <v>1.0058016638106959</v>
      </c>
      <c r="H147" s="298">
        <v>43862</v>
      </c>
      <c r="I147" s="299">
        <v>393.39440000000002</v>
      </c>
      <c r="J147" s="276">
        <v>3.2336315747412102E-3</v>
      </c>
      <c r="K147" s="269">
        <v>1.0059676157691122</v>
      </c>
      <c r="L147" s="448">
        <v>1.0730019962921717</v>
      </c>
      <c r="N147" s="298">
        <v>43862</v>
      </c>
      <c r="O147" s="299">
        <v>677.64869999999996</v>
      </c>
      <c r="P147" s="276">
        <v>1.1733667095650269E-3</v>
      </c>
      <c r="Q147" s="269">
        <v>1.0025424222796968</v>
      </c>
      <c r="R147" s="270">
        <v>1.0167610984191822</v>
      </c>
      <c r="T147" s="227"/>
    </row>
    <row r="148" spans="2:20" ht="13.9" hidden="1" customHeight="1" outlineLevel="1">
      <c r="B148" s="300">
        <v>43891</v>
      </c>
      <c r="C148" s="301">
        <v>270.82209999999998</v>
      </c>
      <c r="D148" s="273">
        <v>-5.8195719690465296E-3</v>
      </c>
      <c r="E148" s="274">
        <v>0.99328414263980747</v>
      </c>
      <c r="F148" s="275">
        <v>1.0106731511657803</v>
      </c>
      <c r="H148" s="300">
        <v>43891</v>
      </c>
      <c r="I148" s="301">
        <v>395.0641</v>
      </c>
      <c r="J148" s="273">
        <v>4.2443113271075604E-3</v>
      </c>
      <c r="K148" s="274">
        <v>1.0102372854137478</v>
      </c>
      <c r="L148" s="449">
        <v>1.068997605292709</v>
      </c>
      <c r="N148" s="300">
        <v>43891</v>
      </c>
      <c r="O148" s="301">
        <v>680.31960000000004</v>
      </c>
      <c r="P148" s="273">
        <v>3.9414613578589996E-3</v>
      </c>
      <c r="Q148" s="274">
        <v>1.0064938657867337</v>
      </c>
      <c r="R148" s="275">
        <v>1.0196257693059372</v>
      </c>
      <c r="T148" s="227"/>
    </row>
    <row r="149" spans="2:20" ht="13.9" hidden="1" customHeight="1" outlineLevel="1">
      <c r="B149" s="298">
        <v>43922</v>
      </c>
      <c r="C149" s="299">
        <v>273.6807</v>
      </c>
      <c r="D149" s="276">
        <v>1.0555226968090414E-2</v>
      </c>
      <c r="E149" s="450">
        <v>1.003768523530991</v>
      </c>
      <c r="F149" s="270">
        <v>1.0236193348660654</v>
      </c>
      <c r="H149" s="298">
        <v>43922</v>
      </c>
      <c r="I149" s="299">
        <v>395.40649999999999</v>
      </c>
      <c r="J149" s="276">
        <v>8.6673284103833104E-4</v>
      </c>
      <c r="K149" s="450">
        <v>1.0111128528128754</v>
      </c>
      <c r="L149" s="448">
        <v>1.0348761126567403</v>
      </c>
      <c r="N149" s="298">
        <v>43922</v>
      </c>
      <c r="O149" s="303">
        <v>678.03473939552111</v>
      </c>
      <c r="P149" s="276">
        <v>-3.3585106242403073E-3</v>
      </c>
      <c r="Q149" s="269">
        <v>1.0031135454452562</v>
      </c>
      <c r="R149" s="270">
        <v>1.0199845647168426</v>
      </c>
      <c r="T149" s="227"/>
    </row>
    <row r="150" spans="2:20" ht="13.9" hidden="1" customHeight="1" outlineLevel="1">
      <c r="B150" s="300">
        <v>43952</v>
      </c>
      <c r="C150" s="302">
        <v>274.89331869120002</v>
      </c>
      <c r="D150" s="273">
        <v>4.4299999999999999E-3</v>
      </c>
      <c r="E150" s="274">
        <v>1.008216</v>
      </c>
      <c r="F150" s="275">
        <v>1.0154122518475672</v>
      </c>
      <c r="H150" s="300">
        <v>43952</v>
      </c>
      <c r="I150" s="302">
        <v>397.40174925050002</v>
      </c>
      <c r="J150" s="273">
        <v>5.0459246394816137E-3</v>
      </c>
      <c r="K150" s="274">
        <v>1.0162150000000001</v>
      </c>
      <c r="L150" s="449">
        <v>1.0389121044766092</v>
      </c>
      <c r="N150" s="300">
        <v>43952</v>
      </c>
      <c r="O150" s="302">
        <v>675.08190759900003</v>
      </c>
      <c r="P150" s="273">
        <v>-4.3540000000000002E-3</v>
      </c>
      <c r="Q150" s="274">
        <v>0.99874499999999999</v>
      </c>
      <c r="R150" s="275">
        <v>1.002781165923659</v>
      </c>
      <c r="T150" s="227"/>
    </row>
    <row r="151" spans="2:20" ht="13.9" hidden="1" customHeight="1" outlineLevel="1">
      <c r="B151" s="298">
        <v>43983</v>
      </c>
      <c r="C151" s="303">
        <v>276.97938832440002</v>
      </c>
      <c r="D151" s="276">
        <v>7.5890000000000003E-3</v>
      </c>
      <c r="E151" s="450">
        <v>1.0158670000000001</v>
      </c>
      <c r="F151" s="270">
        <v>1.0238746459584624</v>
      </c>
      <c r="H151" s="298">
        <v>43983</v>
      </c>
      <c r="I151" s="303">
        <v>397.91716725309999</v>
      </c>
      <c r="J151" s="276">
        <v>1.297E-3</v>
      </c>
      <c r="K151" s="450">
        <v>1.017533</v>
      </c>
      <c r="L151" s="448">
        <v>1.0343549253162456</v>
      </c>
      <c r="N151" s="298">
        <v>43983</v>
      </c>
      <c r="O151" s="303">
        <v>673.78547347540007</v>
      </c>
      <c r="P151" s="276">
        <v>-1.92E-3</v>
      </c>
      <c r="Q151" s="269">
        <v>0.99682700000000013</v>
      </c>
      <c r="R151" s="270">
        <v>1.0037600450426549</v>
      </c>
      <c r="T151" s="227"/>
    </row>
    <row r="152" spans="2:20" ht="13.9" hidden="1" customHeight="1" outlineLevel="1">
      <c r="B152" s="300">
        <v>44013</v>
      </c>
      <c r="C152" s="302">
        <v>278.42554089720005</v>
      </c>
      <c r="D152" s="273">
        <v>5.2209999999999999E-3</v>
      </c>
      <c r="E152" s="451">
        <v>1.0211710000000001</v>
      </c>
      <c r="F152" s="275">
        <v>1.015089099793355</v>
      </c>
      <c r="H152" s="300">
        <v>44013</v>
      </c>
      <c r="I152" s="302">
        <v>394.12466058450002</v>
      </c>
      <c r="J152" s="273">
        <v>-9.5309999999999995E-3</v>
      </c>
      <c r="K152" s="451">
        <v>1.007835</v>
      </c>
      <c r="L152" s="449">
        <v>1.0305911907211804</v>
      </c>
      <c r="N152" s="300">
        <v>44013</v>
      </c>
      <c r="O152" s="302">
        <v>674.47627413980001</v>
      </c>
      <c r="P152" s="273">
        <v>1.0250000000000001E-3</v>
      </c>
      <c r="Q152" s="274">
        <v>0.99784899999999999</v>
      </c>
      <c r="R152" s="275">
        <v>1.0006395329865119</v>
      </c>
      <c r="T152" s="227"/>
    </row>
    <row r="153" spans="2:20" ht="13.9" hidden="1" customHeight="1" outlineLevel="1">
      <c r="B153" s="298">
        <v>44044</v>
      </c>
      <c r="C153" s="299">
        <v>277.33247421840002</v>
      </c>
      <c r="D153" s="276">
        <v>-3.9259999999999998E-3</v>
      </c>
      <c r="E153" s="450">
        <v>1.0171619999999999</v>
      </c>
      <c r="F153" s="270">
        <v>1.0206170466823341</v>
      </c>
      <c r="H153" s="298">
        <v>44044</v>
      </c>
      <c r="I153" s="299">
        <v>396.88437594439995</v>
      </c>
      <c r="J153" s="276">
        <v>7.0020000000000004E-3</v>
      </c>
      <c r="K153" s="450">
        <v>1.0148919999999999</v>
      </c>
      <c r="L153" s="448">
        <v>1.0314380770898421</v>
      </c>
      <c r="N153" s="298">
        <v>44044</v>
      </c>
      <c r="O153" s="299">
        <v>676.16745150020006</v>
      </c>
      <c r="P153" s="276">
        <v>2.5070000000000001E-3</v>
      </c>
      <c r="Q153" s="269">
        <v>1.000351</v>
      </c>
      <c r="R153" s="270">
        <v>0.99129961721296822</v>
      </c>
      <c r="T153" s="227"/>
    </row>
    <row r="154" spans="2:20" ht="13.9" hidden="1" customHeight="1" outlineLevel="1">
      <c r="B154" s="300">
        <v>44075</v>
      </c>
      <c r="C154" s="301">
        <v>279.11198165480005</v>
      </c>
      <c r="D154" s="273">
        <v>6.417E-3</v>
      </c>
      <c r="E154" s="451">
        <v>1.0236886332337196</v>
      </c>
      <c r="F154" s="275">
        <v>1.0445310058948165</v>
      </c>
      <c r="H154" s="300">
        <v>44075</v>
      </c>
      <c r="I154" s="301">
        <v>397.26526906619995</v>
      </c>
      <c r="J154" s="273">
        <v>9.6000000000000002E-4</v>
      </c>
      <c r="K154" s="451">
        <v>1.0158659999999999</v>
      </c>
      <c r="L154" s="449">
        <v>1.0367177591634757</v>
      </c>
      <c r="N154" s="300">
        <v>44075</v>
      </c>
      <c r="O154" s="301">
        <v>675.99103371799993</v>
      </c>
      <c r="P154" s="273">
        <v>-2.61E-4</v>
      </c>
      <c r="Q154" s="274">
        <v>1.0000899999999999</v>
      </c>
      <c r="R154" s="275">
        <v>1.000283269948665</v>
      </c>
      <c r="T154" s="227"/>
    </row>
    <row r="155" spans="2:20" ht="13.9" hidden="1" customHeight="1" outlineLevel="1">
      <c r="B155" s="298">
        <v>44105</v>
      </c>
      <c r="C155" s="303">
        <v>283.23613395800004</v>
      </c>
      <c r="D155" s="276">
        <v>1.4775999999999999E-2</v>
      </c>
      <c r="E155" s="450">
        <v>1.0388146332337196</v>
      </c>
      <c r="F155" s="270">
        <v>1.0632226474995685</v>
      </c>
      <c r="H155" s="298">
        <v>44105</v>
      </c>
      <c r="I155" s="299">
        <v>399.32381259100003</v>
      </c>
      <c r="J155" s="276">
        <v>5.182E-3</v>
      </c>
      <c r="K155" s="450">
        <v>1.0211300000000001</v>
      </c>
      <c r="L155" s="448">
        <v>1.0392545409015967</v>
      </c>
      <c r="N155" s="298">
        <v>44105</v>
      </c>
      <c r="O155" s="303">
        <v>677.03804959779995</v>
      </c>
      <c r="P155" s="276">
        <v>1.549E-3</v>
      </c>
      <c r="Q155" s="269">
        <v>1.0016389999999999</v>
      </c>
      <c r="R155" s="270">
        <v>1.0027948552521058</v>
      </c>
      <c r="T155" s="227"/>
    </row>
    <row r="156" spans="2:20" ht="13.9" hidden="1" customHeight="1" outlineLevel="1">
      <c r="B156" s="300">
        <v>44136</v>
      </c>
      <c r="C156" s="301">
        <v>285.52669349120004</v>
      </c>
      <c r="D156" s="273">
        <v>8.0870000000000004E-3</v>
      </c>
      <c r="E156" s="451">
        <v>1.0472156332337197</v>
      </c>
      <c r="F156" s="275">
        <v>1.0508713816551574</v>
      </c>
      <c r="H156" s="300">
        <v>44136</v>
      </c>
      <c r="I156" s="301">
        <v>399.9647610783</v>
      </c>
      <c r="J156" s="273">
        <v>1.6050000000000001E-3</v>
      </c>
      <c r="K156" s="451">
        <v>1.022769</v>
      </c>
      <c r="L156" s="449">
        <v>1.0331435130421323</v>
      </c>
      <c r="N156" s="300">
        <v>44136</v>
      </c>
      <c r="O156" s="301">
        <v>677.76399863259996</v>
      </c>
      <c r="P156" s="273">
        <v>1.072E-3</v>
      </c>
      <c r="Q156" s="274">
        <v>1.002713</v>
      </c>
      <c r="R156" s="275">
        <v>1.0043674055426599</v>
      </c>
      <c r="T156" s="227"/>
    </row>
    <row r="157" spans="2:20" ht="14.45" hidden="1" customHeight="1" outlineLevel="1" thickBot="1">
      <c r="B157" s="305">
        <v>44166</v>
      </c>
      <c r="C157" s="306">
        <v>285.80507240840006</v>
      </c>
      <c r="D157" s="286">
        <v>9.7499999999999996E-4</v>
      </c>
      <c r="E157" s="452">
        <v>1.0482366332337199</v>
      </c>
      <c r="F157" s="288">
        <v>1.0482366332337199</v>
      </c>
      <c r="H157" s="305">
        <v>44166</v>
      </c>
      <c r="I157" s="306">
        <v>402.52100595712693</v>
      </c>
      <c r="J157" s="286">
        <v>6.391E-3</v>
      </c>
      <c r="K157" s="452">
        <v>1.0293056959114708</v>
      </c>
      <c r="L157" s="474">
        <v>1.0293056959114708</v>
      </c>
      <c r="N157" s="305">
        <v>44166</v>
      </c>
      <c r="O157" s="306">
        <v>681.96252903728532</v>
      </c>
      <c r="P157" s="286">
        <v>6.195E-3</v>
      </c>
      <c r="Q157" s="287">
        <v>1.0089244851573214</v>
      </c>
      <c r="R157" s="288">
        <v>1.0089244851573214</v>
      </c>
      <c r="T157" s="227"/>
    </row>
    <row r="158" spans="2:20" ht="9.9499999999999993" hidden="1" customHeight="1" outlineLevel="1" thickBot="1">
      <c r="C158" s="386"/>
      <c r="D158" s="386"/>
      <c r="E158" s="386"/>
      <c r="F158" s="386"/>
      <c r="T158" s="227"/>
    </row>
    <row r="159" spans="2:20" ht="13.9" hidden="1" customHeight="1" outlineLevel="1">
      <c r="B159" s="296">
        <v>43466</v>
      </c>
      <c r="C159" s="472">
        <v>264.02019999999999</v>
      </c>
      <c r="D159" s="262">
        <v>1.3140000000000374E-3</v>
      </c>
      <c r="E159" s="263">
        <v>1.0013141242376467</v>
      </c>
      <c r="F159" s="264">
        <v>1.0148436433943153</v>
      </c>
      <c r="H159" s="296">
        <v>43466</v>
      </c>
      <c r="I159" s="472">
        <v>370.78429999999997</v>
      </c>
      <c r="J159" s="262">
        <v>6.2690000000000801E-3</v>
      </c>
      <c r="K159" s="263">
        <v>1.0062690939368091</v>
      </c>
      <c r="L159" s="447">
        <v>1.0337684099003965</v>
      </c>
      <c r="N159" s="296">
        <v>43466</v>
      </c>
      <c r="O159" s="472">
        <v>667.19820000000004</v>
      </c>
      <c r="P159" s="262">
        <v>2.1089999999999165E-3</v>
      </c>
      <c r="Q159" s="263">
        <v>1.0021090607605356</v>
      </c>
      <c r="R159" s="264">
        <v>1.0176284160689939</v>
      </c>
      <c r="T159" s="227"/>
    </row>
    <row r="160" spans="2:20" ht="13.9" hidden="1" customHeight="1" outlineLevel="1">
      <c r="B160" s="298">
        <v>43497</v>
      </c>
      <c r="C160" s="299">
        <v>270.83609999999999</v>
      </c>
      <c r="D160" s="276">
        <v>2.5815950396219645E-2</v>
      </c>
      <c r="E160" s="269">
        <v>1.0271638771709124</v>
      </c>
      <c r="F160" s="270">
        <v>1.0592829985446577</v>
      </c>
      <c r="H160" s="298">
        <v>43497</v>
      </c>
      <c r="I160" s="299">
        <v>366.62970000000001</v>
      </c>
      <c r="J160" s="276">
        <v>-1.1204849681607176E-2</v>
      </c>
      <c r="K160" s="477">
        <v>0.99499395208838171</v>
      </c>
      <c r="L160" s="448">
        <v>1.0272789679848919</v>
      </c>
      <c r="N160" s="298">
        <v>43497</v>
      </c>
      <c r="O160" s="299">
        <v>666.4778</v>
      </c>
      <c r="P160" s="276">
        <v>-1.0797834316701449E-3</v>
      </c>
      <c r="Q160" s="269">
        <v>1.0010270444011211</v>
      </c>
      <c r="R160" s="270">
        <v>1.0130680248057171</v>
      </c>
      <c r="T160" s="227"/>
    </row>
    <row r="161" spans="2:20" ht="13.9" hidden="1" customHeight="1" outlineLevel="1">
      <c r="B161" s="300">
        <v>43525</v>
      </c>
      <c r="C161" s="301">
        <v>267.96210000000002</v>
      </c>
      <c r="D161" s="273">
        <v>-1.0611624311529955E-2</v>
      </c>
      <c r="E161" s="274">
        <v>1.0162640415028121</v>
      </c>
      <c r="F161" s="275">
        <v>1.0481333351586994</v>
      </c>
      <c r="H161" s="300">
        <v>43525</v>
      </c>
      <c r="I161" s="301">
        <v>369.565</v>
      </c>
      <c r="J161" s="273">
        <v>8.0061269668005863E-3</v>
      </c>
      <c r="K161" s="274">
        <v>1.002960043617696</v>
      </c>
      <c r="L161" s="449">
        <v>1.0341118541540339</v>
      </c>
      <c r="N161" s="300">
        <v>43525</v>
      </c>
      <c r="O161" s="301">
        <v>667.22479999999996</v>
      </c>
      <c r="P161" s="273">
        <v>1.120804482909854E-3</v>
      </c>
      <c r="Q161" s="274">
        <v>1.002149013058093</v>
      </c>
      <c r="R161" s="275">
        <v>1.0140476551247548</v>
      </c>
      <c r="T161" s="227"/>
    </row>
    <row r="162" spans="2:20" ht="13.9" hidden="1" customHeight="1" outlineLevel="1">
      <c r="B162" s="298">
        <v>43556</v>
      </c>
      <c r="C162" s="299">
        <v>267.3657</v>
      </c>
      <c r="D162" s="276">
        <v>-2.225840343093255E-3</v>
      </c>
      <c r="E162" s="450">
        <v>1.0140021549361957</v>
      </c>
      <c r="F162" s="270">
        <v>1.0388459326722825</v>
      </c>
      <c r="H162" s="298">
        <v>43556</v>
      </c>
      <c r="I162" s="299">
        <v>382.08100000000002</v>
      </c>
      <c r="J162" s="276">
        <v>3.3866709445158572E-2</v>
      </c>
      <c r="K162" s="450">
        <v>1.0369271344025892</v>
      </c>
      <c r="L162" s="448">
        <v>1.0684606661922067</v>
      </c>
      <c r="N162" s="298">
        <v>43556</v>
      </c>
      <c r="O162" s="303">
        <v>664.75</v>
      </c>
      <c r="P162" s="276">
        <v>-3.709042277804997E-3</v>
      </c>
      <c r="Q162" s="269">
        <v>0.99843194741917174</v>
      </c>
      <c r="R162" s="270">
        <v>1.0130493249487342</v>
      </c>
      <c r="T162" s="227"/>
    </row>
    <row r="163" spans="2:20" ht="13.9" hidden="1" customHeight="1" outlineLevel="1">
      <c r="B163" s="300">
        <v>43586</v>
      </c>
      <c r="C163" s="302">
        <v>270.72089999999997</v>
      </c>
      <c r="D163" s="273">
        <v>1.2549130198451053E-2</v>
      </c>
      <c r="E163" s="274">
        <v>1.026726973528266</v>
      </c>
      <c r="F163" s="275">
        <v>1.0533825678060242</v>
      </c>
      <c r="H163" s="300">
        <v>43586</v>
      </c>
      <c r="I163" s="302">
        <v>382.5172</v>
      </c>
      <c r="J163" s="273">
        <v>1.1417056783771251E-3</v>
      </c>
      <c r="K163" s="274">
        <v>1.0381109347381892</v>
      </c>
      <c r="L163" s="449">
        <v>1.066083027550806</v>
      </c>
      <c r="N163" s="300">
        <v>43586</v>
      </c>
      <c r="O163" s="302">
        <v>673.20960000000002</v>
      </c>
      <c r="P163" s="273">
        <v>1.2726007629936253E-2</v>
      </c>
      <c r="Q163" s="274">
        <v>1.0111379796153166</v>
      </c>
      <c r="R163" s="275">
        <v>1.0272418141881556</v>
      </c>
      <c r="T163" s="227"/>
    </row>
    <row r="164" spans="2:20" ht="13.9" hidden="1" customHeight="1" outlineLevel="1">
      <c r="B164" s="298">
        <v>43617</v>
      </c>
      <c r="C164" s="303">
        <v>270.52080000000001</v>
      </c>
      <c r="D164" s="276">
        <v>-7.3921650821928697E-4</v>
      </c>
      <c r="E164" s="450">
        <v>1.0259680810031491</v>
      </c>
      <c r="F164" s="270">
        <v>1.0432150920985908</v>
      </c>
      <c r="H164" s="298">
        <v>43617</v>
      </c>
      <c r="I164" s="303">
        <v>384.70080000000002</v>
      </c>
      <c r="J164" s="276">
        <v>5.7085086607873148E-3</v>
      </c>
      <c r="K164" s="450">
        <v>1.0440369925392354</v>
      </c>
      <c r="L164" s="448">
        <v>1.0629525206317909</v>
      </c>
      <c r="N164" s="298">
        <v>43617</v>
      </c>
      <c r="O164" s="303">
        <v>671.26149999999996</v>
      </c>
      <c r="P164" s="276">
        <v>-2.8937490968637958E-3</v>
      </c>
      <c r="Q164" s="269">
        <v>1.0082119995073551</v>
      </c>
      <c r="R164" s="270">
        <v>1.0257431525081644</v>
      </c>
      <c r="T164" s="227"/>
    </row>
    <row r="165" spans="2:20" ht="13.9" hidden="1" customHeight="1" outlineLevel="1">
      <c r="B165" s="300">
        <v>43647</v>
      </c>
      <c r="C165" s="302">
        <v>274.28680000000003</v>
      </c>
      <c r="D165" s="273">
        <v>1.3921406777963163E-2</v>
      </c>
      <c r="E165" s="451">
        <v>1.0402508858486836</v>
      </c>
      <c r="F165" s="275">
        <v>1.050637978234698</v>
      </c>
      <c r="H165" s="300">
        <v>43647</v>
      </c>
      <c r="I165" s="302">
        <v>382.42579999999998</v>
      </c>
      <c r="J165" s="273">
        <v>-5.9135764186089013E-3</v>
      </c>
      <c r="K165" s="451">
        <v>1.037862884874196</v>
      </c>
      <c r="L165" s="449">
        <v>1.0533126430855131</v>
      </c>
      <c r="N165" s="300">
        <v>43647</v>
      </c>
      <c r="O165" s="302">
        <v>674.04520000000002</v>
      </c>
      <c r="P165" s="273">
        <v>4.1469457759757411E-3</v>
      </c>
      <c r="Q165" s="274">
        <v>1.0123930224664086</v>
      </c>
      <c r="R165" s="275">
        <v>1.0252093324905076</v>
      </c>
      <c r="T165" s="227"/>
    </row>
    <row r="166" spans="2:20" ht="13.9" hidden="1" customHeight="1" outlineLevel="1">
      <c r="B166" s="298">
        <v>43678</v>
      </c>
      <c r="C166" s="299">
        <v>271.73020000000002</v>
      </c>
      <c r="D166" s="276">
        <v>-9.3207186656448782E-3</v>
      </c>
      <c r="E166" s="450">
        <v>1.0305548107376656</v>
      </c>
      <c r="F166" s="270">
        <v>1.0394113844400157</v>
      </c>
      <c r="H166" s="298">
        <v>43678</v>
      </c>
      <c r="I166" s="299">
        <v>384.78739999999999</v>
      </c>
      <c r="J166" s="276">
        <v>6.1753004363200859E-3</v>
      </c>
      <c r="K166" s="450">
        <v>1.0442720157145287</v>
      </c>
      <c r="L166" s="448">
        <v>1.0647109801638512</v>
      </c>
      <c r="N166" s="298">
        <v>43678</v>
      </c>
      <c r="O166" s="299">
        <v>682.10199999999998</v>
      </c>
      <c r="P166" s="276">
        <v>1.1952845648926624E-2</v>
      </c>
      <c r="Q166" s="269">
        <v>1.0244940627281112</v>
      </c>
      <c r="R166" s="270">
        <v>1.0335929607388872</v>
      </c>
      <c r="T166" s="227"/>
    </row>
    <row r="167" spans="2:20" ht="13.9" hidden="1" customHeight="1" outlineLevel="1">
      <c r="B167" s="300">
        <v>43709</v>
      </c>
      <c r="C167" s="301">
        <v>267.21273000000002</v>
      </c>
      <c r="D167" s="273">
        <v>-1.6624841841650362E-2</v>
      </c>
      <c r="E167" s="451">
        <v>1.0134220060627968</v>
      </c>
      <c r="F167" s="275">
        <v>1.016739173737113</v>
      </c>
      <c r="H167" s="300">
        <v>43709</v>
      </c>
      <c r="I167" s="301">
        <v>383.1952</v>
      </c>
      <c r="J167" s="273">
        <v>-4.1378258245979849E-3</v>
      </c>
      <c r="K167" s="451">
        <v>1.0399509545170449</v>
      </c>
      <c r="L167" s="449">
        <v>1.0651885785447428</v>
      </c>
      <c r="N167" s="300">
        <v>43709</v>
      </c>
      <c r="O167" s="301">
        <v>675.79960000000005</v>
      </c>
      <c r="P167" s="273">
        <v>-9.2397438623548211E-3</v>
      </c>
      <c r="Q167" s="274">
        <v>1.0150280717459155</v>
      </c>
      <c r="R167" s="275">
        <v>1.0282247714678563</v>
      </c>
      <c r="T167" s="227"/>
    </row>
    <row r="168" spans="2:20" ht="13.9" hidden="1" customHeight="1" outlineLevel="1">
      <c r="B168" s="298">
        <v>43739</v>
      </c>
      <c r="C168" s="303">
        <v>266.39400000000001</v>
      </c>
      <c r="D168" s="276">
        <v>-3.0638826118053464E-3</v>
      </c>
      <c r="E168" s="450">
        <v>1.0103169182212712</v>
      </c>
      <c r="F168" s="270">
        <v>1.0061001862686891</v>
      </c>
      <c r="H168" s="298">
        <v>43739</v>
      </c>
      <c r="I168" s="299">
        <v>384.24062332657206</v>
      </c>
      <c r="J168" s="276">
        <v>2.7281743784162101E-3</v>
      </c>
      <c r="K168" s="450">
        <v>1.0427881220659678</v>
      </c>
      <c r="L168" s="448">
        <v>1.0549421320991981</v>
      </c>
      <c r="N168" s="298">
        <v>43739</v>
      </c>
      <c r="O168" s="303">
        <v>675.15110000000004</v>
      </c>
      <c r="P168" s="276">
        <v>-9.5965005602272058E-4</v>
      </c>
      <c r="Q168" s="269">
        <v>1.0140540467471921</v>
      </c>
      <c r="R168" s="270">
        <v>1.0220334398079067</v>
      </c>
      <c r="T168" s="227"/>
    </row>
    <row r="169" spans="2:20" ht="13.9" hidden="1" customHeight="1" outlineLevel="1">
      <c r="B169" s="300">
        <v>43770</v>
      </c>
      <c r="C169" s="301">
        <v>271.7047</v>
      </c>
      <c r="D169" s="273">
        <v>1.9935409786256519E-2</v>
      </c>
      <c r="E169" s="451">
        <v>1.0304581002959339</v>
      </c>
      <c r="F169" s="275">
        <v>1.0253630503589086</v>
      </c>
      <c r="H169" s="300">
        <v>43770</v>
      </c>
      <c r="I169" s="301">
        <v>387.13378734827245</v>
      </c>
      <c r="J169" s="273">
        <v>7.5295631072340701E-3</v>
      </c>
      <c r="K169" s="451">
        <v>1.0506398610385377</v>
      </c>
      <c r="L169" s="449">
        <v>1.0573150402249156</v>
      </c>
      <c r="N169" s="300">
        <v>43770</v>
      </c>
      <c r="O169" s="301">
        <v>674.81679999999994</v>
      </c>
      <c r="P169" s="273">
        <v>-4.9508874680059822E-4</v>
      </c>
      <c r="Q169" s="274">
        <v>1.0135519394887909</v>
      </c>
      <c r="R169" s="275">
        <v>1.0161789490549831</v>
      </c>
      <c r="T169" s="227"/>
    </row>
    <row r="170" spans="2:20" ht="14.45" hidden="1" customHeight="1" outlineLevel="1" thickBot="1">
      <c r="B170" s="305">
        <v>43800</v>
      </c>
      <c r="C170" s="306">
        <v>272.65320000000003</v>
      </c>
      <c r="D170" s="286">
        <v>3.4908510287736672E-3</v>
      </c>
      <c r="E170" s="452">
        <v>1.0340553494717146</v>
      </c>
      <c r="F170" s="288">
        <v>1.0340553494717146</v>
      </c>
      <c r="H170" s="305">
        <v>43800</v>
      </c>
      <c r="I170" s="306">
        <v>391.0607</v>
      </c>
      <c r="J170" s="286">
        <v>1.014355445084103E-2</v>
      </c>
      <c r="K170" s="452">
        <v>1.0613141812061249</v>
      </c>
      <c r="L170" s="474">
        <v>1.0613141812061249</v>
      </c>
      <c r="N170" s="305">
        <v>43800</v>
      </c>
      <c r="O170" s="306">
        <v>675.93020000000001</v>
      </c>
      <c r="P170" s="286">
        <v>1.6499910937963769E-3</v>
      </c>
      <c r="Q170" s="287">
        <v>1.0152242285151263</v>
      </c>
      <c r="R170" s="288">
        <v>1.0152242285151263</v>
      </c>
      <c r="T170" s="227"/>
    </row>
    <row r="171" spans="2:20" ht="9.9499999999999993" hidden="1" customHeight="1" outlineLevel="1" thickBot="1">
      <c r="C171" s="386"/>
      <c r="D171" s="386"/>
      <c r="E171" s="386"/>
      <c r="F171" s="386"/>
      <c r="T171" s="227"/>
    </row>
    <row r="172" spans="2:20" ht="12.75" hidden="1" customHeight="1" outlineLevel="1">
      <c r="B172" s="296">
        <v>43101</v>
      </c>
      <c r="C172" s="472">
        <v>260.1585</v>
      </c>
      <c r="D172" s="262">
        <v>9.4899999999999984E-3</v>
      </c>
      <c r="E172" s="263">
        <v>1.0094900214502345</v>
      </c>
      <c r="F172" s="264">
        <v>1.0667133055744087</v>
      </c>
      <c r="H172" s="296">
        <v>43101</v>
      </c>
      <c r="I172" s="472">
        <v>358.67250000000001</v>
      </c>
      <c r="J172" s="262">
        <v>1.1215999999999893E-2</v>
      </c>
      <c r="K172" s="263">
        <v>1.0112161405514948</v>
      </c>
      <c r="L172" s="264">
        <v>1.0601136370528426</v>
      </c>
      <c r="M172" s="243"/>
      <c r="N172" s="296">
        <v>43101</v>
      </c>
      <c r="O172" s="472">
        <v>655.64030000000002</v>
      </c>
      <c r="P172" s="262">
        <v>4.7129999999999672E-3</v>
      </c>
      <c r="Q172" s="263">
        <v>1.0047129419177989</v>
      </c>
      <c r="R172" s="264">
        <v>1.0265692226971841</v>
      </c>
      <c r="S172" s="243"/>
      <c r="T172" s="478"/>
    </row>
    <row r="173" spans="2:20" ht="12.75" hidden="1" customHeight="1" outlineLevel="1">
      <c r="B173" s="298">
        <v>43132</v>
      </c>
      <c r="C173" s="299">
        <v>255.67869999999999</v>
      </c>
      <c r="D173" s="276">
        <v>-1.7219607010341753E-2</v>
      </c>
      <c r="E173" s="269">
        <v>0.99210710527377755</v>
      </c>
      <c r="F173" s="270">
        <v>1.037600760056161</v>
      </c>
      <c r="H173" s="298">
        <v>43132</v>
      </c>
      <c r="I173" s="299">
        <v>356.89400000000001</v>
      </c>
      <c r="J173" s="276">
        <v>-4.9585250377431889E-3</v>
      </c>
      <c r="K173" s="269">
        <v>1.0062019621409088</v>
      </c>
      <c r="L173" s="270">
        <v>1.0504055510660846</v>
      </c>
      <c r="M173" s="243"/>
      <c r="N173" s="298">
        <v>43132</v>
      </c>
      <c r="O173" s="299">
        <v>657.88059999999996</v>
      </c>
      <c r="P173" s="276">
        <v>3.4169541756354782E-3</v>
      </c>
      <c r="Q173" s="269">
        <v>1.0081460109402161</v>
      </c>
      <c r="R173" s="270">
        <v>1.0224177014178752</v>
      </c>
      <c r="S173" s="243"/>
      <c r="T173" s="478"/>
    </row>
    <row r="174" spans="2:20" ht="12.75" hidden="1" customHeight="1" outlineLevel="1">
      <c r="B174" s="300">
        <v>43160</v>
      </c>
      <c r="C174" s="301">
        <v>255.65649999999999</v>
      </c>
      <c r="D174" s="273">
        <v>-8.679030048241998E-5</v>
      </c>
      <c r="E174" s="274">
        <v>0.99202096287029584</v>
      </c>
      <c r="F174" s="275">
        <v>1.0359100967162505</v>
      </c>
      <c r="H174" s="300">
        <v>43160</v>
      </c>
      <c r="I174" s="301">
        <v>357.37430000000001</v>
      </c>
      <c r="J174" s="273">
        <v>1.3456919286960467E-3</v>
      </c>
      <c r="K174" s="274">
        <v>1.0075560863414175</v>
      </c>
      <c r="L174" s="275">
        <v>1.042756377786233</v>
      </c>
      <c r="M174" s="243"/>
      <c r="N174" s="300">
        <v>43160</v>
      </c>
      <c r="O174" s="301">
        <v>657.98170000000005</v>
      </c>
      <c r="P174" s="273">
        <v>1.53736718790487E-4</v>
      </c>
      <c r="Q174" s="274">
        <v>1.0083009380830839</v>
      </c>
      <c r="R174" s="275">
        <v>1.0201752238439876</v>
      </c>
      <c r="S174" s="243"/>
      <c r="T174" s="478"/>
    </row>
    <row r="175" spans="2:20" ht="12.75" hidden="1" customHeight="1" outlineLevel="1">
      <c r="B175" s="298">
        <v>43191</v>
      </c>
      <c r="C175" s="299">
        <v>257.36799999999999</v>
      </c>
      <c r="D175" s="276">
        <v>6.6944524140792883E-3</v>
      </c>
      <c r="E175" s="269">
        <v>0.99866207654412187</v>
      </c>
      <c r="F175" s="270">
        <v>1.0413091863062549</v>
      </c>
      <c r="H175" s="298">
        <v>43191</v>
      </c>
      <c r="I175" s="299">
        <v>357.59949999999998</v>
      </c>
      <c r="J175" s="276">
        <v>6.3015217434503334E-4</v>
      </c>
      <c r="K175" s="269">
        <v>1.0081909994581246</v>
      </c>
      <c r="L175" s="270">
        <v>1.048605698487906</v>
      </c>
      <c r="M175" s="243"/>
      <c r="N175" s="298">
        <v>43191</v>
      </c>
      <c r="O175" s="303">
        <v>656.18719999999996</v>
      </c>
      <c r="P175" s="276">
        <v>-2.7272989434204975E-3</v>
      </c>
      <c r="Q175" s="269">
        <v>1.0055510196075546</v>
      </c>
      <c r="R175" s="270">
        <v>1.0301504642439605</v>
      </c>
      <c r="S175" s="243"/>
    </row>
    <row r="176" spans="2:20" ht="12.75" hidden="1" customHeight="1" outlineLevel="1">
      <c r="B176" s="300">
        <v>43221</v>
      </c>
      <c r="C176" s="302">
        <v>257.00150000000002</v>
      </c>
      <c r="D176" s="273">
        <v>-1.4239817226693319E-3</v>
      </c>
      <c r="E176" s="274">
        <v>0.99723995082898487</v>
      </c>
      <c r="F176" s="275">
        <v>1.0370017830677563</v>
      </c>
      <c r="H176" s="300">
        <v>43221</v>
      </c>
      <c r="I176" s="302">
        <v>358.80619999999999</v>
      </c>
      <c r="J176" s="273">
        <v>3.3743611515117955E-3</v>
      </c>
      <c r="K176" s="274">
        <v>1.0115930849729147</v>
      </c>
      <c r="L176" s="275">
        <v>1.0466064343598338</v>
      </c>
      <c r="M176" s="243"/>
      <c r="N176" s="300">
        <v>43221</v>
      </c>
      <c r="O176" s="302">
        <v>655.35649999999998</v>
      </c>
      <c r="P176" s="273">
        <v>-1.2659920608021347E-3</v>
      </c>
      <c r="Q176" s="274">
        <v>1.0042780425790665</v>
      </c>
      <c r="R176" s="275">
        <v>1.0213842561104778</v>
      </c>
      <c r="S176" s="243"/>
    </row>
    <row r="177" spans="2:20" ht="12.75" hidden="1" customHeight="1" outlineLevel="1">
      <c r="B177" s="298">
        <v>43252</v>
      </c>
      <c r="C177" s="303">
        <v>259.31450000000001</v>
      </c>
      <c r="D177" s="276">
        <v>8.9998893080389664E-3</v>
      </c>
      <c r="E177" s="269">
        <v>1.0062150580025517</v>
      </c>
      <c r="F177" s="270">
        <v>1.0425298650214405</v>
      </c>
      <c r="H177" s="298">
        <v>43252</v>
      </c>
      <c r="I177" s="303">
        <v>361.91719999999998</v>
      </c>
      <c r="J177" s="276">
        <v>8.6703983621243541E-3</v>
      </c>
      <c r="K177" s="269">
        <v>1.0203640206126854</v>
      </c>
      <c r="L177" s="270">
        <v>1.056326464375704</v>
      </c>
      <c r="M177" s="243"/>
      <c r="N177" s="298">
        <v>43252</v>
      </c>
      <c r="O177" s="303">
        <v>654.41480000000001</v>
      </c>
      <c r="P177" s="276">
        <v>-1.4368954790255906E-3</v>
      </c>
      <c r="Q177" s="269">
        <v>1.0028349675005457</v>
      </c>
      <c r="R177" s="270">
        <v>1.0169752074386698</v>
      </c>
      <c r="S177" s="243"/>
    </row>
    <row r="178" spans="2:20" ht="12.75" hidden="1" customHeight="1" outlineLevel="1">
      <c r="B178" s="300">
        <v>43282</v>
      </c>
      <c r="C178" s="302">
        <v>261.06689999999998</v>
      </c>
      <c r="D178" s="273">
        <v>6.7579410021421094E-3</v>
      </c>
      <c r="E178" s="274">
        <v>1.0130148754737831</v>
      </c>
      <c r="F178" s="275">
        <v>1.0349480993549285</v>
      </c>
      <c r="H178" s="300">
        <v>43282</v>
      </c>
      <c r="I178" s="302">
        <v>363.06959999999998</v>
      </c>
      <c r="J178" s="273">
        <v>3.1841375447203557E-3</v>
      </c>
      <c r="K178" s="274">
        <v>1.0236130165083048</v>
      </c>
      <c r="L178" s="275">
        <v>1.0600386562571167</v>
      </c>
      <c r="M178" s="243"/>
      <c r="N178" s="300">
        <v>43282</v>
      </c>
      <c r="O178" s="302">
        <v>657.47080000000005</v>
      </c>
      <c r="P178" s="273">
        <v>4.6697937858370953E-3</v>
      </c>
      <c r="Q178" s="274">
        <v>1.0075180273284738</v>
      </c>
      <c r="R178" s="275">
        <v>1.0223237214049576</v>
      </c>
      <c r="S178" s="243"/>
    </row>
    <row r="179" spans="2:20" ht="12.75" hidden="1" customHeight="1" outlineLevel="1">
      <c r="B179" s="298">
        <v>43313</v>
      </c>
      <c r="C179" s="299">
        <v>261.42700000000002</v>
      </c>
      <c r="D179" s="276">
        <v>1.3791747387357223E-3</v>
      </c>
      <c r="E179" s="269">
        <v>1.0144121673428717</v>
      </c>
      <c r="F179" s="270">
        <v>1.0143377783951297</v>
      </c>
      <c r="H179" s="298">
        <v>43313</v>
      </c>
      <c r="I179" s="299">
        <v>361.4008</v>
      </c>
      <c r="J179" s="276">
        <v>-4.596479755947569E-3</v>
      </c>
      <c r="K179" s="269">
        <v>1.0189081185990636</v>
      </c>
      <c r="L179" s="270">
        <v>1.0474893642675329</v>
      </c>
      <c r="M179" s="243"/>
      <c r="N179" s="298">
        <v>43313</v>
      </c>
      <c r="O179" s="299">
        <v>659.93290000000002</v>
      </c>
      <c r="P179" s="276">
        <v>3.7448190197950648E-3</v>
      </c>
      <c r="Q179" s="269">
        <v>1.0112909859679835</v>
      </c>
      <c r="R179" s="270">
        <v>1.0203452797506889</v>
      </c>
      <c r="S179" s="243"/>
    </row>
    <row r="180" spans="2:20" ht="12.75" hidden="1" customHeight="1" outlineLevel="1">
      <c r="B180" s="300">
        <v>43344</v>
      </c>
      <c r="C180" s="301">
        <v>262.81344999999999</v>
      </c>
      <c r="D180" s="273">
        <v>5.3033991806508141E-3</v>
      </c>
      <c r="E180" s="274">
        <v>1.0197919932576107</v>
      </c>
      <c r="F180" s="275">
        <v>1.0413031075046852</v>
      </c>
      <c r="H180" s="300">
        <v>43344</v>
      </c>
      <c r="I180" s="301">
        <v>359.74400000000003</v>
      </c>
      <c r="J180" s="273">
        <v>-4.5844355480119114E-3</v>
      </c>
      <c r="K180" s="274">
        <v>1.0142370526498601</v>
      </c>
      <c r="L180" s="275">
        <v>1.0473067392073934</v>
      </c>
      <c r="M180" s="243"/>
      <c r="N180" s="300">
        <v>43344</v>
      </c>
      <c r="O180" s="301">
        <v>657.24890000000005</v>
      </c>
      <c r="P180" s="273">
        <v>-4.0670647964362594E-3</v>
      </c>
      <c r="Q180" s="274">
        <v>1.0071779844698949</v>
      </c>
      <c r="R180" s="275">
        <v>1.0239660651858902</v>
      </c>
      <c r="S180" s="243"/>
    </row>
    <row r="181" spans="2:20" ht="12.75" hidden="1" customHeight="1" outlineLevel="1">
      <c r="B181" s="298">
        <v>43374</v>
      </c>
      <c r="C181" s="303">
        <v>264.77879999999999</v>
      </c>
      <c r="D181" s="276">
        <v>7.4780021737852476E-3</v>
      </c>
      <c r="E181" s="269">
        <v>1.0274181181532309</v>
      </c>
      <c r="F181" s="270">
        <v>1.0575272171307564</v>
      </c>
      <c r="H181" s="298">
        <v>43374</v>
      </c>
      <c r="I181" s="303">
        <v>364.22910000000002</v>
      </c>
      <c r="J181" s="276">
        <v>1.2467447641656415E-2</v>
      </c>
      <c r="K181" s="269">
        <v>1.0268820296469465</v>
      </c>
      <c r="L181" s="270">
        <v>1.0532383624579729</v>
      </c>
      <c r="M181" s="243"/>
      <c r="N181" s="298">
        <v>43374</v>
      </c>
      <c r="O181" s="303">
        <v>660.59590000000003</v>
      </c>
      <c r="P181" s="276">
        <v>5.0924619175474195E-3</v>
      </c>
      <c r="Q181" s="269">
        <v>1.0123069770235846</v>
      </c>
      <c r="R181" s="270">
        <v>1.0218316949533484</v>
      </c>
      <c r="S181" s="243"/>
    </row>
    <row r="182" spans="2:20" ht="12.75" hidden="1" customHeight="1" outlineLevel="1">
      <c r="B182" s="300">
        <v>43405</v>
      </c>
      <c r="C182" s="301">
        <v>264.98390000000001</v>
      </c>
      <c r="D182" s="273">
        <v>7.7464260431714393E-4</v>
      </c>
      <c r="E182" s="274">
        <v>1.0282139653133255</v>
      </c>
      <c r="F182" s="275">
        <v>1.041235428203634</v>
      </c>
      <c r="H182" s="300">
        <v>43405</v>
      </c>
      <c r="I182" s="301">
        <v>366.14800000000002</v>
      </c>
      <c r="J182" s="273">
        <v>5.2683465060865409E-3</v>
      </c>
      <c r="K182" s="274">
        <v>1.0322920419899733</v>
      </c>
      <c r="L182" s="275">
        <v>1.0507095305312921</v>
      </c>
      <c r="M182" s="243"/>
      <c r="N182" s="300">
        <v>43405</v>
      </c>
      <c r="O182" s="301">
        <v>664.07280000000003</v>
      </c>
      <c r="P182" s="273">
        <v>5.2632483005117248E-3</v>
      </c>
      <c r="Q182" s="274">
        <v>1.0176350302682584</v>
      </c>
      <c r="R182" s="275">
        <v>1.0184234692656928</v>
      </c>
      <c r="S182" s="243"/>
    </row>
    <row r="183" spans="2:20" ht="13.5" hidden="1" customHeight="1" outlineLevel="1" thickBot="1">
      <c r="B183" s="305">
        <v>43435</v>
      </c>
      <c r="C183" s="306">
        <v>263.6737</v>
      </c>
      <c r="D183" s="286">
        <v>-4.9444624220563727E-3</v>
      </c>
      <c r="E183" s="287">
        <v>1.0231300113925268</v>
      </c>
      <c r="F183" s="288">
        <v>1.0231300113925268</v>
      </c>
      <c r="H183" s="305">
        <v>43435</v>
      </c>
      <c r="I183" s="306">
        <v>368.47430000000003</v>
      </c>
      <c r="J183" s="286">
        <v>6.3533455100397429E-3</v>
      </c>
      <c r="K183" s="287">
        <v>1.0388506493762797</v>
      </c>
      <c r="L183" s="288">
        <v>1.0388506493762797</v>
      </c>
      <c r="M183" s="243"/>
      <c r="N183" s="305">
        <v>43435</v>
      </c>
      <c r="O183" s="306">
        <v>665.79399999999998</v>
      </c>
      <c r="P183" s="286">
        <v>2.5918621640277362E-3</v>
      </c>
      <c r="Q183" s="287">
        <v>1.0202726227341714</v>
      </c>
      <c r="R183" s="288">
        <v>1.0202726227341714</v>
      </c>
      <c r="S183" s="243"/>
    </row>
    <row r="184" spans="2:20" ht="9.9499999999999993" hidden="1" customHeight="1" outlineLevel="1" thickBot="1">
      <c r="C184" s="386"/>
      <c r="D184" s="386"/>
      <c r="E184" s="479"/>
      <c r="F184" s="479"/>
      <c r="G184" s="419"/>
      <c r="I184" s="386"/>
      <c r="J184" s="386"/>
      <c r="K184" s="479"/>
      <c r="L184" s="479"/>
      <c r="M184" s="444"/>
      <c r="O184" s="386"/>
      <c r="P184" s="386"/>
      <c r="Q184" s="479"/>
      <c r="R184" s="479"/>
    </row>
    <row r="185" spans="2:20" ht="12.75" hidden="1" customHeight="1" outlineLevel="1">
      <c r="B185" s="296">
        <v>42736</v>
      </c>
      <c r="C185" s="472">
        <v>243.88793000000001</v>
      </c>
      <c r="D185" s="262">
        <v>7.885191610146336E-5</v>
      </c>
      <c r="E185" s="263">
        <v>0.94635551668368822</v>
      </c>
      <c r="F185" s="264">
        <v>1.0379517164715215</v>
      </c>
      <c r="H185" s="296">
        <v>42736</v>
      </c>
      <c r="I185" s="472">
        <v>338.33401199999997</v>
      </c>
      <c r="J185" s="262">
        <v>8.040008494911266E-3</v>
      </c>
      <c r="K185" s="263">
        <v>0.95387523111457684</v>
      </c>
      <c r="L185" s="264">
        <v>1.0295299388734307</v>
      </c>
      <c r="M185" s="243"/>
      <c r="N185" s="296">
        <v>42736</v>
      </c>
      <c r="O185" s="472">
        <v>638.67129999999997</v>
      </c>
      <c r="P185" s="262">
        <v>3.9023814468193102E-3</v>
      </c>
      <c r="Q185" s="263">
        <v>0.97870939407090296</v>
      </c>
      <c r="R185" s="264">
        <v>1.0097043158222574</v>
      </c>
      <c r="S185" s="399"/>
      <c r="T185" s="478"/>
    </row>
    <row r="186" spans="2:20" ht="12.75" hidden="1" customHeight="1" outlineLevel="1">
      <c r="B186" s="298">
        <v>42767</v>
      </c>
      <c r="C186" s="299">
        <v>246.41336999999999</v>
      </c>
      <c r="D186" s="276">
        <v>1.0355329533937807E-2</v>
      </c>
      <c r="E186" s="269">
        <v>0.95615495233453662</v>
      </c>
      <c r="F186" s="270">
        <v>1.0342447820480964</v>
      </c>
      <c r="H186" s="298">
        <v>42767</v>
      </c>
      <c r="I186" s="299">
        <v>339.76781599999998</v>
      </c>
      <c r="J186" s="276">
        <v>4.2399034567057736E-3</v>
      </c>
      <c r="K186" s="269">
        <v>0.95791759775040008</v>
      </c>
      <c r="L186" s="270">
        <v>1.0463876220144099</v>
      </c>
      <c r="M186" s="243"/>
      <c r="N186" s="298">
        <v>42767</v>
      </c>
      <c r="O186" s="299">
        <v>643.45579999999995</v>
      </c>
      <c r="P186" s="276">
        <v>7.4913063696457893E-3</v>
      </c>
      <c r="Q186" s="269">
        <v>0.98604123299325974</v>
      </c>
      <c r="R186" s="270">
        <v>1.0054639429301027</v>
      </c>
      <c r="S186" s="399"/>
      <c r="T186" s="478"/>
    </row>
    <row r="187" spans="2:20" ht="12.75" hidden="1" customHeight="1" outlineLevel="1">
      <c r="B187" s="300">
        <v>42795</v>
      </c>
      <c r="C187" s="301">
        <v>246.79409999999999</v>
      </c>
      <c r="D187" s="273">
        <v>1.5452851653301458E-3</v>
      </c>
      <c r="E187" s="274">
        <v>0.95763229455424792</v>
      </c>
      <c r="F187" s="275">
        <v>1.0408799779334916</v>
      </c>
      <c r="H187" s="300">
        <v>42795</v>
      </c>
      <c r="I187" s="301">
        <v>342.7208</v>
      </c>
      <c r="J187" s="273">
        <v>8.6910803965021266E-3</v>
      </c>
      <c r="K187" s="274">
        <v>0.9662430341403947</v>
      </c>
      <c r="L187" s="275">
        <v>1.0350100263342272</v>
      </c>
      <c r="M187" s="243"/>
      <c r="N187" s="300">
        <v>42795</v>
      </c>
      <c r="O187" s="301">
        <v>644.96929999999998</v>
      </c>
      <c r="P187" s="273">
        <v>2.352104149500267E-3</v>
      </c>
      <c r="Q187" s="274">
        <v>0.98836054289167907</v>
      </c>
      <c r="R187" s="275">
        <v>1.015171156560065</v>
      </c>
      <c r="S187" s="243"/>
      <c r="T187" s="478"/>
    </row>
    <row r="188" spans="2:20" ht="12.75" hidden="1" customHeight="1" outlineLevel="1">
      <c r="B188" s="298">
        <v>42826</v>
      </c>
      <c r="C188" s="299">
        <v>247.15809999999999</v>
      </c>
      <c r="D188" s="276">
        <v>1.4754998093791933E-3</v>
      </c>
      <c r="E188" s="269">
        <v>0.9590447195482722</v>
      </c>
      <c r="F188" s="270">
        <v>1.0403905830374114</v>
      </c>
      <c r="H188" s="298">
        <v>42826</v>
      </c>
      <c r="I188" s="299">
        <v>341.02379999999999</v>
      </c>
      <c r="J188" s="276">
        <v>-4.9515748183361907E-3</v>
      </c>
      <c r="K188" s="269">
        <v>0.9614586311250648</v>
      </c>
      <c r="L188" s="270">
        <v>1.0264257593816593</v>
      </c>
      <c r="M188" s="243"/>
      <c r="N188" s="298">
        <v>42826</v>
      </c>
      <c r="O188" s="303">
        <v>636.9819</v>
      </c>
      <c r="P188" s="276">
        <v>-1.2384113190813895E-2</v>
      </c>
      <c r="Q188" s="269">
        <v>0.97612053239770213</v>
      </c>
      <c r="R188" s="270">
        <v>1.0208038361520018</v>
      </c>
      <c r="S188" s="243"/>
    </row>
    <row r="189" spans="2:20" ht="12.75" hidden="1" customHeight="1" outlineLevel="1">
      <c r="B189" s="300">
        <v>42856</v>
      </c>
      <c r="C189" s="302">
        <v>247.8313</v>
      </c>
      <c r="D189" s="273">
        <v>2.7238537045719546E-3</v>
      </c>
      <c r="E189" s="274">
        <v>0.96165692972952832</v>
      </c>
      <c r="F189" s="275">
        <v>1.0417921101150367</v>
      </c>
      <c r="H189" s="300">
        <v>42856</v>
      </c>
      <c r="I189" s="302">
        <v>342.82819999999998</v>
      </c>
      <c r="J189" s="273">
        <v>5.2910347166386096E-3</v>
      </c>
      <c r="K189" s="274">
        <v>0.96654583018273199</v>
      </c>
      <c r="L189" s="275">
        <v>1.0354453815776559</v>
      </c>
      <c r="M189" s="243"/>
      <c r="N189" s="300">
        <v>42856</v>
      </c>
      <c r="O189" s="302">
        <v>641.63559999999995</v>
      </c>
      <c r="P189" s="273">
        <v>7.3059325440800738E-3</v>
      </c>
      <c r="Q189" s="274">
        <v>0.983251931455696</v>
      </c>
      <c r="R189" s="275">
        <v>1.0170614641321853</v>
      </c>
      <c r="S189" s="243"/>
    </row>
    <row r="190" spans="2:20" ht="12.75" hidden="1" customHeight="1" outlineLevel="1">
      <c r="B190" s="298">
        <v>42887</v>
      </c>
      <c r="C190" s="303">
        <v>248.73580000000001</v>
      </c>
      <c r="D190" s="276">
        <v>3.6497872326859415E-3</v>
      </c>
      <c r="E190" s="269">
        <v>0.96516665062814111</v>
      </c>
      <c r="F190" s="270">
        <v>1.0377737845254194</v>
      </c>
      <c r="H190" s="298">
        <v>42887</v>
      </c>
      <c r="I190" s="303">
        <v>342.61869999999999</v>
      </c>
      <c r="J190" s="276">
        <v>-6.1099929060681735E-4</v>
      </c>
      <c r="K190" s="269">
        <v>0.96595518054707397</v>
      </c>
      <c r="L190" s="270">
        <v>1.0246133013625176</v>
      </c>
      <c r="M190" s="243"/>
      <c r="N190" s="298">
        <v>42887</v>
      </c>
      <c r="O190" s="303">
        <v>643.4914</v>
      </c>
      <c r="P190" s="276">
        <v>2.8923098085580357E-3</v>
      </c>
      <c r="Q190" s="269">
        <v>0.98609578696245948</v>
      </c>
      <c r="R190" s="270">
        <v>1.0169853842944381</v>
      </c>
      <c r="S190" s="243"/>
    </row>
    <row r="191" spans="2:20" ht="12.75" hidden="1" customHeight="1" outlineLevel="1">
      <c r="B191" s="300">
        <v>42917</v>
      </c>
      <c r="C191" s="302">
        <v>252.25120000000001</v>
      </c>
      <c r="D191" s="273">
        <v>1.4133063375275867E-2</v>
      </c>
      <c r="E191" s="274">
        <v>0.97880741662812243</v>
      </c>
      <c r="F191" s="275">
        <v>1.0479865459524855</v>
      </c>
      <c r="H191" s="300">
        <v>42917</v>
      </c>
      <c r="I191" s="302">
        <v>342.50599999999997</v>
      </c>
      <c r="J191" s="273">
        <v>-3.2907806316481616E-4</v>
      </c>
      <c r="K191" s="274">
        <v>0.96563744205572</v>
      </c>
      <c r="L191" s="275">
        <v>1.0321510162667162</v>
      </c>
      <c r="M191" s="243"/>
      <c r="N191" s="300">
        <v>42917</v>
      </c>
      <c r="O191" s="302">
        <v>643.11410000000001</v>
      </c>
      <c r="P191" s="273">
        <v>-5.8625632044206899E-4</v>
      </c>
      <c r="Q191" s="274">
        <v>0.98551760683383471</v>
      </c>
      <c r="R191" s="275">
        <v>1.0187699212993333</v>
      </c>
      <c r="S191" s="243"/>
    </row>
    <row r="192" spans="2:20" ht="12.75" hidden="1" customHeight="1" outlineLevel="1">
      <c r="B192" s="298">
        <v>42948</v>
      </c>
      <c r="C192" s="299">
        <v>257.73169999999999</v>
      </c>
      <c r="D192" s="276">
        <v>2.1726200391514405E-2</v>
      </c>
      <c r="E192" s="269">
        <v>1.0000733374516126</v>
      </c>
      <c r="F192" s="270">
        <v>1.0608111222882055</v>
      </c>
      <c r="H192" s="298">
        <v>42948</v>
      </c>
      <c r="I192" s="299">
        <v>345.01620000000003</v>
      </c>
      <c r="J192" s="276">
        <v>7.3288543543763573E-3</v>
      </c>
      <c r="K192" s="269">
        <v>0.97271452422960403</v>
      </c>
      <c r="L192" s="270">
        <v>1.0319658085401482</v>
      </c>
      <c r="M192" s="243"/>
      <c r="N192" s="298">
        <v>42948</v>
      </c>
      <c r="O192" s="299">
        <v>646.77409999999998</v>
      </c>
      <c r="P192" s="276">
        <v>5.691124040663853E-3</v>
      </c>
      <c r="Q192" s="269">
        <v>0.99112624524031945</v>
      </c>
      <c r="R192" s="270">
        <v>1.0055529954490219</v>
      </c>
      <c r="S192" s="243"/>
    </row>
    <row r="193" spans="2:20" ht="12.75" hidden="1" customHeight="1" outlineLevel="1">
      <c r="B193" s="300">
        <v>42979</v>
      </c>
      <c r="C193" s="301">
        <v>252.38900000000001</v>
      </c>
      <c r="D193" s="273">
        <v>-2.072975640714747E-2</v>
      </c>
      <c r="E193" s="274">
        <v>0.97934212037586021</v>
      </c>
      <c r="F193" s="275">
        <v>1.0421650042166155</v>
      </c>
      <c r="H193" s="300">
        <v>42979</v>
      </c>
      <c r="I193" s="301">
        <v>343.49439999999998</v>
      </c>
      <c r="J193" s="273">
        <v>-4.4107922106267905E-3</v>
      </c>
      <c r="K193" s="274">
        <v>0.96842406783082435</v>
      </c>
      <c r="L193" s="275">
        <v>1.0381319890838097</v>
      </c>
      <c r="M193" s="243"/>
      <c r="N193" s="300">
        <v>42979</v>
      </c>
      <c r="O193" s="301">
        <v>641.86590000000001</v>
      </c>
      <c r="P193" s="273">
        <v>-7.5886664812335747E-3</v>
      </c>
      <c r="Q193" s="274">
        <v>0.98360484659914238</v>
      </c>
      <c r="R193" s="275">
        <v>1.0065634033654278</v>
      </c>
      <c r="S193" s="243"/>
    </row>
    <row r="194" spans="2:20" ht="12.75" hidden="1" customHeight="1" outlineLevel="1">
      <c r="B194" s="298">
        <v>43009</v>
      </c>
      <c r="C194" s="303">
        <v>250.37540000000001</v>
      </c>
      <c r="D194" s="276">
        <v>-7.9783160728084113E-3</v>
      </c>
      <c r="E194" s="269">
        <v>0.97152877156276285</v>
      </c>
      <c r="F194" s="270">
        <v>1.0400431012280693</v>
      </c>
      <c r="H194" s="298">
        <v>43009</v>
      </c>
      <c r="I194" s="303">
        <v>345.81830000000002</v>
      </c>
      <c r="J194" s="276">
        <v>6.7655991902630941E-3</v>
      </c>
      <c r="K194" s="269">
        <v>0.97497590882512319</v>
      </c>
      <c r="L194" s="270">
        <v>1.0477926316625088</v>
      </c>
      <c r="M194" s="243"/>
      <c r="N194" s="298">
        <v>43009</v>
      </c>
      <c r="O194" s="303">
        <v>646.48209999999995</v>
      </c>
      <c r="P194" s="276">
        <v>7.1918940513897578E-3</v>
      </c>
      <c r="Q194" s="269">
        <v>0.99067878009969268</v>
      </c>
      <c r="R194" s="270">
        <v>1.0237826625800797</v>
      </c>
      <c r="S194" s="243"/>
    </row>
    <row r="195" spans="2:20" ht="12.75" hidden="1" customHeight="1" outlineLevel="1">
      <c r="B195" s="300">
        <v>43040</v>
      </c>
      <c r="C195" s="301">
        <v>254.48990000000001</v>
      </c>
      <c r="D195" s="273">
        <v>1.643337760458885E-2</v>
      </c>
      <c r="E195" s="274">
        <v>0.98749421837021678</v>
      </c>
      <c r="F195" s="275">
        <v>1.0404686833071946</v>
      </c>
      <c r="H195" s="300">
        <v>43040</v>
      </c>
      <c r="I195" s="301">
        <v>348.4769</v>
      </c>
      <c r="J195" s="273">
        <v>7.68789341107734E-3</v>
      </c>
      <c r="K195" s="274">
        <v>0.98247137957147301</v>
      </c>
      <c r="L195" s="275">
        <v>1.046243107773186</v>
      </c>
      <c r="M195" s="243"/>
      <c r="N195" s="300">
        <v>43040</v>
      </c>
      <c r="O195" s="301">
        <v>652.05960000000005</v>
      </c>
      <c r="P195" s="273">
        <v>8.6274577504930061E-3</v>
      </c>
      <c r="Q195" s="274">
        <v>0.99922582401012139</v>
      </c>
      <c r="R195" s="275">
        <v>1.0301423378080923</v>
      </c>
      <c r="S195" s="243"/>
    </row>
    <row r="196" spans="2:20" ht="13.5" hidden="1" customHeight="1" outlineLevel="1" thickBot="1">
      <c r="B196" s="305">
        <v>43070</v>
      </c>
      <c r="C196" s="306">
        <v>257.71280000000002</v>
      </c>
      <c r="D196" s="286">
        <v>1.2664E-2</v>
      </c>
      <c r="E196" s="287">
        <v>1</v>
      </c>
      <c r="F196" s="288">
        <v>1.0567686628091264</v>
      </c>
      <c r="H196" s="305">
        <v>43070</v>
      </c>
      <c r="I196" s="306">
        <v>354.69420000000002</v>
      </c>
      <c r="J196" s="286">
        <v>1.784143004026939E-2</v>
      </c>
      <c r="K196" s="287">
        <v>1</v>
      </c>
      <c r="L196" s="288">
        <v>1.056783921843786</v>
      </c>
      <c r="M196" s="243"/>
      <c r="N196" s="305">
        <v>43070</v>
      </c>
      <c r="O196" s="306">
        <v>652.56479999999999</v>
      </c>
      <c r="P196" s="286">
        <v>7.7476658536546061E-4</v>
      </c>
      <c r="Q196" s="287">
        <v>1</v>
      </c>
      <c r="R196" s="288">
        <v>1.0257411088472821</v>
      </c>
      <c r="S196" s="243"/>
    </row>
    <row r="197" spans="2:20" ht="9.9499999999999993" hidden="1" customHeight="1" outlineLevel="1" thickBot="1">
      <c r="C197" s="393"/>
      <c r="D197" s="386"/>
      <c r="E197" s="479"/>
      <c r="F197" s="479"/>
      <c r="G197" s="419"/>
      <c r="I197" s="386"/>
      <c r="J197" s="386"/>
      <c r="K197" s="479"/>
      <c r="L197" s="479"/>
      <c r="M197" s="444"/>
      <c r="O197" s="386"/>
      <c r="P197" s="386"/>
      <c r="Q197" s="479"/>
      <c r="R197" s="479"/>
    </row>
    <row r="198" spans="2:20" ht="12.75" hidden="1" customHeight="1" outlineLevel="1">
      <c r="B198" s="296">
        <v>42370</v>
      </c>
      <c r="C198" s="297">
        <v>234.97040000000001</v>
      </c>
      <c r="D198" s="262">
        <v>4.2916437110815941E-3</v>
      </c>
      <c r="E198" s="263">
        <v>0.96351192260425389</v>
      </c>
      <c r="F198" s="264">
        <v>1.0362252658252633</v>
      </c>
      <c r="H198" s="296">
        <v>42370</v>
      </c>
      <c r="I198" s="297">
        <v>328.62959999999998</v>
      </c>
      <c r="J198" s="262">
        <v>9.7683057792199435E-3</v>
      </c>
      <c r="K198" s="263">
        <v>0.97912646308271922</v>
      </c>
      <c r="L198" s="264">
        <v>1.0412950693447656</v>
      </c>
      <c r="M198" s="243"/>
      <c r="N198" s="296">
        <v>42370</v>
      </c>
      <c r="O198" s="297">
        <v>632.53300000000002</v>
      </c>
      <c r="P198" s="262">
        <v>1.8618611483984804E-3</v>
      </c>
      <c r="Q198" s="263">
        <v>0.99425390520987023</v>
      </c>
      <c r="R198" s="264">
        <v>0.99590260596401969</v>
      </c>
      <c r="S198" s="243"/>
      <c r="T198" s="478"/>
    </row>
    <row r="199" spans="2:20" ht="12.75" hidden="1" customHeight="1" outlineLevel="1">
      <c r="B199" s="298">
        <v>42401</v>
      </c>
      <c r="C199" s="299">
        <v>238.2544</v>
      </c>
      <c r="D199" s="276">
        <v>1.3976228495163667E-2</v>
      </c>
      <c r="E199" s="269">
        <v>0.97697818539238535</v>
      </c>
      <c r="F199" s="270">
        <v>1.0570592953837199</v>
      </c>
      <c r="H199" s="298">
        <v>42401</v>
      </c>
      <c r="I199" s="299">
        <v>324.70549999999997</v>
      </c>
      <c r="J199" s="276">
        <v>-1.1940799002889579E-2</v>
      </c>
      <c r="K199" s="269">
        <v>0.9674349107886383</v>
      </c>
      <c r="L199" s="270">
        <v>1.0333163291446594</v>
      </c>
      <c r="M199" s="243"/>
      <c r="N199" s="298">
        <v>42401</v>
      </c>
      <c r="O199" s="299">
        <v>639.95910000000003</v>
      </c>
      <c r="P199" s="276">
        <v>1.174025703006798E-2</v>
      </c>
      <c r="Q199" s="269">
        <v>1.0059267016101829</v>
      </c>
      <c r="R199" s="270">
        <v>1.0046625601599777</v>
      </c>
      <c r="T199" s="478"/>
    </row>
    <row r="200" spans="2:20" ht="12.75" hidden="1" customHeight="1" outlineLevel="1">
      <c r="B200" s="300">
        <v>42430</v>
      </c>
      <c r="C200" s="301">
        <v>237.10140000000001</v>
      </c>
      <c r="D200" s="273">
        <v>-4.8393649812972228E-3</v>
      </c>
      <c r="E200" s="274">
        <v>0.97225023137450617</v>
      </c>
      <c r="F200" s="275">
        <v>1.0416394103767057</v>
      </c>
      <c r="H200" s="300">
        <v>42430</v>
      </c>
      <c r="I200" s="301">
        <v>331.12799999999999</v>
      </c>
      <c r="J200" s="273">
        <v>1.977946169682987E-2</v>
      </c>
      <c r="K200" s="274">
        <v>0.98657025255075825</v>
      </c>
      <c r="L200" s="275">
        <v>1.0361608651571477</v>
      </c>
      <c r="M200" s="243"/>
      <c r="N200" s="300">
        <v>42430</v>
      </c>
      <c r="O200" s="301">
        <v>635.3306</v>
      </c>
      <c r="P200" s="273">
        <v>-7.2324934515346495E-3</v>
      </c>
      <c r="Q200" s="274">
        <v>0.99865134332806349</v>
      </c>
      <c r="R200" s="275">
        <v>1.0010815508910347</v>
      </c>
      <c r="T200" s="478"/>
    </row>
    <row r="201" spans="2:20" ht="12.75" hidden="1" customHeight="1" outlineLevel="1">
      <c r="B201" s="298">
        <v>42461</v>
      </c>
      <c r="C201" s="299">
        <v>237.56280000000001</v>
      </c>
      <c r="D201" s="276">
        <v>1.9460028494138193E-3</v>
      </c>
      <c r="E201" s="269">
        <v>0.97414223309510417</v>
      </c>
      <c r="F201" s="270">
        <v>1.0425269262889139</v>
      </c>
      <c r="H201" s="298">
        <v>42461</v>
      </c>
      <c r="I201" s="299">
        <v>332.24400000000003</v>
      </c>
      <c r="J201" s="276">
        <v>3.3702978908458636E-3</v>
      </c>
      <c r="K201" s="269">
        <v>0.98989528819210137</v>
      </c>
      <c r="L201" s="270">
        <v>1.0391272487072838</v>
      </c>
      <c r="M201" s="243"/>
      <c r="N201" s="298">
        <v>42461</v>
      </c>
      <c r="O201" s="299">
        <v>624.00030000000004</v>
      </c>
      <c r="P201" s="276">
        <v>-1.7833707364323326E-2</v>
      </c>
      <c r="Q201" s="269">
        <v>0.98084168751216239</v>
      </c>
      <c r="R201" s="270">
        <v>0.97871131386598009</v>
      </c>
    </row>
    <row r="202" spans="2:20" ht="12.75" hidden="1" customHeight="1" outlineLevel="1">
      <c r="B202" s="300">
        <v>42491</v>
      </c>
      <c r="C202" s="302">
        <v>237.88939999999999</v>
      </c>
      <c r="D202" s="273">
        <v>1.3747943701623022E-3</v>
      </c>
      <c r="E202" s="274">
        <v>0.97548147835290056</v>
      </c>
      <c r="F202" s="275">
        <v>1.0391300796352443</v>
      </c>
      <c r="H202" s="300">
        <v>42491</v>
      </c>
      <c r="I202" s="302">
        <v>331.09249999999997</v>
      </c>
      <c r="J202" s="273">
        <v>-3.4658263204152551E-3</v>
      </c>
      <c r="K202" s="274">
        <v>0.98646448304783019</v>
      </c>
      <c r="L202" s="275">
        <v>1.0353480392984615</v>
      </c>
      <c r="M202" s="243"/>
      <c r="N202" s="300">
        <v>42491</v>
      </c>
      <c r="O202" s="302">
        <v>630.87199999999996</v>
      </c>
      <c r="P202" s="273">
        <v>1.1012334449198136E-2</v>
      </c>
      <c r="Q202" s="274">
        <v>0.99164304421676219</v>
      </c>
      <c r="R202" s="275">
        <v>0.99250233387630504</v>
      </c>
    </row>
    <row r="203" spans="2:20" ht="12.75" hidden="1" customHeight="1" outlineLevel="1">
      <c r="B203" s="298">
        <v>42522</v>
      </c>
      <c r="C203" s="303">
        <v>239.68209999999999</v>
      </c>
      <c r="D203" s="276">
        <v>7.5358548972757067E-3</v>
      </c>
      <c r="E203" s="269">
        <v>0.98283256522874807</v>
      </c>
      <c r="F203" s="270">
        <v>1.0462656831529478</v>
      </c>
      <c r="H203" s="298">
        <v>42522</v>
      </c>
      <c r="I203" s="303">
        <v>334.38830000000002</v>
      </c>
      <c r="J203" s="276">
        <v>9.9543179020968875E-3</v>
      </c>
      <c r="K203" s="269">
        <v>0.99628406411121595</v>
      </c>
      <c r="L203" s="270">
        <v>1.0370632838529739</v>
      </c>
      <c r="M203" s="243"/>
      <c r="N203" s="298">
        <v>42522</v>
      </c>
      <c r="O203" s="303">
        <v>632.74400000000003</v>
      </c>
      <c r="P203" s="276">
        <v>2.9673214217782462E-3</v>
      </c>
      <c r="Q203" s="269">
        <v>0.99458556786462393</v>
      </c>
      <c r="R203" s="270">
        <v>1.0005501298948554</v>
      </c>
    </row>
    <row r="204" spans="2:20" ht="12.75" hidden="1" customHeight="1" outlineLevel="1">
      <c r="B204" s="300">
        <v>42552</v>
      </c>
      <c r="C204" s="302">
        <v>240.70079999999999</v>
      </c>
      <c r="D204" s="273">
        <v>4.2502130947617012E-3</v>
      </c>
      <c r="E204" s="274">
        <v>0.98700981306744162</v>
      </c>
      <c r="F204" s="275">
        <v>1.0450884479684885</v>
      </c>
      <c r="H204" s="300">
        <v>42552</v>
      </c>
      <c r="I204" s="302">
        <v>331.83710000000002</v>
      </c>
      <c r="J204" s="273">
        <v>-7.6294535424833443E-3</v>
      </c>
      <c r="K204" s="274">
        <v>0.98868296112896292</v>
      </c>
      <c r="L204" s="275">
        <v>1.0347690942354715</v>
      </c>
      <c r="M204" s="243"/>
      <c r="N204" s="300">
        <v>42552</v>
      </c>
      <c r="O204" s="302">
        <v>631.26530000000002</v>
      </c>
      <c r="P204" s="273">
        <v>-2.3369640802599623E-3</v>
      </c>
      <c r="Q204" s="274">
        <v>0.99226125711777935</v>
      </c>
      <c r="R204" s="275">
        <v>0.98678529166712259</v>
      </c>
    </row>
    <row r="205" spans="2:20" ht="12.75" hidden="1" customHeight="1" outlineLevel="1">
      <c r="B205" s="298">
        <v>42583</v>
      </c>
      <c r="C205" s="299">
        <v>242.9572</v>
      </c>
      <c r="D205" s="276">
        <v>9.3742937289780226E-3</v>
      </c>
      <c r="E205" s="269">
        <v>0.99626233296851963</v>
      </c>
      <c r="F205" s="270">
        <v>1.0480478718723416</v>
      </c>
      <c r="H205" s="298">
        <v>42583</v>
      </c>
      <c r="I205" s="299">
        <v>334.32909999999998</v>
      </c>
      <c r="J205" s="276">
        <v>7.5097088300253301E-3</v>
      </c>
      <c r="K205" s="269">
        <v>0.99610768229224855</v>
      </c>
      <c r="L205" s="270">
        <v>1.0466866781501023</v>
      </c>
      <c r="M205" s="243"/>
      <c r="N205" s="298">
        <v>42583</v>
      </c>
      <c r="O205" s="299">
        <v>643.20240000000001</v>
      </c>
      <c r="P205" s="276">
        <v>1.8909799097146518E-2</v>
      </c>
      <c r="Q205" s="269">
        <v>1.0110247181417586</v>
      </c>
      <c r="R205" s="270">
        <v>1.0184830549563932</v>
      </c>
    </row>
    <row r="206" spans="2:20" ht="12.75" hidden="1" customHeight="1" outlineLevel="1">
      <c r="B206" s="300">
        <v>42614</v>
      </c>
      <c r="C206" s="301">
        <v>242.17758126479998</v>
      </c>
      <c r="D206" s="273">
        <v>-3.2088727364326664E-3</v>
      </c>
      <c r="E206" s="274">
        <v>0.99306545392992207</v>
      </c>
      <c r="F206" s="275">
        <v>1.048624759641789</v>
      </c>
      <c r="H206" s="300">
        <v>42614</v>
      </c>
      <c r="I206" s="301">
        <v>330.87738708749998</v>
      </c>
      <c r="J206" s="273">
        <v>-1.0324296965175894E-2</v>
      </c>
      <c r="K206" s="274">
        <v>0.98582357077097027</v>
      </c>
      <c r="L206" s="275">
        <v>1.03387390840576</v>
      </c>
      <c r="M206" s="243"/>
      <c r="N206" s="300">
        <v>42614</v>
      </c>
      <c r="O206" s="301">
        <v>637.68054536249997</v>
      </c>
      <c r="P206" s="273">
        <v>-8.5849409727016823E-3</v>
      </c>
      <c r="Q206" s="274">
        <v>1.0023451306145694</v>
      </c>
      <c r="R206" s="275">
        <v>1.0071641539112866</v>
      </c>
    </row>
    <row r="207" spans="2:20" ht="12.75" hidden="1" customHeight="1" outlineLevel="1">
      <c r="B207" s="298">
        <v>42644</v>
      </c>
      <c r="C207" s="303">
        <v>240.73560000000001</v>
      </c>
      <c r="D207" s="276">
        <v>-5.9542310120906938E-3</v>
      </c>
      <c r="E207" s="269">
        <v>0.9871525128070967</v>
      </c>
      <c r="F207" s="270">
        <v>1.04377256493781</v>
      </c>
      <c r="H207" s="298">
        <v>42644</v>
      </c>
      <c r="I207" s="303">
        <v>330.0446</v>
      </c>
      <c r="J207" s="276">
        <v>-2.5169054157204718E-3</v>
      </c>
      <c r="K207" s="269">
        <v>0.98334234608675197</v>
      </c>
      <c r="L207" s="270">
        <v>1.0329575336557812</v>
      </c>
      <c r="M207" s="243"/>
      <c r="N207" s="298">
        <v>42644</v>
      </c>
      <c r="O207" s="303">
        <v>631.46420000000001</v>
      </c>
      <c r="P207" s="276">
        <v>-9.7483691602449074E-3</v>
      </c>
      <c r="Q207" s="269">
        <v>0.99257390025536463</v>
      </c>
      <c r="R207" s="270">
        <v>1.0017609147365085</v>
      </c>
    </row>
    <row r="208" spans="2:20" ht="12.75" hidden="1" customHeight="1" outlineLevel="1">
      <c r="B208" s="300">
        <v>42675</v>
      </c>
      <c r="C208" s="301">
        <v>244.5916</v>
      </c>
      <c r="D208" s="273">
        <v>1.6017572806016123E-2</v>
      </c>
      <c r="E208" s="274">
        <v>1.0029643000516262</v>
      </c>
      <c r="F208" s="275">
        <v>1.0496146631827075</v>
      </c>
      <c r="H208" s="300">
        <v>42675</v>
      </c>
      <c r="I208" s="301">
        <v>333.0745</v>
      </c>
      <c r="J208" s="273">
        <v>9.1802744235172096E-3</v>
      </c>
      <c r="K208" s="274">
        <v>0.99236969867609359</v>
      </c>
      <c r="L208" s="275">
        <v>1.0326956443013531</v>
      </c>
      <c r="M208" s="243"/>
      <c r="N208" s="300">
        <v>42675</v>
      </c>
      <c r="O208" s="301">
        <v>632.98009999999999</v>
      </c>
      <c r="P208" s="273">
        <v>2.4006111510359585E-3</v>
      </c>
      <c r="Q208" s="274">
        <v>0.99495668422854489</v>
      </c>
      <c r="R208" s="275">
        <v>1.0071832082482783</v>
      </c>
    </row>
    <row r="209" spans="2:20" ht="13.5" hidden="1" customHeight="1" outlineLevel="1" thickBot="1">
      <c r="B209" s="305">
        <v>42705</v>
      </c>
      <c r="C209" s="306">
        <v>243.86869999999999</v>
      </c>
      <c r="D209" s="286">
        <v>-2.9555389473718829E-3</v>
      </c>
      <c r="E209" s="287">
        <v>1</v>
      </c>
      <c r="F209" s="288">
        <v>1.0423240441037875</v>
      </c>
      <c r="H209" s="305">
        <v>42705</v>
      </c>
      <c r="I209" s="306">
        <v>335.63549999999998</v>
      </c>
      <c r="J209" s="286">
        <v>7.6889704855820362E-3</v>
      </c>
      <c r="K209" s="287">
        <v>1</v>
      </c>
      <c r="L209" s="288">
        <v>1.0312950817405413</v>
      </c>
      <c r="M209" s="243"/>
      <c r="N209" s="305">
        <v>42705</v>
      </c>
      <c r="O209" s="306">
        <v>636.18859999999995</v>
      </c>
      <c r="P209" s="286">
        <v>5.068879732553988E-3</v>
      </c>
      <c r="Q209" s="287">
        <v>1</v>
      </c>
      <c r="R209" s="288">
        <v>1.0076519246227376</v>
      </c>
      <c r="T209" s="478"/>
    </row>
    <row r="210" spans="2:20" ht="9.9499999999999993" hidden="1" customHeight="1" outlineLevel="1" thickBot="1">
      <c r="C210" s="386"/>
      <c r="D210" s="386"/>
      <c r="E210" s="480"/>
      <c r="F210" s="479"/>
      <c r="G210" s="419"/>
      <c r="I210" s="386"/>
      <c r="J210" s="386"/>
      <c r="K210" s="480"/>
      <c r="L210" s="479"/>
      <c r="M210" s="444"/>
      <c r="O210" s="386"/>
      <c r="P210" s="386"/>
      <c r="Q210" s="480"/>
      <c r="R210" s="479"/>
    </row>
    <row r="211" spans="2:20" ht="12.75" hidden="1" customHeight="1" outlineLevel="1">
      <c r="B211" s="296">
        <v>42005</v>
      </c>
      <c r="C211" s="297">
        <v>226.7561</v>
      </c>
      <c r="D211" s="262">
        <v>-1.0999718949912252E-3</v>
      </c>
      <c r="E211" s="263">
        <v>0.96918274127513238</v>
      </c>
      <c r="F211" s="264">
        <v>1.0252028083697702</v>
      </c>
      <c r="H211" s="296">
        <v>42005</v>
      </c>
      <c r="I211" s="297">
        <v>315.59699999999998</v>
      </c>
      <c r="J211" s="262">
        <v>-6.7856976618640985E-4</v>
      </c>
      <c r="K211" s="263">
        <v>0.96972350633967375</v>
      </c>
      <c r="L211" s="264">
        <v>1.0521618531026733</v>
      </c>
      <c r="M211" s="243"/>
      <c r="N211" s="296">
        <v>42005</v>
      </c>
      <c r="O211" s="297">
        <v>635.1354</v>
      </c>
      <c r="P211" s="262">
        <v>-2.1403062414836471E-3</v>
      </c>
      <c r="Q211" s="263">
        <v>1.0059837730604293</v>
      </c>
      <c r="R211" s="264">
        <v>1.0437358632698417</v>
      </c>
      <c r="T211" s="478"/>
    </row>
    <row r="212" spans="2:20" ht="12.75" hidden="1" customHeight="1" outlineLevel="1">
      <c r="B212" s="298">
        <v>42036</v>
      </c>
      <c r="C212" s="299">
        <v>225.39359999999999</v>
      </c>
      <c r="D212" s="276">
        <v>-6.0086586424797916E-3</v>
      </c>
      <c r="E212" s="269">
        <v>0.9633592530206273</v>
      </c>
      <c r="F212" s="270">
        <v>1.0170122004319944</v>
      </c>
      <c r="H212" s="298">
        <v>42036</v>
      </c>
      <c r="I212" s="299">
        <v>314.23630000000003</v>
      </c>
      <c r="J212" s="276">
        <v>-4.3115111994092015E-3</v>
      </c>
      <c r="K212" s="269">
        <v>0.96554253258175993</v>
      </c>
      <c r="L212" s="270">
        <v>1.0437445174036417</v>
      </c>
      <c r="M212" s="243"/>
      <c r="N212" s="298">
        <v>42036</v>
      </c>
      <c r="O212" s="299">
        <v>636.98910000000001</v>
      </c>
      <c r="P212" s="276">
        <v>2.918590272247501E-3</v>
      </c>
      <c r="Q212" s="269">
        <v>1.0089198275145224</v>
      </c>
      <c r="R212" s="270">
        <v>1.036498384938656</v>
      </c>
      <c r="T212" s="478"/>
    </row>
    <row r="213" spans="2:20" ht="12.75" hidden="1" customHeight="1" outlineLevel="1">
      <c r="B213" s="300">
        <v>42064</v>
      </c>
      <c r="C213" s="301">
        <v>227.6233</v>
      </c>
      <c r="D213" s="273">
        <v>9.8924725458042762E-3</v>
      </c>
      <c r="E213" s="274">
        <v>0.97288925798288051</v>
      </c>
      <c r="F213" s="275">
        <v>1.0255625486315143</v>
      </c>
      <c r="H213" s="300">
        <v>42064</v>
      </c>
      <c r="I213" s="301">
        <v>319.572</v>
      </c>
      <c r="J213" s="273">
        <v>1.6979896975619857E-2</v>
      </c>
      <c r="K213" s="274">
        <v>0.9819373453105773</v>
      </c>
      <c r="L213" s="275">
        <v>1.0439503720787409</v>
      </c>
      <c r="M213" s="243"/>
      <c r="N213" s="300">
        <v>42064</v>
      </c>
      <c r="O213" s="301">
        <v>634.64419999999996</v>
      </c>
      <c r="P213" s="273">
        <v>-3.6812246865763898E-3</v>
      </c>
      <c r="Q213" s="274">
        <v>1.0052057669386996</v>
      </c>
      <c r="R213" s="275">
        <v>1.0267540926955561</v>
      </c>
      <c r="T213" s="478"/>
    </row>
    <row r="214" spans="2:20" ht="12.75" hidden="1" customHeight="1" outlineLevel="1">
      <c r="B214" s="298">
        <v>42095</v>
      </c>
      <c r="C214" s="299">
        <v>227.87209999999999</v>
      </c>
      <c r="D214" s="276">
        <v>1.0930339732355687E-3</v>
      </c>
      <c r="E214" s="269">
        <v>0.9739526589940517</v>
      </c>
      <c r="F214" s="270">
        <v>1.0241092888512571</v>
      </c>
      <c r="H214" s="298">
        <v>42095</v>
      </c>
      <c r="I214" s="299">
        <v>319.7337</v>
      </c>
      <c r="J214" s="276">
        <v>5.0598926063605276E-4</v>
      </c>
      <c r="K214" s="269">
        <v>0.98243419506192198</v>
      </c>
      <c r="L214" s="270">
        <v>1.0628861781185539</v>
      </c>
      <c r="M214" s="243"/>
      <c r="N214" s="298">
        <v>42095</v>
      </c>
      <c r="O214" s="299">
        <v>637.57339999999999</v>
      </c>
      <c r="P214" s="276">
        <v>4.6154995192582149E-3</v>
      </c>
      <c r="Q214" s="269">
        <v>1.0098452936727607</v>
      </c>
      <c r="R214" s="270">
        <v>1.0256779272333516</v>
      </c>
    </row>
    <row r="215" spans="2:20" ht="12.75" hidden="1" customHeight="1" outlineLevel="1">
      <c r="B215" s="300">
        <v>42125</v>
      </c>
      <c r="C215" s="302">
        <v>228.93129999999999</v>
      </c>
      <c r="D215" s="273">
        <v>4.6482215242673597E-3</v>
      </c>
      <c r="E215" s="274">
        <v>0.97847980670720525</v>
      </c>
      <c r="F215" s="275">
        <v>1.0272735472169361</v>
      </c>
      <c r="H215" s="300">
        <v>42125</v>
      </c>
      <c r="I215" s="302">
        <v>319.78859999999997</v>
      </c>
      <c r="J215" s="273">
        <v>1.7170539108013472E-4</v>
      </c>
      <c r="K215" s="274">
        <v>0.98260288430959541</v>
      </c>
      <c r="L215" s="275">
        <v>1.0536171194174917</v>
      </c>
      <c r="M215" s="243"/>
      <c r="N215" s="300">
        <v>42125</v>
      </c>
      <c r="O215" s="302">
        <v>635.63779999999997</v>
      </c>
      <c r="P215" s="273">
        <v>-3.0358857505661252E-3</v>
      </c>
      <c r="Q215" s="274">
        <v>1.0067795187354234</v>
      </c>
      <c r="R215" s="275">
        <v>1.0057867273478447</v>
      </c>
    </row>
    <row r="216" spans="2:20" ht="12.75" hidden="1" customHeight="1" outlineLevel="1">
      <c r="B216" s="298">
        <v>42156</v>
      </c>
      <c r="C216" s="303">
        <v>229.08340000000001</v>
      </c>
      <c r="D216" s="276">
        <v>6.6439145717511749E-4</v>
      </c>
      <c r="E216" s="269">
        <v>0.97912990033180003</v>
      </c>
      <c r="F216" s="270">
        <v>1.0253009438285927</v>
      </c>
      <c r="H216" s="298">
        <v>42156</v>
      </c>
      <c r="I216" s="303">
        <v>322.43770000000001</v>
      </c>
      <c r="J216" s="276">
        <v>8.2839100580822667E-3</v>
      </c>
      <c r="K216" s="269">
        <v>0.99074267822602835</v>
      </c>
      <c r="L216" s="270">
        <v>1.0472391229293543</v>
      </c>
      <c r="M216" s="243"/>
      <c r="N216" s="298">
        <v>42156</v>
      </c>
      <c r="O216" s="303">
        <v>632.39610000000005</v>
      </c>
      <c r="P216" s="276">
        <v>-5.0999169652904408E-3</v>
      </c>
      <c r="Q216" s="269">
        <v>1.0016450267875174</v>
      </c>
      <c r="R216" s="270">
        <v>1.0014670537636248</v>
      </c>
    </row>
    <row r="217" spans="2:20" ht="12.75" hidden="1" customHeight="1" outlineLevel="1">
      <c r="B217" s="300">
        <v>42186</v>
      </c>
      <c r="C217" s="302">
        <v>230.31620000000001</v>
      </c>
      <c r="D217" s="273">
        <v>5.3814462331185364E-3</v>
      </c>
      <c r="E217" s="274">
        <v>0.9843990352456744</v>
      </c>
      <c r="F217" s="275">
        <v>1.0221733436120435</v>
      </c>
      <c r="H217" s="300">
        <v>42186</v>
      </c>
      <c r="I217" s="302">
        <v>320.68709999999999</v>
      </c>
      <c r="J217" s="273">
        <v>-5.4292658705853425E-3</v>
      </c>
      <c r="K217" s="274">
        <v>0.98536367281660353</v>
      </c>
      <c r="L217" s="275">
        <v>1.023916941574041</v>
      </c>
      <c r="M217" s="243"/>
      <c r="N217" s="300">
        <v>42186</v>
      </c>
      <c r="O217" s="302">
        <v>639.71900000000005</v>
      </c>
      <c r="P217" s="273">
        <v>1.157960967817484E-2</v>
      </c>
      <c r="Q217" s="274">
        <v>1.0132436852338018</v>
      </c>
      <c r="R217" s="275">
        <v>1.0106855853215591</v>
      </c>
    </row>
    <row r="218" spans="2:20" ht="12.75" hidden="1" customHeight="1" outlineLevel="1">
      <c r="B218" s="298">
        <v>42217</v>
      </c>
      <c r="C218" s="299">
        <v>231.81880000000001</v>
      </c>
      <c r="D218" s="276">
        <v>6.5240742943830643E-3</v>
      </c>
      <c r="E218" s="269">
        <v>0.9908213276869362</v>
      </c>
      <c r="F218" s="270">
        <v>1.0225543612508909</v>
      </c>
      <c r="H218" s="298">
        <v>42217</v>
      </c>
      <c r="I218" s="299">
        <v>319.41660000000002</v>
      </c>
      <c r="J218" s="276">
        <v>-3.9618057601942258E-3</v>
      </c>
      <c r="K218" s="269">
        <v>0.98145985334175256</v>
      </c>
      <c r="L218" s="270">
        <v>1.0228964462440453</v>
      </c>
      <c r="M218" s="243"/>
      <c r="N218" s="298">
        <v>42217</v>
      </c>
      <c r="O218" s="299">
        <v>631.52980000000002</v>
      </c>
      <c r="P218" s="276">
        <v>-1.2801245546873008E-2</v>
      </c>
      <c r="Q218" s="269">
        <v>1.0002729040203056</v>
      </c>
      <c r="R218" s="270">
        <v>0.98353761865552791</v>
      </c>
    </row>
    <row r="219" spans="2:20" ht="12.75" hidden="1" customHeight="1" outlineLevel="1">
      <c r="B219" s="300">
        <v>42248</v>
      </c>
      <c r="C219" s="301">
        <v>230.9478</v>
      </c>
      <c r="D219" s="273">
        <v>-3.7572448826411753E-3</v>
      </c>
      <c r="E219" s="274">
        <v>0.98709856932387274</v>
      </c>
      <c r="F219" s="275">
        <v>1.0160568874090896</v>
      </c>
      <c r="H219" s="300">
        <v>42248</v>
      </c>
      <c r="I219" s="301">
        <v>320.03649999999999</v>
      </c>
      <c r="J219" s="273">
        <v>1.9407256855152877E-3</v>
      </c>
      <c r="K219" s="274">
        <v>0.98336459768843498</v>
      </c>
      <c r="L219" s="275">
        <v>1.0236588559741915</v>
      </c>
      <c r="M219" s="243"/>
      <c r="N219" s="300">
        <v>42248</v>
      </c>
      <c r="O219" s="301">
        <v>633.14459999999997</v>
      </c>
      <c r="P219" s="273">
        <v>2.5569656412096631E-3</v>
      </c>
      <c r="Q219" s="274">
        <v>1.0028305674677185</v>
      </c>
      <c r="R219" s="275">
        <v>0.98846847201282562</v>
      </c>
    </row>
    <row r="220" spans="2:20" ht="12.75" hidden="1" customHeight="1" outlineLevel="1">
      <c r="B220" s="298">
        <v>42278</v>
      </c>
      <c r="C220" s="303">
        <v>230.63990000000001</v>
      </c>
      <c r="D220" s="276">
        <v>-1.3332017018563569E-3</v>
      </c>
      <c r="E220" s="269">
        <v>0.98578256783135021</v>
      </c>
      <c r="F220" s="270">
        <v>1.0179055956586291</v>
      </c>
      <c r="H220" s="298">
        <v>42278</v>
      </c>
      <c r="I220" s="303">
        <v>319.51420000000002</v>
      </c>
      <c r="J220" s="276">
        <v>-1.6320013498459796E-3</v>
      </c>
      <c r="K220" s="269">
        <v>0.98175974533761678</v>
      </c>
      <c r="L220" s="270">
        <v>1.0274326804253995</v>
      </c>
      <c r="M220" s="243"/>
      <c r="N220" s="298">
        <v>42278</v>
      </c>
      <c r="O220" s="303">
        <v>630.35419999999999</v>
      </c>
      <c r="P220" s="276">
        <v>-4.4072080848513995E-3</v>
      </c>
      <c r="Q220" s="269">
        <v>0.99841088448303861</v>
      </c>
      <c r="R220" s="270">
        <v>0.99010078588677153</v>
      </c>
    </row>
    <row r="221" spans="2:20" ht="12.75" hidden="1" customHeight="1" outlineLevel="1">
      <c r="B221" s="300">
        <v>42309</v>
      </c>
      <c r="C221" s="301">
        <v>233.0299</v>
      </c>
      <c r="D221" s="273">
        <v>1.0362474142591838E-2</v>
      </c>
      <c r="E221" s="274">
        <v>0.99599771420072036</v>
      </c>
      <c r="F221" s="275">
        <v>1.0258403768269062</v>
      </c>
      <c r="H221" s="300">
        <v>42309</v>
      </c>
      <c r="I221" s="301">
        <v>322.5292</v>
      </c>
      <c r="J221" s="273">
        <v>9.4362003316283971E-3</v>
      </c>
      <c r="K221" s="274">
        <v>0.99102382697215097</v>
      </c>
      <c r="L221" s="275">
        <v>1.0334321066136232</v>
      </c>
      <c r="M221" s="243"/>
      <c r="N221" s="300">
        <v>42309</v>
      </c>
      <c r="O221" s="301">
        <v>628.46569999999997</v>
      </c>
      <c r="P221" s="273">
        <v>-2.9959346665732189E-3</v>
      </c>
      <c r="Q221" s="274">
        <v>0.99541971070273183</v>
      </c>
      <c r="R221" s="275">
        <v>0.99151150413325884</v>
      </c>
    </row>
    <row r="222" spans="2:20" ht="13.5" hidden="1" customHeight="1" outlineLevel="1" thickBot="1">
      <c r="B222" s="305">
        <v>42339</v>
      </c>
      <c r="C222" s="306">
        <v>233.96629999999999</v>
      </c>
      <c r="D222" s="286">
        <v>4.0183684582966173E-3</v>
      </c>
      <c r="E222" s="287">
        <v>1</v>
      </c>
      <c r="F222" s="288">
        <v>1.0306622121549318</v>
      </c>
      <c r="H222" s="305">
        <v>42339</v>
      </c>
      <c r="I222" s="306">
        <v>325.45049999999998</v>
      </c>
      <c r="J222" s="286">
        <v>9.057474486031003E-3</v>
      </c>
      <c r="K222" s="287">
        <v>1</v>
      </c>
      <c r="L222" s="288">
        <v>1.0305220237527914</v>
      </c>
      <c r="M222" s="243"/>
      <c r="N222" s="305">
        <v>42339</v>
      </c>
      <c r="O222" s="306">
        <v>631.35749999999996</v>
      </c>
      <c r="P222" s="286">
        <v>4.6013648795788509E-3</v>
      </c>
      <c r="Q222" s="287">
        <v>1</v>
      </c>
      <c r="R222" s="288">
        <v>0.9919242441881565</v>
      </c>
    </row>
    <row r="223" spans="2:20" ht="9.9499999999999993" hidden="1" customHeight="1" outlineLevel="1" thickBot="1">
      <c r="C223" s="386"/>
      <c r="D223" s="386"/>
      <c r="E223" s="479"/>
      <c r="F223" s="479"/>
      <c r="G223" s="419"/>
      <c r="I223" s="386"/>
      <c r="J223" s="386"/>
      <c r="K223" s="479"/>
      <c r="L223" s="479"/>
      <c r="M223" s="444"/>
      <c r="O223" s="386"/>
      <c r="P223" s="386"/>
      <c r="Q223" s="479"/>
      <c r="R223" s="479"/>
    </row>
    <row r="224" spans="2:20" ht="12.75" hidden="1" customHeight="1" outlineLevel="1">
      <c r="B224" s="296">
        <v>41640</v>
      </c>
      <c r="C224" s="297">
        <v>221.18170000000001</v>
      </c>
      <c r="D224" s="262">
        <v>3.061131475823764E-3</v>
      </c>
      <c r="E224" s="263">
        <v>0.97434382733833236</v>
      </c>
      <c r="F224" s="264">
        <v>1.0414466004926093</v>
      </c>
      <c r="H224" s="296">
        <v>41640</v>
      </c>
      <c r="I224" s="297">
        <v>299.95100000000002</v>
      </c>
      <c r="J224" s="262">
        <v>1.0824327102268549E-2</v>
      </c>
      <c r="K224" s="263">
        <v>0.94977918776180592</v>
      </c>
      <c r="L224" s="264">
        <v>1.0496146410168929</v>
      </c>
      <c r="M224" s="243"/>
      <c r="N224" s="296">
        <v>41640</v>
      </c>
      <c r="O224" s="297">
        <v>608.52120000000002</v>
      </c>
      <c r="P224" s="262">
        <v>5.0641244908169458E-3</v>
      </c>
      <c r="Q224" s="263">
        <v>0.95604618838371291</v>
      </c>
      <c r="R224" s="264">
        <v>1.039163929955448</v>
      </c>
    </row>
    <row r="225" spans="2:18" ht="12.75" hidden="1" customHeight="1" outlineLevel="1">
      <c r="B225" s="298">
        <v>41671</v>
      </c>
      <c r="C225" s="299">
        <v>221.6233</v>
      </c>
      <c r="D225" s="276">
        <v>1.9965485390518456E-3</v>
      </c>
      <c r="E225" s="269">
        <v>0.97628915208333888</v>
      </c>
      <c r="F225" s="270">
        <v>1.0389212293608774</v>
      </c>
      <c r="H225" s="298">
        <v>41671</v>
      </c>
      <c r="I225" s="299">
        <v>301.06630000000001</v>
      </c>
      <c r="J225" s="276">
        <v>3.7182739847507751E-3</v>
      </c>
      <c r="K225" s="269">
        <v>0.95331072700691832</v>
      </c>
      <c r="L225" s="270">
        <v>1.0458433581339317</v>
      </c>
      <c r="M225" s="243"/>
      <c r="N225" s="298">
        <v>41671</v>
      </c>
      <c r="O225" s="299">
        <v>614.55870000000004</v>
      </c>
      <c r="P225" s="276">
        <v>9.9215935287053636E-3</v>
      </c>
      <c r="Q225" s="269">
        <v>0.96553169005952422</v>
      </c>
      <c r="R225" s="270">
        <v>1.0253178431975785</v>
      </c>
    </row>
    <row r="226" spans="2:18" ht="12.75" hidden="1" customHeight="1" outlineLevel="1">
      <c r="B226" s="300">
        <v>41699</v>
      </c>
      <c r="C226" s="301">
        <v>221.94970000000001</v>
      </c>
      <c r="D226" s="273">
        <v>1.4727693342713177E-3</v>
      </c>
      <c r="E226" s="274">
        <v>0.97772700080790897</v>
      </c>
      <c r="F226" s="275">
        <v>1.02872460687557</v>
      </c>
      <c r="H226" s="300">
        <v>41699</v>
      </c>
      <c r="I226" s="301">
        <v>306.11799999999999</v>
      </c>
      <c r="J226" s="273">
        <v>1.6779360559451506E-2</v>
      </c>
      <c r="K226" s="274">
        <v>0.96930667142056026</v>
      </c>
      <c r="L226" s="275">
        <v>1.0630702901306273</v>
      </c>
      <c r="M226" s="243"/>
      <c r="N226" s="300">
        <v>41699</v>
      </c>
      <c r="O226" s="301">
        <v>618.10730000000001</v>
      </c>
      <c r="P226" s="273">
        <v>5.7742246590926083E-3</v>
      </c>
      <c r="Q226" s="274">
        <v>0.97110688695340142</v>
      </c>
      <c r="R226" s="275">
        <v>1.0237644372517325</v>
      </c>
    </row>
    <row r="227" spans="2:18" ht="12.75" hidden="1" customHeight="1" outlineLevel="1">
      <c r="B227" s="298">
        <v>41730</v>
      </c>
      <c r="C227" s="299">
        <v>222.5076</v>
      </c>
      <c r="D227" s="276">
        <v>2.5136325933308168E-3</v>
      </c>
      <c r="E227" s="269">
        <v>0.98018464726451926</v>
      </c>
      <c r="F227" s="270">
        <v>1.0298865173251082</v>
      </c>
      <c r="H227" s="298">
        <v>41730</v>
      </c>
      <c r="I227" s="299">
        <v>300.81650000000002</v>
      </c>
      <c r="J227" s="276">
        <v>-1.7318485028648967E-2</v>
      </c>
      <c r="K227" s="269">
        <v>0.9525197483433937</v>
      </c>
      <c r="L227" s="270">
        <v>1.0482211011920424</v>
      </c>
      <c r="M227" s="243"/>
      <c r="N227" s="298">
        <v>41730</v>
      </c>
      <c r="O227" s="299">
        <v>621.61170000000004</v>
      </c>
      <c r="P227" s="276">
        <v>5.6695657857463999E-3</v>
      </c>
      <c r="Q227" s="269">
        <v>0.97661264133397507</v>
      </c>
      <c r="R227" s="270">
        <v>1.03781301385678</v>
      </c>
    </row>
    <row r="228" spans="2:18" ht="12.75" hidden="1" customHeight="1" outlineLevel="1">
      <c r="B228" s="300">
        <v>41760</v>
      </c>
      <c r="C228" s="302">
        <v>222.85329999999999</v>
      </c>
      <c r="D228" s="273">
        <v>1.5536547965102621E-3</v>
      </c>
      <c r="E228" s="274">
        <v>0.98170751584320748</v>
      </c>
      <c r="F228" s="275">
        <v>1.0328854550005098</v>
      </c>
      <c r="H228" s="300">
        <v>41760</v>
      </c>
      <c r="I228" s="302">
        <v>303.51499999999999</v>
      </c>
      <c r="J228" s="273">
        <v>8.9705850576680124E-3</v>
      </c>
      <c r="K228" s="274">
        <v>0.96106440776501656</v>
      </c>
      <c r="L228" s="275">
        <v>1.0457001796723864</v>
      </c>
      <c r="M228" s="243"/>
      <c r="N228" s="300">
        <v>41760</v>
      </c>
      <c r="O228" s="302">
        <v>631.98069999999996</v>
      </c>
      <c r="P228" s="273">
        <v>1.6680831457966283E-2</v>
      </c>
      <c r="Q228" s="274">
        <v>0.99290335220378634</v>
      </c>
      <c r="R228" s="275">
        <v>1.0410106479533796</v>
      </c>
    </row>
    <row r="229" spans="2:18" ht="12.75" hidden="1" customHeight="1" outlineLevel="1">
      <c r="B229" s="298">
        <v>41791</v>
      </c>
      <c r="C229" s="303">
        <v>223.43039999999999</v>
      </c>
      <c r="D229" s="276">
        <v>2.5895959359811815E-3</v>
      </c>
      <c r="E229" s="269">
        <v>0.98424974163655732</v>
      </c>
      <c r="F229" s="270">
        <v>1.031786141774172</v>
      </c>
      <c r="H229" s="298">
        <v>41791</v>
      </c>
      <c r="I229" s="303">
        <v>307.8931</v>
      </c>
      <c r="J229" s="276">
        <v>1.4424657759912973E-2</v>
      </c>
      <c r="K229" s="269">
        <v>0.97492743293226047</v>
      </c>
      <c r="L229" s="270">
        <v>1.0466338698174487</v>
      </c>
      <c r="M229" s="243"/>
      <c r="N229" s="298">
        <v>41791</v>
      </c>
      <c r="O229" s="303">
        <v>631.46969999999999</v>
      </c>
      <c r="P229" s="276">
        <v>-8.0856899585690645E-4</v>
      </c>
      <c r="Q229" s="269">
        <v>0.99210052133731197</v>
      </c>
      <c r="R229" s="270">
        <v>1.0474394226681412</v>
      </c>
    </row>
    <row r="230" spans="2:18" ht="12.75" hidden="1" customHeight="1" outlineLevel="1">
      <c r="B230" s="300">
        <v>41821</v>
      </c>
      <c r="C230" s="302">
        <v>225.3201</v>
      </c>
      <c r="D230" s="273">
        <v>8.4576673541290059E-3</v>
      </c>
      <c r="E230" s="274">
        <v>0.99257419854470685</v>
      </c>
      <c r="F230" s="275">
        <v>1.0304158200678559</v>
      </c>
      <c r="H230" s="300">
        <v>41821</v>
      </c>
      <c r="I230" s="302">
        <v>313.19639999999998</v>
      </c>
      <c r="J230" s="273">
        <v>1.72244847318761E-2</v>
      </c>
      <c r="K230" s="274">
        <v>0.99172005561548926</v>
      </c>
      <c r="L230" s="275">
        <v>1.0713851027183459</v>
      </c>
      <c r="M230" s="243"/>
      <c r="N230" s="300">
        <v>41821</v>
      </c>
      <c r="O230" s="302">
        <v>632.95550000000003</v>
      </c>
      <c r="P230" s="273">
        <v>2.3529236636374851E-3</v>
      </c>
      <c r="Q230" s="274">
        <v>0.99443485813067356</v>
      </c>
      <c r="R230" s="275">
        <v>1.0496925909212953</v>
      </c>
    </row>
    <row r="231" spans="2:18" ht="12.75" hidden="1" customHeight="1" outlineLevel="1">
      <c r="B231" s="298">
        <v>41852</v>
      </c>
      <c r="C231" s="299">
        <v>226.7056</v>
      </c>
      <c r="D231" s="276">
        <v>6.149029758108604E-3</v>
      </c>
      <c r="E231" s="269">
        <v>0.99867756682868902</v>
      </c>
      <c r="F231" s="270">
        <v>1.0369643264724004</v>
      </c>
      <c r="H231" s="298">
        <v>41852</v>
      </c>
      <c r="I231" s="299">
        <v>312.26679999999999</v>
      </c>
      <c r="J231" s="276">
        <v>-2.9681056359524005E-3</v>
      </c>
      <c r="K231" s="269">
        <v>0.98877652572912988</v>
      </c>
      <c r="L231" s="270">
        <v>1.0769335823798658</v>
      </c>
      <c r="M231" s="243"/>
      <c r="N231" s="298">
        <v>41852</v>
      </c>
      <c r="O231" s="299">
        <v>642.10029999999995</v>
      </c>
      <c r="P231" s="276">
        <v>1.4447777134411366E-2</v>
      </c>
      <c r="Q231" s="269">
        <v>1.0088022313356355</v>
      </c>
      <c r="R231" s="270">
        <v>1.0578629859663937</v>
      </c>
    </row>
    <row r="232" spans="2:18" ht="12.75" hidden="1" customHeight="1" outlineLevel="1">
      <c r="B232" s="300">
        <v>41883</v>
      </c>
      <c r="C232" s="301">
        <v>227.29810000000001</v>
      </c>
      <c r="D232" s="273">
        <v>2.6135216774529901E-3</v>
      </c>
      <c r="E232" s="274">
        <v>1.0012876322983819</v>
      </c>
      <c r="F232" s="275">
        <v>1.0398642355081151</v>
      </c>
      <c r="H232" s="300">
        <v>41883</v>
      </c>
      <c r="I232" s="301">
        <v>312.63979999999998</v>
      </c>
      <c r="J232" s="273">
        <v>1.1944913772452548E-3</v>
      </c>
      <c r="K232" s="274">
        <v>0.98995761076313593</v>
      </c>
      <c r="L232" s="275">
        <v>1.063897165616063</v>
      </c>
      <c r="M232" s="243"/>
      <c r="N232" s="300">
        <v>41883</v>
      </c>
      <c r="O232" s="301">
        <v>640.53089999999997</v>
      </c>
      <c r="P232" s="273">
        <v>-2.4441664331880109E-3</v>
      </c>
      <c r="Q232" s="274">
        <v>1.0063365507840798</v>
      </c>
      <c r="R232" s="275">
        <v>1.057863585285951</v>
      </c>
    </row>
    <row r="233" spans="2:18" ht="12.75" hidden="1" customHeight="1" outlineLevel="1">
      <c r="B233" s="298">
        <v>41913</v>
      </c>
      <c r="C233" s="303">
        <v>226.58279999999999</v>
      </c>
      <c r="D233" s="276">
        <v>-3.1469686724174828E-3</v>
      </c>
      <c r="E233" s="269">
        <v>0.9981366114874598</v>
      </c>
      <c r="F233" s="270">
        <v>1.0320459564048186</v>
      </c>
      <c r="H233" s="298">
        <v>41913</v>
      </c>
      <c r="I233" s="303">
        <v>310.98309999999998</v>
      </c>
      <c r="J233" s="276">
        <v>-5.2990694083094869E-3</v>
      </c>
      <c r="K233" s="269">
        <v>0.98471175667241784</v>
      </c>
      <c r="L233" s="270">
        <v>1.0612805062207726</v>
      </c>
      <c r="M233" s="243"/>
      <c r="N233" s="298">
        <v>41913</v>
      </c>
      <c r="O233" s="303">
        <v>636.65660000000003</v>
      </c>
      <c r="P233" s="276">
        <v>-6.0485762669684195E-3</v>
      </c>
      <c r="Q233" s="269">
        <v>1.0002496474064242</v>
      </c>
      <c r="R233" s="270">
        <v>1.0492094136996506</v>
      </c>
    </row>
    <row r="234" spans="2:18" ht="12.75" hidden="1" customHeight="1" outlineLevel="1">
      <c r="B234" s="300">
        <v>41944</v>
      </c>
      <c r="C234" s="301">
        <v>227.16</v>
      </c>
      <c r="D234" s="273">
        <v>2.5474131310938564E-3</v>
      </c>
      <c r="E234" s="274">
        <v>1.0006792777981883</v>
      </c>
      <c r="F234" s="275">
        <v>1.038230237015952</v>
      </c>
      <c r="H234" s="300">
        <v>41944</v>
      </c>
      <c r="I234" s="301">
        <v>312.09519999999998</v>
      </c>
      <c r="J234" s="273">
        <v>3.576078571472241E-3</v>
      </c>
      <c r="K234" s="274">
        <v>0.98823316328453081</v>
      </c>
      <c r="L234" s="275">
        <v>1.06966538597315</v>
      </c>
      <c r="M234" s="243"/>
      <c r="N234" s="300">
        <v>41944</v>
      </c>
      <c r="O234" s="301">
        <v>633.84609999999998</v>
      </c>
      <c r="P234" s="273">
        <v>-4.4144677051962677E-3</v>
      </c>
      <c r="Q234" s="274">
        <v>0.99583407764081466</v>
      </c>
      <c r="R234" s="275">
        <v>1.0620443117404497</v>
      </c>
    </row>
    <row r="235" spans="2:18" ht="13.5" hidden="1" customHeight="1" outlineLevel="1" thickBot="1">
      <c r="B235" s="305">
        <v>41974</v>
      </c>
      <c r="C235" s="306">
        <v>227.00579999999999</v>
      </c>
      <c r="D235" s="286">
        <v>-6.7881669307978676E-4</v>
      </c>
      <c r="E235" s="287">
        <v>1</v>
      </c>
      <c r="F235" s="288">
        <v>1.0294734808511488</v>
      </c>
      <c r="H235" s="305">
        <v>41974</v>
      </c>
      <c r="I235" s="306">
        <v>315.81130000000002</v>
      </c>
      <c r="J235" s="286">
        <v>1.1906943778693391E-2</v>
      </c>
      <c r="K235" s="287">
        <v>1</v>
      </c>
      <c r="L235" s="288">
        <v>1.0642729806328122</v>
      </c>
      <c r="M235" s="243"/>
      <c r="N235" s="305">
        <v>41974</v>
      </c>
      <c r="O235" s="306">
        <v>636.49770000000001</v>
      </c>
      <c r="P235" s="286">
        <v>4.1833498699448413E-3</v>
      </c>
      <c r="Q235" s="287">
        <v>1</v>
      </c>
      <c r="R235" s="288">
        <v>1.0512715146011653</v>
      </c>
    </row>
    <row r="236" spans="2:18" ht="9.9499999999999993" hidden="1" customHeight="1" outlineLevel="1" thickBot="1">
      <c r="C236" s="386"/>
      <c r="D236" s="386"/>
      <c r="E236" s="479"/>
      <c r="F236" s="479"/>
      <c r="G236" s="419"/>
      <c r="I236" s="386"/>
      <c r="J236" s="386"/>
      <c r="K236" s="479"/>
      <c r="L236" s="479"/>
      <c r="M236" s="444"/>
      <c r="O236" s="386"/>
      <c r="P236" s="386"/>
      <c r="Q236" s="479"/>
      <c r="R236" s="479"/>
    </row>
    <row r="237" spans="2:18" ht="12.75" hidden="1" customHeight="1" outlineLevel="1">
      <c r="B237" s="296">
        <v>41275</v>
      </c>
      <c r="C237" s="297">
        <v>212.3793</v>
      </c>
      <c r="D237" s="262">
        <v>5.3991028163387078E-3</v>
      </c>
      <c r="E237" s="263">
        <v>0.96314216302724587</v>
      </c>
      <c r="F237" s="264">
        <v>1.0377962759810306</v>
      </c>
      <c r="H237" s="296">
        <v>41275</v>
      </c>
      <c r="I237" s="297">
        <v>285.77249999999998</v>
      </c>
      <c r="J237" s="262">
        <v>1.642585583787981E-2</v>
      </c>
      <c r="K237" s="263">
        <v>0.96304328045858478</v>
      </c>
      <c r="L237" s="264">
        <v>1.0776653666564346</v>
      </c>
      <c r="M237" s="243"/>
      <c r="N237" s="296">
        <v>41275</v>
      </c>
      <c r="O237" s="297">
        <v>585.58730000000003</v>
      </c>
      <c r="P237" s="262">
        <v>2.7729259137487805E-3</v>
      </c>
      <c r="Q237" s="263">
        <v>0.96718534537077983</v>
      </c>
      <c r="R237" s="264">
        <v>1.0388889253564471</v>
      </c>
    </row>
    <row r="238" spans="2:18" ht="12.75" hidden="1" customHeight="1" outlineLevel="1">
      <c r="B238" s="298">
        <v>41306</v>
      </c>
      <c r="C238" s="299">
        <v>213.32060000000001</v>
      </c>
      <c r="D238" s="276">
        <v>4.4321645282756617E-3</v>
      </c>
      <c r="E238" s="269">
        <v>0.9674109675579019</v>
      </c>
      <c r="F238" s="270">
        <v>1.0426935163239341</v>
      </c>
      <c r="H238" s="298">
        <v>41306</v>
      </c>
      <c r="I238" s="299">
        <v>287.86939999999998</v>
      </c>
      <c r="J238" s="276">
        <v>7.337654952803474E-3</v>
      </c>
      <c r="K238" s="269">
        <v>0.97010975975520575</v>
      </c>
      <c r="L238" s="270">
        <v>1.0852986905661346</v>
      </c>
      <c r="M238" s="243"/>
      <c r="N238" s="298">
        <v>41306</v>
      </c>
      <c r="O238" s="299">
        <v>599.3836</v>
      </c>
      <c r="P238" s="276">
        <v>2.3559766408868477E-2</v>
      </c>
      <c r="Q238" s="269">
        <v>0.98997200618179615</v>
      </c>
      <c r="R238" s="270">
        <v>1.0693637111825427</v>
      </c>
    </row>
    <row r="239" spans="2:18" ht="12.75" hidden="1" customHeight="1" outlineLevel="1">
      <c r="B239" s="300">
        <v>41334</v>
      </c>
      <c r="C239" s="301">
        <v>215.75229999999999</v>
      </c>
      <c r="D239" s="273">
        <v>1.1399274144175298E-2</v>
      </c>
      <c r="E239" s="274">
        <v>0.97843875038717643</v>
      </c>
      <c r="F239" s="275">
        <v>1.04512468458885</v>
      </c>
      <c r="H239" s="300">
        <v>41334</v>
      </c>
      <c r="I239" s="301">
        <v>287.95650000000001</v>
      </c>
      <c r="J239" s="273">
        <v>3.0256776163084531E-4</v>
      </c>
      <c r="K239" s="274">
        <v>0.97040328369375117</v>
      </c>
      <c r="L239" s="275">
        <v>1.0642902550986464</v>
      </c>
      <c r="M239" s="243"/>
      <c r="N239" s="300">
        <v>41334</v>
      </c>
      <c r="O239" s="301">
        <v>603.75930000000005</v>
      </c>
      <c r="P239" s="273">
        <v>7.3003332089833783E-3</v>
      </c>
      <c r="Q239" s="274">
        <v>0.99719913169448904</v>
      </c>
      <c r="R239" s="275">
        <v>1.0730055511076002</v>
      </c>
    </row>
    <row r="240" spans="2:18" ht="12.75" hidden="1" customHeight="1" outlineLevel="1">
      <c r="B240" s="298">
        <v>41365</v>
      </c>
      <c r="C240" s="299">
        <v>216.0506</v>
      </c>
      <c r="D240" s="276">
        <v>1.3826040324946831E-3</v>
      </c>
      <c r="E240" s="269">
        <v>0.97979154374901078</v>
      </c>
      <c r="F240" s="270">
        <v>1.0449296748079546</v>
      </c>
      <c r="H240" s="298">
        <v>41365</v>
      </c>
      <c r="I240" s="299">
        <v>286.97809999999998</v>
      </c>
      <c r="J240" s="276">
        <v>-3.3977354218432954E-3</v>
      </c>
      <c r="K240" s="269">
        <v>0.96710611008327185</v>
      </c>
      <c r="L240" s="270">
        <v>1.0650529820790233</v>
      </c>
      <c r="M240" s="243"/>
      <c r="N240" s="298">
        <v>41365</v>
      </c>
      <c r="O240" s="299">
        <v>598.96310000000005</v>
      </c>
      <c r="P240" s="276">
        <v>-7.9438941975717992E-3</v>
      </c>
      <c r="Q240" s="269">
        <v>0.9892774872983976</v>
      </c>
      <c r="R240" s="270">
        <v>1.0589681832060638</v>
      </c>
    </row>
    <row r="241" spans="2:18" ht="12.75" hidden="1" customHeight="1" outlineLevel="1">
      <c r="B241" s="300">
        <v>41395</v>
      </c>
      <c r="C241" s="302">
        <v>215.75800000000001</v>
      </c>
      <c r="D241" s="273">
        <v>-1.3543123694171877E-3</v>
      </c>
      <c r="E241" s="274">
        <v>0.97846459994186119</v>
      </c>
      <c r="F241" s="275">
        <v>1.0391620738931227</v>
      </c>
      <c r="H241" s="300">
        <v>41395</v>
      </c>
      <c r="I241" s="302">
        <v>290.25049999999999</v>
      </c>
      <c r="J241" s="273">
        <v>1.1402960713726928E-2</v>
      </c>
      <c r="K241" s="274">
        <v>0.97813398306255672</v>
      </c>
      <c r="L241" s="275">
        <v>1.0589536060546139</v>
      </c>
      <c r="M241" s="243"/>
      <c r="N241" s="300">
        <v>41395</v>
      </c>
      <c r="O241" s="302">
        <v>607.0838</v>
      </c>
      <c r="P241" s="273">
        <v>1.3557930363322868E-2</v>
      </c>
      <c r="Q241" s="274">
        <v>1.0026900425811922</v>
      </c>
      <c r="R241" s="275">
        <v>1.0640879912599077</v>
      </c>
    </row>
    <row r="242" spans="2:18" ht="12.75" hidden="1" customHeight="1" outlineLevel="1">
      <c r="B242" s="298">
        <v>41426</v>
      </c>
      <c r="C242" s="303">
        <v>216.5472</v>
      </c>
      <c r="D242" s="276">
        <v>3.6578017964570275E-3</v>
      </c>
      <c r="E242" s="269">
        <v>0.98204362951329827</v>
      </c>
      <c r="F242" s="270">
        <v>1.0441358633362539</v>
      </c>
      <c r="H242" s="298">
        <v>41426</v>
      </c>
      <c r="I242" s="303">
        <v>294.1746</v>
      </c>
      <c r="J242" s="276">
        <v>1.3519701085786373E-2</v>
      </c>
      <c r="K242" s="269">
        <v>0.991358062135412</v>
      </c>
      <c r="L242" s="270">
        <v>1.0913119689271982</v>
      </c>
      <c r="M242" s="243"/>
      <c r="N242" s="298">
        <v>41426</v>
      </c>
      <c r="O242" s="303">
        <v>602.86990000000003</v>
      </c>
      <c r="P242" s="276">
        <v>-6.9412163526682003E-3</v>
      </c>
      <c r="Q242" s="269">
        <v>0.99573015406096999</v>
      </c>
      <c r="R242" s="270">
        <v>1.0427063983755869</v>
      </c>
    </row>
    <row r="243" spans="2:18" ht="12.75" hidden="1" customHeight="1" outlineLevel="1">
      <c r="B243" s="300">
        <v>41456</v>
      </c>
      <c r="C243" s="302">
        <v>218.66909999999999</v>
      </c>
      <c r="D243" s="273">
        <v>9.7987875160703286E-3</v>
      </c>
      <c r="E243" s="274">
        <v>0.99166646637040956</v>
      </c>
      <c r="F243" s="275">
        <v>1.0531965926900622</v>
      </c>
      <c r="H243" s="300">
        <v>41456</v>
      </c>
      <c r="I243" s="302">
        <v>292.32850000000002</v>
      </c>
      <c r="J243" s="273">
        <v>-6.2755248073762537E-3</v>
      </c>
      <c r="K243" s="274">
        <v>0.98513677002348876</v>
      </c>
      <c r="L243" s="275">
        <v>1.0884500017127547</v>
      </c>
      <c r="M243" s="243"/>
      <c r="N243" s="300">
        <v>41456</v>
      </c>
      <c r="O243" s="302">
        <v>602.99130000000002</v>
      </c>
      <c r="P243" s="273">
        <v>2.0137014636167905E-4</v>
      </c>
      <c r="Q243" s="274">
        <v>0.99593066438782996</v>
      </c>
      <c r="R243" s="275">
        <v>1.0499199750940764</v>
      </c>
    </row>
    <row r="244" spans="2:18" ht="12.75" hidden="1" customHeight="1" outlineLevel="1">
      <c r="B244" s="298">
        <v>41487</v>
      </c>
      <c r="C244" s="299">
        <v>218.62430000000001</v>
      </c>
      <c r="D244" s="276">
        <v>-2.0487576891281556E-4</v>
      </c>
      <c r="E244" s="269">
        <v>0.99146329794060684</v>
      </c>
      <c r="F244" s="270">
        <v>1.0468607245807755</v>
      </c>
      <c r="H244" s="298">
        <v>41487</v>
      </c>
      <c r="I244" s="299">
        <v>289.95920000000001</v>
      </c>
      <c r="J244" s="276">
        <v>-8.104923057450808E-3</v>
      </c>
      <c r="K244" s="269">
        <v>0.97715231230138277</v>
      </c>
      <c r="L244" s="270">
        <v>1.0703021703614513</v>
      </c>
      <c r="M244" s="243"/>
      <c r="N244" s="298">
        <v>41487</v>
      </c>
      <c r="O244" s="299">
        <v>606.9787</v>
      </c>
      <c r="P244" s="276">
        <v>6.6126990555253062E-3</v>
      </c>
      <c r="Q244" s="269">
        <v>1.0025164541515961</v>
      </c>
      <c r="R244" s="270">
        <v>1.0649485245120451</v>
      </c>
    </row>
    <row r="245" spans="2:18" ht="12.75" hidden="1" customHeight="1" outlineLevel="1">
      <c r="B245" s="300">
        <v>41518</v>
      </c>
      <c r="C245" s="301">
        <v>218.58439999999999</v>
      </c>
      <c r="D245" s="273">
        <v>-1.8250487251425529E-4</v>
      </c>
      <c r="E245" s="274">
        <v>0.99128235105781359</v>
      </c>
      <c r="F245" s="275">
        <v>1.0409108095778248</v>
      </c>
      <c r="H245" s="300">
        <v>41518</v>
      </c>
      <c r="I245" s="301">
        <v>293.86279999999999</v>
      </c>
      <c r="J245" s="273">
        <v>1.3462583701431052E-2</v>
      </c>
      <c r="K245" s="274">
        <v>0.99030730709478709</v>
      </c>
      <c r="L245" s="275">
        <v>1.0821627139466046</v>
      </c>
      <c r="M245" s="243"/>
      <c r="N245" s="300">
        <v>41518</v>
      </c>
      <c r="O245" s="301">
        <v>605.49480000000005</v>
      </c>
      <c r="P245" s="273">
        <v>-2.4447315861330088E-3</v>
      </c>
      <c r="Q245" s="274">
        <v>1.0000655705105135</v>
      </c>
      <c r="R245" s="275">
        <v>1.0480217921170778</v>
      </c>
    </row>
    <row r="246" spans="2:18" ht="12.75" hidden="1" customHeight="1" outlineLevel="1">
      <c r="B246" s="298">
        <v>41548</v>
      </c>
      <c r="C246" s="303">
        <v>219.5472</v>
      </c>
      <c r="D246" s="276">
        <v>4.4047059167993119E-3</v>
      </c>
      <c r="E246" s="269">
        <v>0.9956486582947367</v>
      </c>
      <c r="F246" s="270">
        <v>1.0400649202069829</v>
      </c>
      <c r="H246" s="298">
        <v>41548</v>
      </c>
      <c r="I246" s="303">
        <v>293.02629999999999</v>
      </c>
      <c r="J246" s="276">
        <v>-2.8465664929347989E-3</v>
      </c>
      <c r="K246" s="269">
        <v>0.98748833149670256</v>
      </c>
      <c r="L246" s="270">
        <v>1.0677127855328794</v>
      </c>
      <c r="M246" s="243"/>
      <c r="N246" s="298">
        <v>41548</v>
      </c>
      <c r="O246" s="303">
        <v>606.79650000000004</v>
      </c>
      <c r="P246" s="276">
        <v>2.1498120215071026E-3</v>
      </c>
      <c r="Q246" s="269">
        <v>1.0022155234962924</v>
      </c>
      <c r="R246" s="270">
        <v>1.0543674835918762</v>
      </c>
    </row>
    <row r="247" spans="2:18" ht="12.75" hidden="1" customHeight="1" outlineLevel="1">
      <c r="B247" s="300">
        <v>41579</v>
      </c>
      <c r="C247" s="301">
        <v>218.7954</v>
      </c>
      <c r="D247" s="273">
        <v>-3.4243206016747463E-3</v>
      </c>
      <c r="E247" s="274">
        <v>0.99223923808210823</v>
      </c>
      <c r="F247" s="275">
        <v>1.0409846361139816</v>
      </c>
      <c r="H247" s="300">
        <v>41579</v>
      </c>
      <c r="I247" s="301">
        <v>291.76900000000001</v>
      </c>
      <c r="J247" s="273">
        <v>-4.2907411382527849E-3</v>
      </c>
      <c r="K247" s="274">
        <v>0.98325127468920503</v>
      </c>
      <c r="L247" s="275">
        <v>1.0597765878542076</v>
      </c>
      <c r="M247" s="243"/>
      <c r="N247" s="300">
        <v>41579</v>
      </c>
      <c r="O247" s="301">
        <v>596.81700000000001</v>
      </c>
      <c r="P247" s="273">
        <v>-1.6446205605998077E-2</v>
      </c>
      <c r="Q247" s="274">
        <v>0.98573288093534928</v>
      </c>
      <c r="R247" s="275">
        <v>1.0285569815194187</v>
      </c>
    </row>
    <row r="248" spans="2:18" ht="13.5" hidden="1" customHeight="1" outlineLevel="1" thickBot="1">
      <c r="B248" s="305">
        <v>41609</v>
      </c>
      <c r="C248" s="306">
        <v>220.5067</v>
      </c>
      <c r="D248" s="286">
        <v>7.8214624256267573E-3</v>
      </c>
      <c r="E248" s="287">
        <v>1</v>
      </c>
      <c r="F248" s="288">
        <v>1.0438740420793906</v>
      </c>
      <c r="H248" s="305">
        <v>41609</v>
      </c>
      <c r="I248" s="306">
        <v>296.73899999999998</v>
      </c>
      <c r="J248" s="286">
        <v>1.7034023491186323E-2</v>
      </c>
      <c r="K248" s="287">
        <v>1</v>
      </c>
      <c r="L248" s="288">
        <v>1.0554311280318316</v>
      </c>
      <c r="M248" s="243"/>
      <c r="N248" s="305">
        <v>41609</v>
      </c>
      <c r="O248" s="306">
        <v>605.45510000000002</v>
      </c>
      <c r="P248" s="286">
        <v>1.4473615865499889E-2</v>
      </c>
      <c r="Q248" s="287">
        <v>1</v>
      </c>
      <c r="R248" s="288">
        <v>1.0367949956161981</v>
      </c>
    </row>
    <row r="249" spans="2:18" ht="9.9499999999999993" hidden="1" customHeight="1" outlineLevel="1" thickBot="1">
      <c r="C249" s="386"/>
      <c r="D249" s="386"/>
      <c r="E249" s="481"/>
      <c r="F249" s="481"/>
      <c r="G249" s="419"/>
      <c r="I249" s="386"/>
      <c r="J249" s="386"/>
      <c r="K249" s="481"/>
      <c r="L249" s="481"/>
      <c r="M249" s="444"/>
      <c r="O249" s="386"/>
      <c r="P249" s="386"/>
      <c r="Q249" s="481"/>
      <c r="R249" s="481"/>
    </row>
    <row r="250" spans="2:18" ht="12.75" hidden="1" customHeight="1" outlineLevel="1">
      <c r="B250" s="296">
        <v>40909</v>
      </c>
      <c r="C250" s="297">
        <v>204.64449999999999</v>
      </c>
      <c r="D250" s="262">
        <v>2.1699165627659944E-3</v>
      </c>
      <c r="E250" s="263">
        <v>0.96878272362842432</v>
      </c>
      <c r="F250" s="264">
        <v>1.063419214602362</v>
      </c>
      <c r="H250" s="296">
        <v>40909</v>
      </c>
      <c r="I250" s="297">
        <v>265.17739999999998</v>
      </c>
      <c r="J250" s="262">
        <v>8.8379760194143842E-3</v>
      </c>
      <c r="K250" s="263">
        <v>0.94317390841968274</v>
      </c>
      <c r="L250" s="264">
        <v>1.0786611096512599</v>
      </c>
      <c r="M250" s="243"/>
      <c r="N250" s="296">
        <v>40909</v>
      </c>
      <c r="O250" s="297">
        <v>563.66690000000006</v>
      </c>
      <c r="P250" s="262">
        <v>9.1590545609883112E-3</v>
      </c>
      <c r="Q250" s="263">
        <v>0.96523593758562132</v>
      </c>
      <c r="R250" s="264">
        <v>1.0491641465952839</v>
      </c>
    </row>
    <row r="251" spans="2:18" ht="12.75" hidden="1" customHeight="1" outlineLevel="1">
      <c r="B251" s="298">
        <v>40940</v>
      </c>
      <c r="C251" s="299">
        <v>204.58609999999999</v>
      </c>
      <c r="D251" s="276">
        <v>-2.8537292719821306E-4</v>
      </c>
      <c r="E251" s="269">
        <v>0.96850625926676348</v>
      </c>
      <c r="F251" s="270">
        <v>1.0467278578481782</v>
      </c>
      <c r="H251" s="298">
        <v>40940</v>
      </c>
      <c r="I251" s="299">
        <v>265.24439999999998</v>
      </c>
      <c r="J251" s="276">
        <v>2.526610487922909E-4</v>
      </c>
      <c r="K251" s="269">
        <v>0.94341221172857748</v>
      </c>
      <c r="L251" s="270">
        <v>1.0890846978829634</v>
      </c>
      <c r="M251" s="243"/>
      <c r="N251" s="298">
        <v>40940</v>
      </c>
      <c r="O251" s="299">
        <v>560.50490000000002</v>
      </c>
      <c r="P251" s="276">
        <v>-5.6096960811430341E-3</v>
      </c>
      <c r="Q251" s="269">
        <v>0.95982125732916879</v>
      </c>
      <c r="R251" s="270">
        <v>1.0369429671553732</v>
      </c>
    </row>
    <row r="252" spans="2:18" ht="12.75" hidden="1" customHeight="1" outlineLevel="1">
      <c r="B252" s="300">
        <v>40969</v>
      </c>
      <c r="C252" s="301">
        <v>206.43690000000001</v>
      </c>
      <c r="D252" s="273">
        <v>9.0465579039828992E-3</v>
      </c>
      <c r="E252" s="274">
        <v>0.97726790722159007</v>
      </c>
      <c r="F252" s="275">
        <v>1.0490159610957819</v>
      </c>
      <c r="H252" s="300">
        <v>40969</v>
      </c>
      <c r="I252" s="301">
        <v>270.56200000000001</v>
      </c>
      <c r="J252" s="273">
        <v>2.0047925611247797E-2</v>
      </c>
      <c r="K252" s="274">
        <v>0.96232566957005472</v>
      </c>
      <c r="L252" s="275">
        <v>1.0936579142881859</v>
      </c>
      <c r="M252" s="243"/>
      <c r="N252" s="300">
        <v>40969</v>
      </c>
      <c r="O252" s="301">
        <v>562.68050000000005</v>
      </c>
      <c r="P252" s="273">
        <v>3.8815004115040352E-3</v>
      </c>
      <c r="Q252" s="274">
        <v>0.96354680393446235</v>
      </c>
      <c r="R252" s="275">
        <v>1.0389320361280965</v>
      </c>
    </row>
    <row r="253" spans="2:18" ht="12.75" hidden="1" customHeight="1" outlineLevel="1">
      <c r="B253" s="298">
        <v>41000</v>
      </c>
      <c r="C253" s="299">
        <v>206.76089999999999</v>
      </c>
      <c r="D253" s="276">
        <v>1.5694868504612103E-3</v>
      </c>
      <c r="E253" s="269">
        <v>0.97880171635135205</v>
      </c>
      <c r="F253" s="270">
        <v>1.0393306209113857</v>
      </c>
      <c r="H253" s="298">
        <v>41000</v>
      </c>
      <c r="I253" s="299">
        <v>269.44959999999998</v>
      </c>
      <c r="J253" s="276">
        <v>-4.1114421093872977E-3</v>
      </c>
      <c r="K253" s="269">
        <v>0.95836912328924007</v>
      </c>
      <c r="L253" s="270">
        <v>1.0828918902951925</v>
      </c>
      <c r="M253" s="243"/>
      <c r="N253" s="298">
        <v>41000</v>
      </c>
      <c r="O253" s="299">
        <v>565.61009999999999</v>
      </c>
      <c r="P253" s="276">
        <v>5.2065070675098024E-3</v>
      </c>
      <c r="Q253" s="269">
        <v>0.96856351717902356</v>
      </c>
      <c r="R253" s="270">
        <v>1.0436300036054043</v>
      </c>
    </row>
    <row r="254" spans="2:18" ht="12.75" hidden="1" customHeight="1" outlineLevel="1">
      <c r="B254" s="300">
        <v>41030</v>
      </c>
      <c r="C254" s="302">
        <v>207.62690000000001</v>
      </c>
      <c r="D254" s="273">
        <v>4.1884127995186482E-3</v>
      </c>
      <c r="E254" s="274">
        <v>0.98290134198830903</v>
      </c>
      <c r="F254" s="275">
        <v>1.0400716334172397</v>
      </c>
      <c r="H254" s="300">
        <v>41030</v>
      </c>
      <c r="I254" s="302">
        <v>274.09179999999998</v>
      </c>
      <c r="J254" s="273">
        <v>1.7228453855563375E-2</v>
      </c>
      <c r="K254" s="274">
        <v>0.97488034150642544</v>
      </c>
      <c r="L254" s="275">
        <v>1.0940718372853753</v>
      </c>
      <c r="M254" s="243"/>
      <c r="N254" s="300">
        <v>41030</v>
      </c>
      <c r="O254" s="302">
        <v>570.52030000000002</v>
      </c>
      <c r="P254" s="273">
        <v>8.6812452606486179E-3</v>
      </c>
      <c r="Q254" s="274">
        <v>0.97697185462217118</v>
      </c>
      <c r="R254" s="275">
        <v>1.0520899701312973</v>
      </c>
    </row>
    <row r="255" spans="2:18" ht="12.75" hidden="1" customHeight="1" outlineLevel="1">
      <c r="B255" s="298">
        <v>41061</v>
      </c>
      <c r="C255" s="303">
        <v>207.3937</v>
      </c>
      <c r="D255" s="276">
        <v>-1.1231685297040661E-3</v>
      </c>
      <c r="E255" s="269">
        <v>0.98179737813318391</v>
      </c>
      <c r="F255" s="270">
        <v>1.035230348245296</v>
      </c>
      <c r="H255" s="298">
        <v>41061</v>
      </c>
      <c r="I255" s="303">
        <v>269.56049999999999</v>
      </c>
      <c r="J255" s="276">
        <v>-1.6532052399962249E-2</v>
      </c>
      <c r="K255" s="269">
        <v>0.95876356861694811</v>
      </c>
      <c r="L255" s="270">
        <v>1.0609376820310015</v>
      </c>
      <c r="M255" s="243"/>
      <c r="N255" s="298">
        <v>41061</v>
      </c>
      <c r="O255" s="303">
        <v>578.178</v>
      </c>
      <c r="P255" s="276">
        <v>1.3422309425273671E-2</v>
      </c>
      <c r="Q255" s="269">
        <v>0.99008507315469352</v>
      </c>
      <c r="R255" s="270">
        <v>1.0536423114533564</v>
      </c>
    </row>
    <row r="256" spans="2:18" ht="12.75" hidden="1" customHeight="1" outlineLevel="1">
      <c r="B256" s="300">
        <v>41091</v>
      </c>
      <c r="C256" s="302">
        <v>207.6242</v>
      </c>
      <c r="D256" s="273">
        <v>1.1114127381883776E-3</v>
      </c>
      <c r="E256" s="274">
        <v>0.98288856024556093</v>
      </c>
      <c r="F256" s="275">
        <v>1.0305127245546133</v>
      </c>
      <c r="H256" s="300">
        <v>41091</v>
      </c>
      <c r="I256" s="302">
        <v>268.57319999999999</v>
      </c>
      <c r="J256" s="273">
        <v>-3.6626286121297369E-3</v>
      </c>
      <c r="K256" s="274">
        <v>0.95525197373826398</v>
      </c>
      <c r="L256" s="275">
        <v>1.0541219653682847</v>
      </c>
      <c r="M256" s="243"/>
      <c r="N256" s="300">
        <v>41091</v>
      </c>
      <c r="O256" s="302">
        <v>574.32119999999998</v>
      </c>
      <c r="P256" s="273">
        <v>-6.6706100889345477E-3</v>
      </c>
      <c r="Q256" s="274">
        <v>0.98348060167680418</v>
      </c>
      <c r="R256" s="275">
        <v>1.0419659282643008</v>
      </c>
    </row>
    <row r="257" spans="2:20" ht="12.75" hidden="1" customHeight="1" outlineLevel="1">
      <c r="B257" s="298">
        <v>41122</v>
      </c>
      <c r="C257" s="299">
        <v>208.83799999999999</v>
      </c>
      <c r="D257" s="276">
        <v>5.846139322872812E-3</v>
      </c>
      <c r="E257" s="269">
        <v>0.98863466370761433</v>
      </c>
      <c r="F257" s="270">
        <v>1.0225192385184589</v>
      </c>
      <c r="H257" s="298">
        <v>41122</v>
      </c>
      <c r="I257" s="299">
        <v>270.91340000000002</v>
      </c>
      <c r="J257" s="276">
        <v>8.7134531665855608E-3</v>
      </c>
      <c r="K257" s="269">
        <v>0.96357551707372091</v>
      </c>
      <c r="L257" s="270">
        <v>1.0627497377581916</v>
      </c>
      <c r="M257" s="243"/>
      <c r="N257" s="298">
        <v>41122</v>
      </c>
      <c r="O257" s="299">
        <v>569.9606</v>
      </c>
      <c r="P257" s="276">
        <v>-7.5926154214749353E-3</v>
      </c>
      <c r="Q257" s="269">
        <v>0.97601341169379152</v>
      </c>
      <c r="R257" s="270">
        <v>1.0328625208444253</v>
      </c>
    </row>
    <row r="258" spans="2:20" ht="12.75" hidden="1" customHeight="1" outlineLevel="1">
      <c r="B258" s="300">
        <v>41153</v>
      </c>
      <c r="C258" s="301">
        <v>209.99340000000001</v>
      </c>
      <c r="D258" s="273">
        <v>5.532518028328326E-3</v>
      </c>
      <c r="E258" s="274">
        <v>0.99410430280800688</v>
      </c>
      <c r="F258" s="275">
        <v>1.0256233177417411</v>
      </c>
      <c r="H258" s="300">
        <v>41153</v>
      </c>
      <c r="I258" s="301">
        <v>271.5514</v>
      </c>
      <c r="J258" s="273">
        <v>2.3549960983841878E-3</v>
      </c>
      <c r="K258" s="274">
        <v>0.96584473365692791</v>
      </c>
      <c r="L258" s="275">
        <v>1.0556483797406746</v>
      </c>
      <c r="M258" s="243"/>
      <c r="N258" s="300">
        <v>41153</v>
      </c>
      <c r="O258" s="301">
        <v>577.75019999999995</v>
      </c>
      <c r="P258" s="273">
        <v>1.3666909607435995E-2</v>
      </c>
      <c r="Q258" s="274">
        <v>0.98935249876705567</v>
      </c>
      <c r="R258" s="275">
        <v>1.0451381960749127</v>
      </c>
    </row>
    <row r="259" spans="2:20" ht="12.75" hidden="1" customHeight="1" outlineLevel="1">
      <c r="B259" s="298">
        <v>41183</v>
      </c>
      <c r="C259" s="303">
        <v>211.0899</v>
      </c>
      <c r="D259" s="276">
        <v>5.2215926786269851E-3</v>
      </c>
      <c r="E259" s="269">
        <v>0.99929511055734077</v>
      </c>
      <c r="F259" s="270">
        <v>1.0385251744938608</v>
      </c>
      <c r="H259" s="298">
        <v>41183</v>
      </c>
      <c r="I259" s="303">
        <v>274.44299999999998</v>
      </c>
      <c r="J259" s="276">
        <v>1.0648444456555772E-2</v>
      </c>
      <c r="K259" s="269">
        <v>0.9761294776569307</v>
      </c>
      <c r="L259" s="270">
        <v>1.0684631996626925</v>
      </c>
      <c r="M259" s="243"/>
      <c r="N259" s="298">
        <v>41183</v>
      </c>
      <c r="O259" s="303">
        <v>575.50760000000002</v>
      </c>
      <c r="P259" s="276">
        <v>-3.8816083490752495E-3</v>
      </c>
      <c r="Q259" s="269">
        <v>0.98551221984766302</v>
      </c>
      <c r="R259" s="270">
        <v>1.0470220393864296</v>
      </c>
    </row>
    <row r="260" spans="2:20" ht="12.75" hidden="1" customHeight="1" outlineLevel="1">
      <c r="B260" s="300">
        <v>41214</v>
      </c>
      <c r="C260" s="301">
        <v>210.18119999999999</v>
      </c>
      <c r="D260" s="273">
        <v>-4.3048009402629761E-3</v>
      </c>
      <c r="E260" s="274">
        <v>0.99499334402581341</v>
      </c>
      <c r="F260" s="275">
        <v>1.0341527258413696</v>
      </c>
      <c r="H260" s="300">
        <v>41214</v>
      </c>
      <c r="I260" s="301">
        <v>275.31180000000001</v>
      </c>
      <c r="J260" s="273">
        <v>3.1656846776926262E-3</v>
      </c>
      <c r="K260" s="274">
        <v>0.9792195957877935</v>
      </c>
      <c r="L260" s="275">
        <v>1.0653145658206944</v>
      </c>
      <c r="M260" s="243"/>
      <c r="N260" s="300">
        <v>41214</v>
      </c>
      <c r="O260" s="301">
        <v>580.24689999999998</v>
      </c>
      <c r="P260" s="273">
        <v>8.2349911625840821E-3</v>
      </c>
      <c r="Q260" s="274">
        <v>0.99362790426872705</v>
      </c>
      <c r="R260" s="275">
        <v>1.0490216160171677</v>
      </c>
    </row>
    <row r="261" spans="2:20" ht="13.5" hidden="1" customHeight="1" outlineLevel="1" thickBot="1">
      <c r="B261" s="305">
        <v>41244</v>
      </c>
      <c r="C261" s="306">
        <v>211.2388</v>
      </c>
      <c r="D261" s="286">
        <v>5.0318487095897257E-3</v>
      </c>
      <c r="E261" s="287">
        <v>1</v>
      </c>
      <c r="F261" s="288">
        <v>1.0344630350232662</v>
      </c>
      <c r="H261" s="305">
        <v>41244</v>
      </c>
      <c r="I261" s="306">
        <v>281.15429999999998</v>
      </c>
      <c r="J261" s="286">
        <v>2.1221393343837658E-2</v>
      </c>
      <c r="K261" s="287">
        <v>1</v>
      </c>
      <c r="L261" s="288">
        <v>1.0696203181762671</v>
      </c>
      <c r="M261" s="243"/>
      <c r="N261" s="305">
        <v>41244</v>
      </c>
      <c r="O261" s="306">
        <v>583.96799999999996</v>
      </c>
      <c r="P261" s="286">
        <v>6.4129597245585757E-3</v>
      </c>
      <c r="Q261" s="287">
        <v>1</v>
      </c>
      <c r="R261" s="288">
        <v>1.0455050576393099</v>
      </c>
      <c r="T261" s="478"/>
    </row>
    <row r="262" spans="2:20" ht="9.9499999999999993" hidden="1" customHeight="1" outlineLevel="1" thickBot="1">
      <c r="C262" s="386"/>
      <c r="D262" s="386"/>
      <c r="E262" s="479"/>
      <c r="F262" s="479"/>
      <c r="G262" s="419"/>
      <c r="I262" s="386"/>
      <c r="J262" s="386"/>
      <c r="K262" s="479"/>
      <c r="L262" s="479"/>
      <c r="M262" s="444"/>
      <c r="O262" s="386"/>
      <c r="P262" s="386"/>
      <c r="Q262" s="479"/>
      <c r="R262" s="479"/>
      <c r="T262" s="478"/>
    </row>
    <row r="263" spans="2:20" ht="12.75" hidden="1" customHeight="1" outlineLevel="1">
      <c r="B263" s="296">
        <v>40544</v>
      </c>
      <c r="C263" s="297">
        <v>192.4401</v>
      </c>
      <c r="D263" s="262">
        <v>8.326399001457041E-4</v>
      </c>
      <c r="E263" s="263">
        <v>0.94240343112241143</v>
      </c>
      <c r="F263" s="264">
        <v>1.0553336989306279</v>
      </c>
      <c r="H263" s="296">
        <v>40544</v>
      </c>
      <c r="I263" s="297">
        <v>245.83940000000001</v>
      </c>
      <c r="J263" s="262">
        <v>6.3857179992590218E-3</v>
      </c>
      <c r="K263" s="263">
        <v>0.93526870209085411</v>
      </c>
      <c r="L263" s="264">
        <v>1.096698787623833</v>
      </c>
      <c r="M263" s="243"/>
      <c r="N263" s="296">
        <v>40544</v>
      </c>
      <c r="O263" s="297">
        <v>537.25329999999997</v>
      </c>
      <c r="P263" s="262">
        <v>7.420834741244775E-3</v>
      </c>
      <c r="Q263" s="263">
        <v>0.96186955857754097</v>
      </c>
      <c r="R263" s="264">
        <v>1.0553641931910618</v>
      </c>
      <c r="T263" s="478"/>
    </row>
    <row r="264" spans="2:20" ht="12.75" hidden="1" customHeight="1" outlineLevel="1">
      <c r="B264" s="298">
        <v>40575</v>
      </c>
      <c r="C264" s="299">
        <v>195.453</v>
      </c>
      <c r="D264" s="276">
        <v>1.5656300324100814E-2</v>
      </c>
      <c r="E264" s="269">
        <v>0.95715798226652704</v>
      </c>
      <c r="F264" s="270">
        <v>1.044139526311437</v>
      </c>
      <c r="H264" s="298">
        <v>40575</v>
      </c>
      <c r="I264" s="299">
        <v>243.548</v>
      </c>
      <c r="J264" s="276">
        <v>-9.3207191361515118E-3</v>
      </c>
      <c r="K264" s="269">
        <v>0.92655132520183225</v>
      </c>
      <c r="L264" s="270">
        <v>1.0760438550565199</v>
      </c>
      <c r="M264" s="243"/>
      <c r="N264" s="298">
        <v>40575</v>
      </c>
      <c r="O264" s="299">
        <v>540.53589999999997</v>
      </c>
      <c r="P264" s="276">
        <v>6.109967123515192E-3</v>
      </c>
      <c r="Q264" s="269">
        <v>0.96774654995755971</v>
      </c>
      <c r="R264" s="270">
        <v>1.0448200950887458</v>
      </c>
      <c r="T264" s="478"/>
    </row>
    <row r="265" spans="2:20" ht="12.75" hidden="1" customHeight="1" outlineLevel="1">
      <c r="B265" s="300">
        <v>40603</v>
      </c>
      <c r="C265" s="301">
        <v>196.791</v>
      </c>
      <c r="D265" s="273">
        <v>6.8456355236297117E-3</v>
      </c>
      <c r="E265" s="274">
        <v>0.96371033695165653</v>
      </c>
      <c r="F265" s="275">
        <v>1.0467556272336993</v>
      </c>
      <c r="H265" s="300">
        <v>40603</v>
      </c>
      <c r="I265" s="301">
        <v>247.39179999999999</v>
      </c>
      <c r="J265" s="273">
        <v>1.5782515151017362E-2</v>
      </c>
      <c r="K265" s="274">
        <v>0.94117463553002545</v>
      </c>
      <c r="L265" s="275">
        <v>1.0643281646743192</v>
      </c>
      <c r="M265" s="243"/>
      <c r="N265" s="300">
        <v>40603</v>
      </c>
      <c r="O265" s="301">
        <v>541.5951</v>
      </c>
      <c r="P265" s="273">
        <v>1.9595368226237309E-3</v>
      </c>
      <c r="Q265" s="274">
        <v>0.96964288495716866</v>
      </c>
      <c r="R265" s="275">
        <v>1.0397245165841975</v>
      </c>
      <c r="T265" s="478"/>
    </row>
    <row r="266" spans="2:20" ht="12.75" hidden="1" customHeight="1" outlineLevel="1">
      <c r="B266" s="298">
        <v>40634</v>
      </c>
      <c r="C266" s="299">
        <v>198.9366</v>
      </c>
      <c r="D266" s="276">
        <v>1.0902937634343024E-2</v>
      </c>
      <c r="E266" s="269">
        <v>0.97421761065301216</v>
      </c>
      <c r="F266" s="270">
        <v>1.046050898444463</v>
      </c>
      <c r="H266" s="298">
        <v>40634</v>
      </c>
      <c r="I266" s="299">
        <v>248.82409999999999</v>
      </c>
      <c r="J266" s="276">
        <v>5.789601757212548E-3</v>
      </c>
      <c r="K266" s="269">
        <v>0.94662366185373403</v>
      </c>
      <c r="L266" s="270">
        <v>1.0588489367216054</v>
      </c>
      <c r="M266" s="243"/>
      <c r="N266" s="298">
        <v>40634</v>
      </c>
      <c r="O266" s="299">
        <v>541.96420000000001</v>
      </c>
      <c r="P266" s="276">
        <v>6.8150542720935015E-4</v>
      </c>
      <c r="Q266" s="269">
        <v>0.9703037018457219</v>
      </c>
      <c r="R266" s="270">
        <v>1.0379125472190436</v>
      </c>
      <c r="T266" s="478"/>
    </row>
    <row r="267" spans="2:20" ht="12.75" hidden="1" customHeight="1" outlineLevel="1">
      <c r="B267" s="300">
        <v>40664</v>
      </c>
      <c r="C267" s="302">
        <v>199.6275</v>
      </c>
      <c r="D267" s="273">
        <v>3.472965758940294E-3</v>
      </c>
      <c r="E267" s="274">
        <v>0.9776010350565667</v>
      </c>
      <c r="F267" s="275">
        <v>1.0654528084370529</v>
      </c>
      <c r="H267" s="300">
        <v>40664</v>
      </c>
      <c r="I267" s="302">
        <v>250.52449999999999</v>
      </c>
      <c r="J267" s="273">
        <v>6.8337431944895943E-3</v>
      </c>
      <c r="K267" s="274">
        <v>0.9530926448606698</v>
      </c>
      <c r="L267" s="275">
        <v>1.0748992031935758</v>
      </c>
      <c r="M267" s="243"/>
      <c r="N267" s="300">
        <v>40664</v>
      </c>
      <c r="O267" s="302">
        <v>542.27329999999995</v>
      </c>
      <c r="P267" s="273">
        <v>5.7033287438534863E-4</v>
      </c>
      <c r="Q267" s="274">
        <v>0.97085709794502228</v>
      </c>
      <c r="R267" s="275">
        <v>1.037883363956515</v>
      </c>
      <c r="T267" s="478"/>
    </row>
    <row r="268" spans="2:20" ht="12.75" hidden="1" customHeight="1" outlineLevel="1">
      <c r="B268" s="298">
        <v>40695</v>
      </c>
      <c r="C268" s="303">
        <v>200.33580000000001</v>
      </c>
      <c r="D268" s="276">
        <v>3.5481083518051904E-3</v>
      </c>
      <c r="E268" s="269">
        <v>0.98106966945378438</v>
      </c>
      <c r="F268" s="270">
        <v>1.0702830748123999</v>
      </c>
      <c r="H268" s="298">
        <v>40695</v>
      </c>
      <c r="I268" s="303">
        <v>254.07759999999999</v>
      </c>
      <c r="J268" s="276">
        <v>1.418264481118614E-2</v>
      </c>
      <c r="K268" s="269">
        <v>0.96661001931488266</v>
      </c>
      <c r="L268" s="270">
        <v>1.0948095591634934</v>
      </c>
      <c r="M268" s="243"/>
      <c r="N268" s="298">
        <v>40695</v>
      </c>
      <c r="O268" s="303">
        <v>548.74220000000003</v>
      </c>
      <c r="P268" s="276">
        <v>1.1929224617918788E-2</v>
      </c>
      <c r="Q268" s="269">
        <v>0.98243867033830923</v>
      </c>
      <c r="R268" s="270">
        <v>1.0500800081443353</v>
      </c>
      <c r="T268" s="478"/>
    </row>
    <row r="269" spans="2:20" ht="12.75" hidden="1" customHeight="1" outlineLevel="1">
      <c r="B269" s="300">
        <v>40725</v>
      </c>
      <c r="C269" s="302">
        <v>201.47659999999999</v>
      </c>
      <c r="D269" s="273">
        <v>5.6944390368569575E-3</v>
      </c>
      <c r="E269" s="274">
        <v>0.98665631087739836</v>
      </c>
      <c r="F269" s="275">
        <v>1.0710049798213046</v>
      </c>
      <c r="H269" s="300">
        <v>40725</v>
      </c>
      <c r="I269" s="302">
        <v>254.78380000000001</v>
      </c>
      <c r="J269" s="273">
        <v>2.7794658009994144E-3</v>
      </c>
      <c r="K269" s="274">
        <v>0.96929667880647186</v>
      </c>
      <c r="L269" s="275">
        <v>1.0979727152807617</v>
      </c>
      <c r="M269" s="243"/>
      <c r="N269" s="300">
        <v>40725</v>
      </c>
      <c r="O269" s="302">
        <v>551.19000000000005</v>
      </c>
      <c r="P269" s="273">
        <v>4.4607467769017806E-3</v>
      </c>
      <c r="Q269" s="274">
        <v>0.98682108047052464</v>
      </c>
      <c r="R269" s="275">
        <v>1.0522069831006231</v>
      </c>
      <c r="T269" s="478"/>
    </row>
    <row r="270" spans="2:20" ht="12.75" hidden="1" customHeight="1" outlineLevel="1">
      <c r="B270" s="298">
        <v>40756</v>
      </c>
      <c r="C270" s="299">
        <v>204.23869999999999</v>
      </c>
      <c r="D270" s="276">
        <v>1.370928435361729E-2</v>
      </c>
      <c r="E270" s="269">
        <v>1.0001826628025077</v>
      </c>
      <c r="F270" s="270">
        <v>1.0816095028028079</v>
      </c>
      <c r="H270" s="298">
        <v>40756</v>
      </c>
      <c r="I270" s="299">
        <v>254.91739999999999</v>
      </c>
      <c r="J270" s="276">
        <v>5.2436614886808286E-4</v>
      </c>
      <c r="K270" s="269">
        <v>0.96980494517304816</v>
      </c>
      <c r="L270" s="270">
        <v>1.0890522474427817</v>
      </c>
      <c r="M270" s="243"/>
      <c r="N270" s="298">
        <v>40756</v>
      </c>
      <c r="O270" s="299">
        <v>551.82619999999997</v>
      </c>
      <c r="P270" s="276">
        <v>1.1542299388593857E-3</v>
      </c>
      <c r="Q270" s="269">
        <v>0.98796009890590131</v>
      </c>
      <c r="R270" s="270">
        <v>1.0500646602085111</v>
      </c>
      <c r="T270" s="478"/>
    </row>
    <row r="271" spans="2:20" ht="12.75" hidden="1" customHeight="1" outlineLevel="1">
      <c r="B271" s="300">
        <v>40787</v>
      </c>
      <c r="C271" s="301">
        <v>204.74709999999999</v>
      </c>
      <c r="D271" s="273">
        <v>2.48924420298402E-3</v>
      </c>
      <c r="E271" s="274">
        <v>1.0026723616978139</v>
      </c>
      <c r="F271" s="275">
        <v>1.0822872396659264</v>
      </c>
      <c r="H271" s="300">
        <v>40787</v>
      </c>
      <c r="I271" s="301">
        <v>257.23660000000001</v>
      </c>
      <c r="J271" s="273">
        <v>9.0978489502875348E-3</v>
      </c>
      <c r="K271" s="274">
        <v>0.97862808407547441</v>
      </c>
      <c r="L271" s="275">
        <v>1.1094771319352403</v>
      </c>
      <c r="M271" s="243"/>
      <c r="N271" s="300">
        <v>40787</v>
      </c>
      <c r="O271" s="301">
        <v>552.79790000000003</v>
      </c>
      <c r="P271" s="273">
        <v>1.7608805091169355E-3</v>
      </c>
      <c r="Q271" s="274">
        <v>0.98969977858784985</v>
      </c>
      <c r="R271" s="275">
        <v>1.0531026354145969</v>
      </c>
      <c r="T271" s="478"/>
    </row>
    <row r="272" spans="2:20" ht="12.75" hidden="1" customHeight="1" outlineLevel="1">
      <c r="B272" s="298">
        <v>40817</v>
      </c>
      <c r="C272" s="303">
        <v>203.2593</v>
      </c>
      <c r="D272" s="276">
        <v>-7.2665253866842638E-3</v>
      </c>
      <c r="E272" s="269">
        <v>0.99538641752701007</v>
      </c>
      <c r="F272" s="270">
        <v>1.0713064808309478</v>
      </c>
      <c r="H272" s="298">
        <v>40817</v>
      </c>
      <c r="I272" s="303">
        <v>256.85770000000002</v>
      </c>
      <c r="J272" s="276">
        <v>-1.4729630231467006E-3</v>
      </c>
      <c r="K272" s="269">
        <v>0.9771866010942184</v>
      </c>
      <c r="L272" s="270">
        <v>1.1031657782765534</v>
      </c>
      <c r="M272" s="243"/>
      <c r="N272" s="298">
        <v>40817</v>
      </c>
      <c r="O272" s="303">
        <v>549.66139999999996</v>
      </c>
      <c r="P272" s="276">
        <v>-5.6738638117114215E-3</v>
      </c>
      <c r="Q272" s="269">
        <v>0.98408435682966144</v>
      </c>
      <c r="R272" s="270">
        <v>1.0479923445618302</v>
      </c>
      <c r="T272" s="478"/>
    </row>
    <row r="273" spans="2:20" ht="12.75" hidden="1" customHeight="1" outlineLevel="1">
      <c r="B273" s="300">
        <v>40848</v>
      </c>
      <c r="C273" s="301">
        <v>203.24</v>
      </c>
      <c r="D273" s="273">
        <v>-9.4952604874576352E-5</v>
      </c>
      <c r="E273" s="274">
        <v>0.9952919029938091</v>
      </c>
      <c r="F273" s="275">
        <v>1.0655861903720796</v>
      </c>
      <c r="H273" s="300">
        <v>40848</v>
      </c>
      <c r="I273" s="301">
        <v>258.43239999999997</v>
      </c>
      <c r="J273" s="273">
        <v>6.1306318634790635E-3</v>
      </c>
      <c r="K273" s="274">
        <v>0.9831773724074514</v>
      </c>
      <c r="L273" s="275">
        <v>1.0585218759702242</v>
      </c>
      <c r="M273" s="243"/>
      <c r="N273" s="300">
        <v>40848</v>
      </c>
      <c r="O273" s="301">
        <v>553.13149999999996</v>
      </c>
      <c r="P273" s="273">
        <v>6.3131593377305784E-3</v>
      </c>
      <c r="Q273" s="274">
        <v>0.99029703817609516</v>
      </c>
      <c r="R273" s="275">
        <v>1.0496383688436646</v>
      </c>
      <c r="T273" s="478"/>
    </row>
    <row r="274" spans="2:20" ht="13.5" hidden="1" customHeight="1" outlineLevel="1" thickBot="1">
      <c r="B274" s="305">
        <v>40878</v>
      </c>
      <c r="C274" s="306">
        <v>204.20140000000001</v>
      </c>
      <c r="D274" s="286">
        <v>4.7303680377879243E-3</v>
      </c>
      <c r="E274" s="287">
        <v>1</v>
      </c>
      <c r="F274" s="288">
        <v>1.0620002080299564</v>
      </c>
      <c r="H274" s="305">
        <v>40878</v>
      </c>
      <c r="I274" s="306">
        <v>262.85430000000002</v>
      </c>
      <c r="J274" s="286">
        <v>1.7110470668538769E-2</v>
      </c>
      <c r="K274" s="287">
        <v>1</v>
      </c>
      <c r="L274" s="288">
        <v>1.0760391273111334</v>
      </c>
      <c r="M274" s="243"/>
      <c r="N274" s="305">
        <v>40878</v>
      </c>
      <c r="O274" s="306">
        <v>558.55110000000002</v>
      </c>
      <c r="P274" s="286">
        <v>9.7980317519432703E-3</v>
      </c>
      <c r="Q274" s="287">
        <v>1</v>
      </c>
      <c r="R274" s="288">
        <v>1.0473570202503002</v>
      </c>
      <c r="T274" s="478"/>
    </row>
    <row r="275" spans="2:20" ht="9.9499999999999993" hidden="1" customHeight="1" outlineLevel="1" thickBot="1">
      <c r="C275" s="386"/>
      <c r="D275" s="386"/>
      <c r="E275" s="481"/>
      <c r="F275" s="481"/>
      <c r="G275" s="419"/>
      <c r="I275" s="386"/>
      <c r="J275" s="386"/>
      <c r="K275" s="481"/>
      <c r="L275" s="481"/>
      <c r="M275" s="444"/>
      <c r="O275" s="386"/>
      <c r="P275" s="386"/>
      <c r="Q275" s="481"/>
      <c r="R275" s="481"/>
      <c r="T275" s="478"/>
    </row>
    <row r="276" spans="2:20" ht="12.75" hidden="1" customHeight="1" outlineLevel="1">
      <c r="B276" s="296">
        <v>40179</v>
      </c>
      <c r="C276" s="297">
        <v>182.35</v>
      </c>
      <c r="D276" s="262">
        <v>-4.9331286998466339E-4</v>
      </c>
      <c r="E276" s="263">
        <v>0.94835656334512164</v>
      </c>
      <c r="F276" s="264">
        <v>1.000533874120932</v>
      </c>
      <c r="H276" s="296">
        <v>40179</v>
      </c>
      <c r="I276" s="297">
        <v>224.16309999999999</v>
      </c>
      <c r="J276" s="262">
        <v>2.3574032612876383E-3</v>
      </c>
      <c r="K276" s="263">
        <v>0.91765006887602096</v>
      </c>
      <c r="L276" s="264">
        <v>1.0140777340272298</v>
      </c>
      <c r="M276" s="243"/>
      <c r="N276" s="296">
        <v>40179</v>
      </c>
      <c r="O276" s="297">
        <v>509.06909999999999</v>
      </c>
      <c r="P276" s="262">
        <v>1.0168175131844759E-2</v>
      </c>
      <c r="Q276" s="263">
        <v>0.95457174048623672</v>
      </c>
      <c r="R276" s="264">
        <v>1.0554887815113418</v>
      </c>
    </row>
    <row r="277" spans="2:20" ht="12.75" hidden="1" customHeight="1" outlineLevel="1">
      <c r="B277" s="298">
        <v>40210</v>
      </c>
      <c r="C277" s="299">
        <v>187.19049999999899</v>
      </c>
      <c r="D277" s="276">
        <v>2.6545105566213367E-2</v>
      </c>
      <c r="E277" s="269">
        <v>0.97353078843352914</v>
      </c>
      <c r="F277" s="270">
        <v>1.0313776201737066</v>
      </c>
      <c r="H277" s="298">
        <v>40210</v>
      </c>
      <c r="I277" s="299">
        <v>226.3365</v>
      </c>
      <c r="J277" s="276">
        <v>9.6956189488814903E-3</v>
      </c>
      <c r="K277" s="269">
        <v>0.9265472542722577</v>
      </c>
      <c r="L277" s="270">
        <v>1.023355694623479</v>
      </c>
      <c r="M277" s="243"/>
      <c r="N277" s="298">
        <v>40210</v>
      </c>
      <c r="O277" s="299">
        <v>517.34829999999897</v>
      </c>
      <c r="P277" s="276">
        <v>1.6263410998622829E-2</v>
      </c>
      <c r="Q277" s="269">
        <v>0.9700963330294351</v>
      </c>
      <c r="R277" s="270">
        <v>1.0686415720805065</v>
      </c>
    </row>
    <row r="278" spans="2:20" ht="12.75" hidden="1" customHeight="1" outlineLevel="1">
      <c r="B278" s="300">
        <v>40238</v>
      </c>
      <c r="C278" s="301">
        <v>188.0009</v>
      </c>
      <c r="D278" s="273">
        <v>4.3292795307507959E-3</v>
      </c>
      <c r="E278" s="274">
        <v>0.97774547534845013</v>
      </c>
      <c r="F278" s="275">
        <v>1.0420775601311905</v>
      </c>
      <c r="H278" s="300">
        <v>40238</v>
      </c>
      <c r="I278" s="301">
        <v>232.43940000000001</v>
      </c>
      <c r="J278" s="273">
        <v>2.6963834821162269E-2</v>
      </c>
      <c r="K278" s="274">
        <v>0.95153052139045635</v>
      </c>
      <c r="L278" s="275">
        <v>1.0362990954874238</v>
      </c>
      <c r="M278" s="243"/>
      <c r="N278" s="300">
        <v>40238</v>
      </c>
      <c r="O278" s="301">
        <v>520.90250000000003</v>
      </c>
      <c r="P278" s="273">
        <v>6.8700332058713176E-3</v>
      </c>
      <c r="Q278" s="274">
        <v>0.9767609270502412</v>
      </c>
      <c r="R278" s="275">
        <v>1.062040049054638</v>
      </c>
    </row>
    <row r="279" spans="2:20" ht="12.75" hidden="1" customHeight="1" outlineLevel="1">
      <c r="B279" s="298">
        <v>40269</v>
      </c>
      <c r="C279" s="299">
        <v>190.17869999999999</v>
      </c>
      <c r="D279" s="276">
        <v>1.1583987097933957E-2</v>
      </c>
      <c r="E279" s="269">
        <v>0.98907166631995003</v>
      </c>
      <c r="F279" s="270">
        <v>1.0567749528510002</v>
      </c>
      <c r="H279" s="298">
        <v>40269</v>
      </c>
      <c r="I279" s="299">
        <v>234.9949</v>
      </c>
      <c r="J279" s="276">
        <v>1.0994263451032715E-2</v>
      </c>
      <c r="K279" s="269">
        <v>0.96199189862432166</v>
      </c>
      <c r="L279" s="270">
        <v>1.0532659348027682</v>
      </c>
      <c r="M279" s="243"/>
      <c r="N279" s="298">
        <v>40269</v>
      </c>
      <c r="O279" s="299">
        <v>522.16750000000002</v>
      </c>
      <c r="P279" s="276">
        <v>2.4284774981881974E-3</v>
      </c>
      <c r="Q279" s="269">
        <v>0.9791329689826922</v>
      </c>
      <c r="R279" s="270">
        <v>1.0644648824999807</v>
      </c>
    </row>
    <row r="280" spans="2:20" ht="12.75" hidden="1" customHeight="1" outlineLevel="1">
      <c r="B280" s="300">
        <v>40299</v>
      </c>
      <c r="C280" s="302">
        <v>187.364</v>
      </c>
      <c r="D280" s="273">
        <v>-1.4800290463653387E-2</v>
      </c>
      <c r="E280" s="274">
        <v>0.97443311836904511</v>
      </c>
      <c r="F280" s="275">
        <v>1.0403854893651008</v>
      </c>
      <c r="H280" s="300">
        <v>40299</v>
      </c>
      <c r="I280" s="302">
        <v>233.06790000000001</v>
      </c>
      <c r="J280" s="273">
        <v>-8.2001779613088965E-3</v>
      </c>
      <c r="K280" s="274">
        <v>0.95410339385826481</v>
      </c>
      <c r="L280" s="275">
        <v>1.0456660827458937</v>
      </c>
      <c r="M280" s="243"/>
      <c r="N280" s="300">
        <v>40299</v>
      </c>
      <c r="O280" s="302">
        <v>522.48</v>
      </c>
      <c r="P280" s="273">
        <v>5.9846696701737478E-4</v>
      </c>
      <c r="Q280" s="274">
        <v>0.97971894772094592</v>
      </c>
      <c r="R280" s="275">
        <v>1.0615938777230784</v>
      </c>
    </row>
    <row r="281" spans="2:20" ht="12.75" hidden="1" customHeight="1" outlineLevel="1">
      <c r="B281" s="298">
        <v>40330</v>
      </c>
      <c r="C281" s="303">
        <v>187.18020000000001</v>
      </c>
      <c r="D281" s="276">
        <v>-9.8097820285647508E-4</v>
      </c>
      <c r="E281" s="269">
        <v>0.97347722071978371</v>
      </c>
      <c r="F281" s="270">
        <v>1.0379870237897189</v>
      </c>
      <c r="H281" s="298">
        <v>40330</v>
      </c>
      <c r="I281" s="303">
        <v>232.07470000000001</v>
      </c>
      <c r="J281" s="276">
        <v>-4.2614190971815846E-3</v>
      </c>
      <c r="K281" s="269">
        <v>0.95003755943499146</v>
      </c>
      <c r="L281" s="270">
        <v>1.0400365867485521</v>
      </c>
      <c r="M281" s="243"/>
      <c r="N281" s="298">
        <v>40330</v>
      </c>
      <c r="O281" s="303">
        <v>522.57180000000005</v>
      </c>
      <c r="P281" s="276">
        <v>1.7570050528248338E-4</v>
      </c>
      <c r="Q281" s="269">
        <v>0.97989108483509535</v>
      </c>
      <c r="R281" s="270">
        <v>1.0631064850350433</v>
      </c>
    </row>
    <row r="282" spans="2:20" ht="12.75" hidden="1" customHeight="1" outlineLevel="1">
      <c r="B282" s="300">
        <v>40360</v>
      </c>
      <c r="C282" s="302">
        <v>188.11920000000001</v>
      </c>
      <c r="D282" s="273">
        <v>5.0165562383199802E-3</v>
      </c>
      <c r="E282" s="274">
        <v>0.978360723944248</v>
      </c>
      <c r="F282" s="275">
        <v>1.0435975589946511</v>
      </c>
      <c r="H282" s="300">
        <v>40360</v>
      </c>
      <c r="I282" s="302">
        <v>232.04929999999999</v>
      </c>
      <c r="J282" s="273">
        <v>-1.0944751840691325E-4</v>
      </c>
      <c r="K282" s="274">
        <v>0.94993358018171803</v>
      </c>
      <c r="L282" s="275">
        <v>1.0396416654748069</v>
      </c>
      <c r="M282" s="243"/>
      <c r="N282" s="300">
        <v>40360</v>
      </c>
      <c r="O282" s="302">
        <v>523.84180000000003</v>
      </c>
      <c r="P282" s="273">
        <v>2.4302880484556866E-3</v>
      </c>
      <c r="Q282" s="274">
        <v>0.98227250242735842</v>
      </c>
      <c r="R282" s="275">
        <v>1.0638995657943631</v>
      </c>
    </row>
    <row r="283" spans="2:20" ht="12.75" hidden="1" customHeight="1" outlineLevel="1">
      <c r="B283" s="298">
        <v>40391</v>
      </c>
      <c r="C283" s="299">
        <v>188.82849999999999</v>
      </c>
      <c r="D283" s="276">
        <v>3.7704816945851594E-3</v>
      </c>
      <c r="E283" s="269">
        <v>0.98204961514458078</v>
      </c>
      <c r="F283" s="270">
        <v>1.0441279729590542</v>
      </c>
      <c r="H283" s="298">
        <v>40391</v>
      </c>
      <c r="I283" s="299">
        <v>234.0727</v>
      </c>
      <c r="J283" s="276">
        <v>8.7196987881454913E-3</v>
      </c>
      <c r="K283" s="269">
        <v>0.95821671486964721</v>
      </c>
      <c r="L283" s="270">
        <v>1.0551740701664272</v>
      </c>
      <c r="M283" s="243"/>
      <c r="N283" s="298">
        <v>40391</v>
      </c>
      <c r="O283" s="299">
        <v>525.51639999999998</v>
      </c>
      <c r="P283" s="276">
        <v>3.1967666574144182E-3</v>
      </c>
      <c r="Q283" s="269">
        <v>0.98541259841161322</v>
      </c>
      <c r="R283" s="270">
        <v>1.0575951669991839</v>
      </c>
    </row>
    <row r="284" spans="2:20" ht="12.75" hidden="1" customHeight="1" outlineLevel="1">
      <c r="B284" s="300">
        <v>40422</v>
      </c>
      <c r="C284" s="301">
        <v>189.18</v>
      </c>
      <c r="D284" s="273">
        <v>1.8614774782408361E-3</v>
      </c>
      <c r="E284" s="274">
        <v>0.98387767838568752</v>
      </c>
      <c r="F284" s="275">
        <v>1.0453804990506588</v>
      </c>
      <c r="H284" s="300">
        <v>40422</v>
      </c>
      <c r="I284" s="301">
        <v>231.85390000000001</v>
      </c>
      <c r="J284" s="273">
        <v>-9.479106277665017E-3</v>
      </c>
      <c r="K284" s="274">
        <v>0.94913367679236282</v>
      </c>
      <c r="L284" s="275">
        <v>1.0420062811450597</v>
      </c>
      <c r="M284" s="243"/>
      <c r="N284" s="300">
        <v>40422</v>
      </c>
      <c r="O284" s="301">
        <v>524.92309999999998</v>
      </c>
      <c r="P284" s="273">
        <v>-1.1289847471934733E-3</v>
      </c>
      <c r="Q284" s="274">
        <v>0.98430008261831425</v>
      </c>
      <c r="R284" s="275">
        <v>1.0495298716966706</v>
      </c>
    </row>
    <row r="285" spans="2:20" ht="12.75" hidden="1" customHeight="1" outlineLevel="1">
      <c r="B285" s="298">
        <v>40452</v>
      </c>
      <c r="C285" s="303">
        <v>189.7303</v>
      </c>
      <c r="D285" s="276">
        <v>2.9088698593930928E-3</v>
      </c>
      <c r="E285" s="269">
        <v>0.98673965050967338</v>
      </c>
      <c r="F285" s="270">
        <v>1.0419972616928626</v>
      </c>
      <c r="H285" s="298">
        <v>40452</v>
      </c>
      <c r="I285" s="303">
        <v>232.83690000000001</v>
      </c>
      <c r="J285" s="276">
        <v>4.239738904542989E-3</v>
      </c>
      <c r="K285" s="269">
        <v>0.9531577557674713</v>
      </c>
      <c r="L285" s="270">
        <v>1.0427943714151227</v>
      </c>
      <c r="M285" s="243"/>
      <c r="N285" s="298">
        <v>40452</v>
      </c>
      <c r="O285" s="303">
        <v>524.48990000000003</v>
      </c>
      <c r="P285" s="276">
        <v>-8.2526373863134328E-4</v>
      </c>
      <c r="Q285" s="269">
        <v>0.98348777545219757</v>
      </c>
      <c r="R285" s="270">
        <v>1.0474877584368827</v>
      </c>
    </row>
    <row r="286" spans="2:20" ht="12.75" hidden="1" customHeight="1" outlineLevel="1">
      <c r="B286" s="300">
        <v>40483</v>
      </c>
      <c r="C286" s="301">
        <v>190.73070000000001</v>
      </c>
      <c r="D286" s="273">
        <v>5.2727476844764976E-3</v>
      </c>
      <c r="E286" s="274">
        <v>0.99194247971707927</v>
      </c>
      <c r="F286" s="275">
        <v>1.0495007282593805</v>
      </c>
      <c r="H286" s="300">
        <v>40483</v>
      </c>
      <c r="I286" s="301">
        <v>244.1446</v>
      </c>
      <c r="J286" s="273">
        <v>4.8564896715254324E-2</v>
      </c>
      <c r="K286" s="274">
        <v>0.99944776372966204</v>
      </c>
      <c r="L286" s="275">
        <v>1.0892179095208629</v>
      </c>
      <c r="M286" s="243"/>
      <c r="N286" s="300">
        <v>40483</v>
      </c>
      <c r="O286" s="301">
        <v>526.97339999999997</v>
      </c>
      <c r="P286" s="273">
        <v>4.7350768813658739E-3</v>
      </c>
      <c r="Q286" s="274">
        <v>0.98814466568084725</v>
      </c>
      <c r="R286" s="275">
        <v>1.0499983860690261</v>
      </c>
    </row>
    <row r="287" spans="2:20" ht="13.5" hidden="1" customHeight="1" outlineLevel="1" thickBot="1">
      <c r="B287" s="305">
        <v>40513</v>
      </c>
      <c r="C287" s="306">
        <v>192.28</v>
      </c>
      <c r="D287" s="286">
        <v>8.1229712888379879E-3</v>
      </c>
      <c r="E287" s="287">
        <v>1</v>
      </c>
      <c r="F287" s="288">
        <v>1.0539355404516553</v>
      </c>
      <c r="H287" s="305">
        <v>40513</v>
      </c>
      <c r="I287" s="306">
        <v>244.27950000000001</v>
      </c>
      <c r="J287" s="286">
        <v>5.5254140374194627E-4</v>
      </c>
      <c r="K287" s="287">
        <v>1</v>
      </c>
      <c r="L287" s="288">
        <v>1.0923089718600685</v>
      </c>
      <c r="M287" s="243"/>
      <c r="N287" s="305">
        <v>40513</v>
      </c>
      <c r="O287" s="306">
        <v>533.29579999999999</v>
      </c>
      <c r="P287" s="286">
        <v>1.199756951679154E-2</v>
      </c>
      <c r="Q287" s="287">
        <v>1</v>
      </c>
      <c r="R287" s="288">
        <v>1.0582422800587921</v>
      </c>
    </row>
    <row r="288" spans="2:20" ht="9.9499999999999993" hidden="1" customHeight="1" outlineLevel="1" thickBot="1">
      <c r="E288" s="294"/>
      <c r="F288" s="294"/>
      <c r="K288" s="294"/>
      <c r="L288" s="294"/>
      <c r="Q288" s="294"/>
      <c r="R288" s="294"/>
    </row>
    <row r="289" spans="2:18" ht="12.75" hidden="1" customHeight="1" outlineLevel="1">
      <c r="B289" s="296">
        <v>39814</v>
      </c>
      <c r="C289" s="297">
        <v>182.2527</v>
      </c>
      <c r="D289" s="262">
        <v>-3.8114238863076189E-3</v>
      </c>
      <c r="E289" s="263">
        <v>0.99897336110502089</v>
      </c>
      <c r="F289" s="264">
        <v>1.0797312708648683</v>
      </c>
      <c r="H289" s="296">
        <v>39814</v>
      </c>
      <c r="I289" s="297">
        <v>221.05119999999999</v>
      </c>
      <c r="J289" s="262">
        <v>-2.3414722209685879E-3</v>
      </c>
      <c r="K289" s="263">
        <v>0.98844237441305705</v>
      </c>
      <c r="L289" s="264">
        <v>1.1214696474276857</v>
      </c>
      <c r="M289" s="243"/>
      <c r="N289" s="296">
        <v>39814</v>
      </c>
      <c r="O289" s="297">
        <v>482.30650000000003</v>
      </c>
      <c r="P289" s="262">
        <v>-4.2069264392814443E-3</v>
      </c>
      <c r="Q289" s="263">
        <v>0.95706197244976587</v>
      </c>
      <c r="R289" s="264">
        <v>1.1155588173524305</v>
      </c>
    </row>
    <row r="290" spans="2:18" ht="12.75" hidden="1" customHeight="1" outlineLevel="1">
      <c r="B290" s="298">
        <v>39845</v>
      </c>
      <c r="C290" s="299">
        <v>181.4956</v>
      </c>
      <c r="D290" s="276">
        <v>-4.1541222708909586E-3</v>
      </c>
      <c r="E290" s="269">
        <v>0.99482350361762772</v>
      </c>
      <c r="F290" s="270">
        <v>1.0647407396108997</v>
      </c>
      <c r="H290" s="298">
        <v>39845</v>
      </c>
      <c r="I290" s="299">
        <v>221.17089999999999</v>
      </c>
      <c r="J290" s="276">
        <v>5.4150350687987014E-4</v>
      </c>
      <c r="K290" s="269">
        <v>0.98897761942515039</v>
      </c>
      <c r="L290" s="270">
        <v>1.1083605030975034</v>
      </c>
      <c r="M290" s="243"/>
      <c r="N290" s="298">
        <v>39845</v>
      </c>
      <c r="O290" s="299">
        <v>484.11770000000001</v>
      </c>
      <c r="P290" s="276">
        <v>3.755288390266287E-3</v>
      </c>
      <c r="Q290" s="269">
        <v>0.9606560161636718</v>
      </c>
      <c r="R290" s="270">
        <v>1.1116222156500399</v>
      </c>
    </row>
    <row r="291" spans="2:18" ht="12.75" hidden="1" customHeight="1" outlineLevel="1">
      <c r="B291" s="300">
        <v>39873</v>
      </c>
      <c r="C291" s="301">
        <v>180.40969999999999</v>
      </c>
      <c r="D291" s="273">
        <v>-5.9830651541966651E-3</v>
      </c>
      <c r="E291" s="274">
        <v>0.98887140977855725</v>
      </c>
      <c r="F291" s="275">
        <v>1.0510880565179976</v>
      </c>
      <c r="H291" s="300">
        <v>39873</v>
      </c>
      <c r="I291" s="301">
        <v>224.29759999999999</v>
      </c>
      <c r="J291" s="273">
        <v>1.4137031589598781E-2</v>
      </c>
      <c r="K291" s="274">
        <v>1.00295882727237</v>
      </c>
      <c r="L291" s="275">
        <v>1.1009659938741851</v>
      </c>
      <c r="M291" s="243"/>
      <c r="N291" s="300">
        <v>39873</v>
      </c>
      <c r="O291" s="301">
        <v>490.4735</v>
      </c>
      <c r="P291" s="273">
        <v>1.3128625538789462E-2</v>
      </c>
      <c r="Q291" s="274">
        <v>0.97326810927146989</v>
      </c>
      <c r="R291" s="275">
        <v>1.1138300428342456</v>
      </c>
    </row>
    <row r="292" spans="2:18" ht="12.75" hidden="1" customHeight="1" outlineLevel="1">
      <c r="B292" s="298">
        <v>39904</v>
      </c>
      <c r="C292" s="299">
        <v>179.9614</v>
      </c>
      <c r="D292" s="276">
        <v>-2.4848996478570307E-3</v>
      </c>
      <c r="E292" s="269">
        <v>0.98641416356062261</v>
      </c>
      <c r="F292" s="270">
        <v>1.0362882328417202</v>
      </c>
      <c r="H292" s="298">
        <v>39904</v>
      </c>
      <c r="I292" s="299">
        <v>223.11070000000001</v>
      </c>
      <c r="J292" s="276">
        <v>-5.2916304053185481E-3</v>
      </c>
      <c r="K292" s="269">
        <v>0.99765153984669286</v>
      </c>
      <c r="L292" s="270">
        <v>1.0778961211128031</v>
      </c>
      <c r="M292" s="243"/>
      <c r="N292" s="298">
        <v>39904</v>
      </c>
      <c r="O292" s="299">
        <v>490.5446</v>
      </c>
      <c r="P292" s="276">
        <v>1.4496196022828478E-4</v>
      </c>
      <c r="Q292" s="269">
        <v>0.97340919612441756</v>
      </c>
      <c r="R292" s="270">
        <v>1.1096180320400502</v>
      </c>
    </row>
    <row r="293" spans="2:18" ht="12.75" hidden="1" customHeight="1" outlineLevel="1">
      <c r="B293" s="300">
        <v>39934</v>
      </c>
      <c r="C293" s="302">
        <v>180.09093928668653</v>
      </c>
      <c r="D293" s="273">
        <v>7.198170645845714E-4</v>
      </c>
      <c r="E293" s="274">
        <v>0.98712420130830159</v>
      </c>
      <c r="F293" s="275">
        <v>1.0227087943563995</v>
      </c>
      <c r="H293" s="300">
        <v>39934</v>
      </c>
      <c r="I293" s="302">
        <v>222.88941359556136</v>
      </c>
      <c r="J293" s="273">
        <v>-9.918233614014671E-4</v>
      </c>
      <c r="K293" s="274">
        <v>0.99666204574293471</v>
      </c>
      <c r="L293" s="275">
        <v>1.0620776139503365</v>
      </c>
      <c r="M293" s="243"/>
      <c r="N293" s="300">
        <v>39934</v>
      </c>
      <c r="O293" s="302">
        <v>492.16561150543038</v>
      </c>
      <c r="P293" s="273">
        <v>3.3045140144858376E-3</v>
      </c>
      <c r="Q293" s="274">
        <v>0.97662584045484013</v>
      </c>
      <c r="R293" s="275">
        <v>1.1039732163607396</v>
      </c>
    </row>
    <row r="294" spans="2:18" ht="12.75" hidden="1" customHeight="1" outlineLevel="1">
      <c r="B294" s="298">
        <v>39965</v>
      </c>
      <c r="C294" s="303">
        <v>180.33</v>
      </c>
      <c r="D294" s="276">
        <v>1.3274444248021489E-3</v>
      </c>
      <c r="E294" s="269">
        <v>0.9884345538259155</v>
      </c>
      <c r="F294" s="270">
        <v>1.0095988310085071</v>
      </c>
      <c r="H294" s="298">
        <v>39965</v>
      </c>
      <c r="I294" s="303">
        <v>223.14089999999999</v>
      </c>
      <c r="J294" s="276">
        <v>1.1283012520950653E-3</v>
      </c>
      <c r="K294" s="269">
        <v>0.99778658077706217</v>
      </c>
      <c r="L294" s="270">
        <v>1.0345358516179104</v>
      </c>
      <c r="M294" s="243"/>
      <c r="N294" s="298">
        <v>39965</v>
      </c>
      <c r="O294" s="303">
        <v>491.55169999999998</v>
      </c>
      <c r="P294" s="276">
        <v>-1.2473677377673464E-3</v>
      </c>
      <c r="Q294" s="269">
        <v>0.97540762888958688</v>
      </c>
      <c r="R294" s="270">
        <v>1.0819765842191107</v>
      </c>
    </row>
    <row r="295" spans="2:18" ht="12.75" hidden="1" customHeight="1" outlineLevel="1">
      <c r="B295" s="300">
        <v>39995</v>
      </c>
      <c r="C295" s="302">
        <v>180.26029131500124</v>
      </c>
      <c r="D295" s="273">
        <v>-3.865617756267925E-4</v>
      </c>
      <c r="E295" s="274">
        <v>0.98805246280969772</v>
      </c>
      <c r="F295" s="275">
        <v>0.99304654417497129</v>
      </c>
      <c r="H295" s="300">
        <v>39995</v>
      </c>
      <c r="I295" s="302">
        <v>223.20123144932109</v>
      </c>
      <c r="J295" s="273">
        <v>2.7037378320637906E-4</v>
      </c>
      <c r="K295" s="274">
        <v>0.99805635610973942</v>
      </c>
      <c r="L295" s="275">
        <v>1.0131827947318466</v>
      </c>
      <c r="M295" s="243"/>
      <c r="N295" s="300">
        <v>39995</v>
      </c>
      <c r="O295" s="302">
        <v>492.37899595237855</v>
      </c>
      <c r="P295" s="273">
        <v>1.6830293789615869E-3</v>
      </c>
      <c r="Q295" s="274">
        <v>0.97704926858547136</v>
      </c>
      <c r="R295" s="275">
        <v>1.0688550822328011</v>
      </c>
    </row>
    <row r="296" spans="2:18" ht="12.75" hidden="1" customHeight="1" outlineLevel="1">
      <c r="B296" s="298">
        <v>40026</v>
      </c>
      <c r="C296" s="299">
        <v>180.84804247209354</v>
      </c>
      <c r="D296" s="276">
        <v>3.2605692180160961E-3</v>
      </c>
      <c r="E296" s="269">
        <v>0.99127407625571995</v>
      </c>
      <c r="F296" s="270">
        <v>0.98397409305603056</v>
      </c>
      <c r="H296" s="298">
        <v>40026</v>
      </c>
      <c r="I296" s="299">
        <v>221.8332563489557</v>
      </c>
      <c r="J296" s="276">
        <v>-6.1288868859846746E-3</v>
      </c>
      <c r="K296" s="269">
        <v>0.99193938159730477</v>
      </c>
      <c r="L296" s="270">
        <v>0.9945440817760115</v>
      </c>
      <c r="M296" s="243"/>
      <c r="N296" s="298">
        <v>40026</v>
      </c>
      <c r="O296" s="299">
        <v>496.89750520617264</v>
      </c>
      <c r="P296" s="276">
        <v>9.1768927816553436E-3</v>
      </c>
      <c r="Q296" s="269">
        <v>0.98601554496567501</v>
      </c>
      <c r="R296" s="270">
        <v>1.0560850168778337</v>
      </c>
    </row>
    <row r="297" spans="2:18" ht="12.75" hidden="1" customHeight="1" outlineLevel="1">
      <c r="B297" s="300">
        <v>40057</v>
      </c>
      <c r="C297" s="301">
        <v>180.9676</v>
      </c>
      <c r="D297" s="273">
        <v>6.6109384581758412E-4</v>
      </c>
      <c r="E297" s="274">
        <v>0.99192940144705111</v>
      </c>
      <c r="F297" s="275">
        <v>0.97972844211529309</v>
      </c>
      <c r="H297" s="300">
        <v>40057</v>
      </c>
      <c r="I297" s="301">
        <v>222.50720000000001</v>
      </c>
      <c r="J297" s="273">
        <v>3.0380640943401538E-3</v>
      </c>
      <c r="K297" s="274">
        <v>0.99495295701629749</v>
      </c>
      <c r="L297" s="275">
        <v>0.99256603250069042</v>
      </c>
      <c r="M297" s="243"/>
      <c r="N297" s="300">
        <v>40057</v>
      </c>
      <c r="O297" s="301">
        <v>500.15069999999997</v>
      </c>
      <c r="P297" s="273">
        <v>6.5470137397400929E-3</v>
      </c>
      <c r="Q297" s="274">
        <v>0.99247100228616258</v>
      </c>
      <c r="R297" s="275">
        <v>1.0443183751961422</v>
      </c>
    </row>
    <row r="298" spans="2:18" ht="12.75" hidden="1" customHeight="1" outlineLevel="1">
      <c r="B298" s="298">
        <v>40087</v>
      </c>
      <c r="C298" s="303">
        <v>182.08330000000001</v>
      </c>
      <c r="D298" s="276">
        <v>6.1651920012202321E-3</v>
      </c>
      <c r="E298" s="269">
        <v>0.99804483665862753</v>
      </c>
      <c r="F298" s="270">
        <v>0.98727914313010845</v>
      </c>
      <c r="H298" s="298">
        <v>40087</v>
      </c>
      <c r="I298" s="303">
        <v>223.2817</v>
      </c>
      <c r="J298" s="276">
        <v>3.4807862397261413E-3</v>
      </c>
      <c r="K298" s="269">
        <v>0.99841617557825468</v>
      </c>
      <c r="L298" s="270">
        <v>0.99391184663747145</v>
      </c>
      <c r="M298" s="243"/>
      <c r="N298" s="298">
        <v>40087</v>
      </c>
      <c r="O298" s="303">
        <v>500.7122</v>
      </c>
      <c r="P298" s="276">
        <v>1.1226616297848047E-3</v>
      </c>
      <c r="Q298" s="269">
        <v>0.99358521139910327</v>
      </c>
      <c r="R298" s="270">
        <v>1.0356411552567593</v>
      </c>
    </row>
    <row r="299" spans="2:18" ht="12.75" hidden="1" customHeight="1" outlineLevel="1">
      <c r="B299" s="300">
        <v>40118</v>
      </c>
      <c r="C299" s="301">
        <v>181.7347</v>
      </c>
      <c r="D299" s="273">
        <v>-1.9145083596354695E-3</v>
      </c>
      <c r="E299" s="274">
        <v>0.99613407147555366</v>
      </c>
      <c r="F299" s="275">
        <v>0.98050584873095403</v>
      </c>
      <c r="H299" s="300">
        <v>40118</v>
      </c>
      <c r="I299" s="301">
        <v>224.14670000000001</v>
      </c>
      <c r="J299" s="273">
        <v>3.8740299809612022E-3</v>
      </c>
      <c r="K299" s="274">
        <v>1.0022840697759217</v>
      </c>
      <c r="L299" s="275">
        <v>0.99794220086559349</v>
      </c>
      <c r="M299" s="243"/>
      <c r="N299" s="300">
        <v>40118</v>
      </c>
      <c r="O299" s="301">
        <v>501.8802</v>
      </c>
      <c r="P299" s="273">
        <v>2.3326773344047869E-3</v>
      </c>
      <c r="Q299" s="274">
        <v>0.99590292510153389</v>
      </c>
      <c r="R299" s="275">
        <v>1.0274032081055668</v>
      </c>
    </row>
    <row r="300" spans="2:18" ht="13.5" hidden="1" customHeight="1" outlineLevel="1" thickBot="1">
      <c r="B300" s="305">
        <v>40148</v>
      </c>
      <c r="C300" s="306">
        <v>182.44</v>
      </c>
      <c r="D300" s="286">
        <v>3.8809319298955813E-3</v>
      </c>
      <c r="E300" s="287">
        <v>1</v>
      </c>
      <c r="F300" s="288">
        <v>0.99721235310194045</v>
      </c>
      <c r="H300" s="305">
        <v>40148</v>
      </c>
      <c r="I300" s="306">
        <v>223.635899999999</v>
      </c>
      <c r="J300" s="286">
        <v>-2.2788646899597476E-3</v>
      </c>
      <c r="K300" s="287">
        <v>1</v>
      </c>
      <c r="L300" s="288">
        <v>1.0093239156925531</v>
      </c>
      <c r="M300" s="243"/>
      <c r="N300" s="305">
        <v>40148</v>
      </c>
      <c r="O300" s="306">
        <v>503.94490000000002</v>
      </c>
      <c r="P300" s="286">
        <v>4.1139299777117611E-3</v>
      </c>
      <c r="Q300" s="287">
        <v>1</v>
      </c>
      <c r="R300" s="288">
        <v>1.0404687493870577</v>
      </c>
    </row>
    <row r="301" spans="2:18" ht="9.9499999999999993" hidden="1" customHeight="1" outlineLevel="1" thickBot="1">
      <c r="E301" s="482"/>
      <c r="F301" s="482"/>
      <c r="I301" s="483"/>
      <c r="K301" s="482"/>
      <c r="L301" s="482"/>
      <c r="Q301" s="482"/>
      <c r="R301" s="482"/>
    </row>
    <row r="302" spans="2:18" ht="12.75" hidden="1" customHeight="1" outlineLevel="1">
      <c r="B302" s="296">
        <v>39448</v>
      </c>
      <c r="C302" s="297">
        <v>168.7945</v>
      </c>
      <c r="D302" s="262">
        <v>9.3553788195899212E-3</v>
      </c>
      <c r="E302" s="263">
        <v>0.92262640065591695</v>
      </c>
      <c r="F302" s="264">
        <v>1.0833354726910982</v>
      </c>
      <c r="H302" s="296">
        <v>39448</v>
      </c>
      <c r="I302" s="297">
        <v>197.10849999999999</v>
      </c>
      <c r="J302" s="262">
        <v>1.2162370339940276E-2</v>
      </c>
      <c r="K302" s="263">
        <v>0.88959922372162292</v>
      </c>
      <c r="L302" s="264">
        <v>1.1727064493098522</v>
      </c>
      <c r="M302" s="243"/>
      <c r="N302" s="296">
        <v>39448</v>
      </c>
      <c r="O302" s="297">
        <v>432.34519999999998</v>
      </c>
      <c r="P302" s="262">
        <v>1.6735939210109629E-2</v>
      </c>
      <c r="Q302" s="263">
        <v>0.89264058341992802</v>
      </c>
      <c r="R302" s="264">
        <v>1.1159789516831373</v>
      </c>
    </row>
    <row r="303" spans="2:18" ht="12.75" hidden="1" customHeight="1" outlineLevel="1">
      <c r="B303" s="298">
        <v>39479</v>
      </c>
      <c r="C303" s="299">
        <v>170.4599</v>
      </c>
      <c r="D303" s="276">
        <v>9.8664352215267481E-3</v>
      </c>
      <c r="E303" s="269">
        <v>0.931729434271659</v>
      </c>
      <c r="F303" s="270">
        <v>1.0902456028141989</v>
      </c>
      <c r="H303" s="298">
        <v>39479</v>
      </c>
      <c r="I303" s="299">
        <v>199.5478</v>
      </c>
      <c r="J303" s="276">
        <v>1.2375417599951311E-2</v>
      </c>
      <c r="K303" s="269">
        <v>0.90060838561177059</v>
      </c>
      <c r="L303" s="270">
        <v>1.1732584666039509</v>
      </c>
      <c r="M303" s="243"/>
      <c r="N303" s="298">
        <v>39479</v>
      </c>
      <c r="O303" s="299">
        <v>435.50560000000002</v>
      </c>
      <c r="P303" s="276">
        <v>7.3098995894946839E-3</v>
      </c>
      <c r="Q303" s="269">
        <v>0.89916569645423572</v>
      </c>
      <c r="R303" s="270">
        <v>1.1201814490563204</v>
      </c>
    </row>
    <row r="304" spans="2:18" ht="12.75" hidden="1" customHeight="1" outlineLevel="1">
      <c r="B304" s="300">
        <v>39508</v>
      </c>
      <c r="C304" s="301">
        <v>171.64089999999999</v>
      </c>
      <c r="D304" s="273">
        <v>6.9283156918429345E-3</v>
      </c>
      <c r="E304" s="274">
        <v>0.93818474993167533</v>
      </c>
      <c r="F304" s="275">
        <v>1.0884013950538998</v>
      </c>
      <c r="H304" s="300">
        <v>39508</v>
      </c>
      <c r="I304" s="301">
        <v>203.72800000000001</v>
      </c>
      <c r="J304" s="273">
        <v>2.0948364251572871E-2</v>
      </c>
      <c r="K304" s="274">
        <v>0.91947465812158691</v>
      </c>
      <c r="L304" s="275">
        <v>1.1845339845339846</v>
      </c>
      <c r="M304" s="243"/>
      <c r="N304" s="300">
        <v>39508</v>
      </c>
      <c r="O304" s="301">
        <v>440.34859999999998</v>
      </c>
      <c r="P304" s="273">
        <v>1.1120408095785628E-2</v>
      </c>
      <c r="Q304" s="274">
        <v>0.90916478594453809</v>
      </c>
      <c r="R304" s="275">
        <v>1.1245101081101097</v>
      </c>
    </row>
    <row r="305" spans="2:18" ht="12.75" hidden="1" customHeight="1" outlineLevel="1">
      <c r="B305" s="298">
        <v>39539</v>
      </c>
      <c r="C305" s="299">
        <v>173.65960000000001</v>
      </c>
      <c r="D305" s="276">
        <v>1.1761182795009928E-2</v>
      </c>
      <c r="E305" s="269">
        <v>0.94921891227111244</v>
      </c>
      <c r="F305" s="270">
        <v>1.098624659960777</v>
      </c>
      <c r="H305" s="298">
        <v>39539</v>
      </c>
      <c r="I305" s="299">
        <v>206.9872</v>
      </c>
      <c r="J305" s="276">
        <v>1.5997800989554722E-2</v>
      </c>
      <c r="K305" s="269">
        <v>0.93418423071715484</v>
      </c>
      <c r="L305" s="270">
        <v>1.1914989638498734</v>
      </c>
      <c r="M305" s="243"/>
      <c r="N305" s="298">
        <v>39539</v>
      </c>
      <c r="O305" s="299">
        <v>442.08420000000001</v>
      </c>
      <c r="P305" s="276">
        <v>3.9414227727760931E-3</v>
      </c>
      <c r="Q305" s="269">
        <v>0.91274818873606589</v>
      </c>
      <c r="R305" s="270">
        <v>1.1185939169189771</v>
      </c>
    </row>
    <row r="306" spans="2:18" ht="12.75" hidden="1" customHeight="1" outlineLevel="1">
      <c r="B306" s="300">
        <v>39569</v>
      </c>
      <c r="C306" s="302">
        <v>176.09209999999999</v>
      </c>
      <c r="D306" s="273">
        <v>1.4007287820540837E-2</v>
      </c>
      <c r="E306" s="274">
        <v>0.96251489477999452</v>
      </c>
      <c r="F306" s="275">
        <v>1.1169104401877457</v>
      </c>
      <c r="H306" s="300">
        <v>39569</v>
      </c>
      <c r="I306" s="302">
        <v>209.86170000000001</v>
      </c>
      <c r="J306" s="273">
        <v>1.3887332163534882E-2</v>
      </c>
      <c r="K306" s="274">
        <v>0.94715755743106023</v>
      </c>
      <c r="L306" s="275">
        <v>1.198867180805484</v>
      </c>
      <c r="M306" s="243"/>
      <c r="N306" s="300">
        <v>39569</v>
      </c>
      <c r="O306" s="302">
        <v>445.81299999999999</v>
      </c>
      <c r="P306" s="273">
        <v>8.4345923242676868E-3</v>
      </c>
      <c r="Q306" s="274">
        <v>0.92044684760276829</v>
      </c>
      <c r="R306" s="275">
        <v>1.1164055494105236</v>
      </c>
    </row>
    <row r="307" spans="2:18" ht="12.75" hidden="1" customHeight="1" outlineLevel="1">
      <c r="B307" s="298">
        <v>39600</v>
      </c>
      <c r="C307" s="303">
        <v>178.6155</v>
      </c>
      <c r="D307" s="276">
        <v>1.433000117552119E-2</v>
      </c>
      <c r="E307" s="269">
        <v>0.97630773435364859</v>
      </c>
      <c r="F307" s="270">
        <v>1.1278367114983898</v>
      </c>
      <c r="H307" s="298">
        <v>39600</v>
      </c>
      <c r="I307" s="303">
        <v>215.6918</v>
      </c>
      <c r="J307" s="276">
        <v>2.7780676512198177E-2</v>
      </c>
      <c r="K307" s="269">
        <v>0.97347023514013631</v>
      </c>
      <c r="L307" s="270">
        <v>1.2198382535912227</v>
      </c>
      <c r="M307" s="243"/>
      <c r="N307" s="298">
        <v>39600</v>
      </c>
      <c r="O307" s="303">
        <v>454.30900000000003</v>
      </c>
      <c r="P307" s="276">
        <v>1.9057317754305192E-2</v>
      </c>
      <c r="Q307" s="269">
        <v>0.93798809565348273</v>
      </c>
      <c r="R307" s="270">
        <v>1.1312508901919032</v>
      </c>
    </row>
    <row r="308" spans="2:18" ht="12.75" hidden="1" customHeight="1" outlineLevel="1">
      <c r="B308" s="300">
        <v>39630</v>
      </c>
      <c r="C308" s="302">
        <v>181.52250000000001</v>
      </c>
      <c r="D308" s="273">
        <v>1.6275183284765404E-2</v>
      </c>
      <c r="E308" s="274">
        <v>0.99219732167258823</v>
      </c>
      <c r="F308" s="275">
        <v>1.1380007523039308</v>
      </c>
      <c r="H308" s="300">
        <v>39630</v>
      </c>
      <c r="I308" s="302">
        <v>220.2971</v>
      </c>
      <c r="J308" s="273">
        <v>2.1351298473099023E-2</v>
      </c>
      <c r="K308" s="274">
        <v>0.99425508868529133</v>
      </c>
      <c r="L308" s="275">
        <v>1.2358883590462832</v>
      </c>
      <c r="M308" s="243"/>
      <c r="N308" s="300">
        <v>39630</v>
      </c>
      <c r="O308" s="302">
        <v>460.66019999999997</v>
      </c>
      <c r="P308" s="273">
        <v>1.3979912350404522E-2</v>
      </c>
      <c r="Q308" s="274">
        <v>0.95110108701644136</v>
      </c>
      <c r="R308" s="275">
        <v>1.1365076717811873</v>
      </c>
    </row>
    <row r="309" spans="2:18" ht="12.75" hidden="1" customHeight="1" outlineLevel="1">
      <c r="B309" s="298">
        <v>39661</v>
      </c>
      <c r="C309" s="299">
        <v>183.79349999999999</v>
      </c>
      <c r="D309" s="276">
        <v>1.2510845762921941E-2</v>
      </c>
      <c r="E309" s="269">
        <v>1.0046105493304183</v>
      </c>
      <c r="F309" s="270">
        <v>1.1417872895570602</v>
      </c>
      <c r="H309" s="298">
        <v>39661</v>
      </c>
      <c r="I309" s="299">
        <v>223.05019999999999</v>
      </c>
      <c r="J309" s="276">
        <v>1.2497213989653089E-2</v>
      </c>
      <c r="K309" s="269">
        <v>1.0066805072888929</v>
      </c>
      <c r="L309" s="270">
        <v>1.2479729200469982</v>
      </c>
      <c r="M309" s="243"/>
      <c r="N309" s="298">
        <v>39661</v>
      </c>
      <c r="O309" s="299">
        <v>470.50900000000001</v>
      </c>
      <c r="P309" s="276">
        <v>2.137975019330951E-2</v>
      </c>
      <c r="Q309" s="269">
        <v>0.97143539066543805</v>
      </c>
      <c r="R309" s="270">
        <v>1.1527184280014326</v>
      </c>
    </row>
    <row r="310" spans="2:18" ht="12.75" hidden="1" customHeight="1" outlineLevel="1">
      <c r="B310" s="300">
        <v>39692</v>
      </c>
      <c r="C310" s="301">
        <v>184.71199999999999</v>
      </c>
      <c r="D310" s="273">
        <v>4.9974563844750186E-3</v>
      </c>
      <c r="E310" s="274">
        <v>1.0096310467340803</v>
      </c>
      <c r="F310" s="275">
        <v>1.1397753918301863</v>
      </c>
      <c r="H310" s="300">
        <v>39692</v>
      </c>
      <c r="I310" s="301">
        <v>224.1737</v>
      </c>
      <c r="J310" s="273">
        <v>5.0369827061351735E-3</v>
      </c>
      <c r="K310" s="274">
        <v>1.0117511395947105</v>
      </c>
      <c r="L310" s="275">
        <v>1.2401731577782695</v>
      </c>
      <c r="M310" s="243"/>
      <c r="N310" s="300">
        <v>39692</v>
      </c>
      <c r="O310" s="301">
        <v>478.9255</v>
      </c>
      <c r="P310" s="273">
        <v>1.7888074404527776E-2</v>
      </c>
      <c r="Q310" s="274">
        <v>0.98881249921285297</v>
      </c>
      <c r="R310" s="275">
        <v>1.1659604894582236</v>
      </c>
    </row>
    <row r="311" spans="2:18" ht="12.75" hidden="1" customHeight="1" outlineLevel="1">
      <c r="B311" s="298">
        <v>39722</v>
      </c>
      <c r="C311" s="303">
        <v>184.42939999999999</v>
      </c>
      <c r="D311" s="276">
        <v>-1.5299493265191755E-3</v>
      </c>
      <c r="E311" s="269">
        <v>1.0080863623940968</v>
      </c>
      <c r="F311" s="270">
        <v>1.1341823996064202</v>
      </c>
      <c r="H311" s="298">
        <v>39722</v>
      </c>
      <c r="I311" s="303">
        <v>224.64940000000001</v>
      </c>
      <c r="J311" s="276">
        <v>2.1220152051735219E-3</v>
      </c>
      <c r="K311" s="269">
        <v>1.0138980908967821</v>
      </c>
      <c r="L311" s="270">
        <v>1.2177439288811798</v>
      </c>
      <c r="M311" s="243"/>
      <c r="N311" s="298">
        <v>39722</v>
      </c>
      <c r="O311" s="303">
        <v>483.48039999999997</v>
      </c>
      <c r="P311" s="276">
        <v>9.5106650199248133E-3</v>
      </c>
      <c r="Q311" s="269">
        <v>0.99821676366038103</v>
      </c>
      <c r="R311" s="270">
        <v>1.1703696387756397</v>
      </c>
    </row>
    <row r="312" spans="2:18" ht="12.75" hidden="1" customHeight="1" outlineLevel="1">
      <c r="B312" s="300">
        <v>39753</v>
      </c>
      <c r="C312" s="301">
        <v>185.34790000000001</v>
      </c>
      <c r="D312" s="273">
        <v>4.980225495501367E-3</v>
      </c>
      <c r="E312" s="274">
        <v>1.0131068597977591</v>
      </c>
      <c r="F312" s="275">
        <v>1.1187101641718977</v>
      </c>
      <c r="H312" s="300">
        <v>39753</v>
      </c>
      <c r="I312" s="301">
        <v>224.60890000000001</v>
      </c>
      <c r="J312" s="273">
        <v>-1.8028091773225619E-4</v>
      </c>
      <c r="K312" s="274">
        <v>1.0137153044184684</v>
      </c>
      <c r="L312" s="275">
        <v>1.1674059251559252</v>
      </c>
      <c r="M312" s="243"/>
      <c r="N312" s="300">
        <v>39753</v>
      </c>
      <c r="O312" s="301">
        <v>488.4939</v>
      </c>
      <c r="P312" s="273">
        <v>1.036960340067572E-2</v>
      </c>
      <c r="Q312" s="274">
        <v>1.0085678756074452</v>
      </c>
      <c r="R312" s="275">
        <v>1.1680055261577924</v>
      </c>
    </row>
    <row r="313" spans="2:18" ht="13.5" hidden="1" customHeight="1" outlineLevel="1" thickBot="1">
      <c r="B313" s="305">
        <v>39783</v>
      </c>
      <c r="C313" s="306">
        <v>182.95</v>
      </c>
      <c r="D313" s="286">
        <v>-1.2937292518555799E-2</v>
      </c>
      <c r="E313" s="287">
        <v>1</v>
      </c>
      <c r="F313" s="288">
        <v>1.0940022723195599</v>
      </c>
      <c r="H313" s="305">
        <v>39783</v>
      </c>
      <c r="I313" s="306">
        <v>221.57</v>
      </c>
      <c r="J313" s="286">
        <v>-1.3529739916806505E-2</v>
      </c>
      <c r="K313" s="287">
        <v>1</v>
      </c>
      <c r="L313" s="288">
        <v>1.1377734415117591</v>
      </c>
      <c r="M313" s="243"/>
      <c r="N313" s="305">
        <v>39783</v>
      </c>
      <c r="O313" s="306">
        <v>484.34410000000003</v>
      </c>
      <c r="P313" s="286">
        <v>-8.4950907268237508E-3</v>
      </c>
      <c r="Q313" s="287">
        <v>1</v>
      </c>
      <c r="R313" s="288">
        <v>1.1390205174346224</v>
      </c>
    </row>
    <row r="314" spans="2:18" ht="9.9499999999999993" hidden="1" customHeight="1" outlineLevel="1" thickBot="1">
      <c r="E314" s="482"/>
      <c r="F314" s="482"/>
      <c r="K314" s="482"/>
      <c r="L314" s="482"/>
      <c r="Q314" s="482"/>
      <c r="R314" s="482"/>
    </row>
    <row r="315" spans="2:18" ht="12.75" hidden="1" customHeight="1" outlineLevel="1">
      <c r="B315" s="296">
        <v>39083</v>
      </c>
      <c r="C315" s="297">
        <v>155.81</v>
      </c>
      <c r="D315" s="262">
        <v>1.3200676290805013E-2</v>
      </c>
      <c r="E315" s="263">
        <v>0.93171081743706274</v>
      </c>
      <c r="F315" s="264">
        <v>1.062244341423507</v>
      </c>
      <c r="H315" s="296">
        <v>39083</v>
      </c>
      <c r="I315" s="297">
        <v>168.08</v>
      </c>
      <c r="J315" s="262">
        <v>8.7624534869763515E-3</v>
      </c>
      <c r="K315" s="263">
        <v>0.8630995173051248</v>
      </c>
      <c r="L315" s="264">
        <v>1.0907203114860482</v>
      </c>
      <c r="M315" s="243"/>
      <c r="N315" s="296">
        <v>39083</v>
      </c>
      <c r="O315" s="297">
        <v>387.41340000000002</v>
      </c>
      <c r="P315" s="262">
        <v>9.5668394041625859E-3</v>
      </c>
      <c r="Q315" s="263">
        <v>0.91107089222126647</v>
      </c>
      <c r="R315" s="264">
        <v>1.0919205186020293</v>
      </c>
    </row>
    <row r="316" spans="2:18" ht="12.75" hidden="1" customHeight="1" outlineLevel="1">
      <c r="B316" s="298">
        <v>39114</v>
      </c>
      <c r="C316" s="299">
        <v>156.35</v>
      </c>
      <c r="D316" s="276">
        <v>3.4657595789744366E-3</v>
      </c>
      <c r="E316" s="269">
        <v>0.93493990312742936</v>
      </c>
      <c r="F316" s="270">
        <v>1.0662165848336063</v>
      </c>
      <c r="H316" s="298">
        <v>39114</v>
      </c>
      <c r="I316" s="299">
        <v>170.08</v>
      </c>
      <c r="J316" s="276">
        <v>1.1899095668729265E-2</v>
      </c>
      <c r="K316" s="269">
        <v>0.87336962103317251</v>
      </c>
      <c r="L316" s="270">
        <v>1.0880941718380142</v>
      </c>
      <c r="M316" s="243"/>
      <c r="N316" s="298">
        <v>39114</v>
      </c>
      <c r="O316" s="299">
        <v>388.78129999999999</v>
      </c>
      <c r="P316" s="276">
        <v>3.5308536049603045E-3</v>
      </c>
      <c r="Q316" s="269">
        <v>0.9142877501654405</v>
      </c>
      <c r="R316" s="270">
        <v>1.0861633234620327</v>
      </c>
    </row>
    <row r="317" spans="2:18" ht="12.75" hidden="1" customHeight="1" outlineLevel="1">
      <c r="B317" s="300">
        <v>39142</v>
      </c>
      <c r="C317" s="301">
        <v>157.69999999999999</v>
      </c>
      <c r="D317" s="273">
        <v>8.6344739366805978E-3</v>
      </c>
      <c r="E317" s="274">
        <v>0.94301261735334563</v>
      </c>
      <c r="F317" s="275">
        <v>1.0702409229725143</v>
      </c>
      <c r="H317" s="300">
        <v>39142</v>
      </c>
      <c r="I317" s="301">
        <v>171.99</v>
      </c>
      <c r="J317" s="273">
        <v>1.1230009407337649E-2</v>
      </c>
      <c r="K317" s="274">
        <v>0.88317757009345799</v>
      </c>
      <c r="L317" s="275">
        <v>1.0931799402529714</v>
      </c>
      <c r="M317" s="243"/>
      <c r="N317" s="300">
        <v>39142</v>
      </c>
      <c r="O317" s="301">
        <v>391.5915</v>
      </c>
      <c r="P317" s="273">
        <v>7.2282283124214253E-3</v>
      </c>
      <c r="Q317" s="274">
        <v>0.92089643076688643</v>
      </c>
      <c r="R317" s="275">
        <v>1.0921835778434763</v>
      </c>
    </row>
    <row r="318" spans="2:18" ht="12.75" hidden="1" customHeight="1" outlineLevel="1">
      <c r="B318" s="298">
        <v>39173</v>
      </c>
      <c r="C318" s="299">
        <v>158.07</v>
      </c>
      <c r="D318" s="276">
        <v>2.3462270133165486E-3</v>
      </c>
      <c r="E318" s="269">
        <v>0.94522513903007832</v>
      </c>
      <c r="F318" s="270">
        <v>1.0640145395799676</v>
      </c>
      <c r="H318" s="298">
        <v>39173</v>
      </c>
      <c r="I318" s="299">
        <v>173.72</v>
      </c>
      <c r="J318" s="276">
        <v>1.0058724344438552E-2</v>
      </c>
      <c r="K318" s="269">
        <v>0.89206120981821913</v>
      </c>
      <c r="L318" s="270">
        <v>1.0887440461268487</v>
      </c>
      <c r="M318" s="243"/>
      <c r="N318" s="298">
        <v>39173</v>
      </c>
      <c r="O318" s="299">
        <v>395.21420000000001</v>
      </c>
      <c r="P318" s="276">
        <v>9.2512222558456259E-3</v>
      </c>
      <c r="Q318" s="269">
        <v>0.92941584832252588</v>
      </c>
      <c r="R318" s="270">
        <v>1.0975733170406576</v>
      </c>
    </row>
    <row r="319" spans="2:18" ht="12.75" hidden="1" customHeight="1" outlineLevel="1">
      <c r="B319" s="300">
        <v>39203</v>
      </c>
      <c r="C319" s="302">
        <v>157.66</v>
      </c>
      <c r="D319" s="273">
        <v>-2.593787562472305E-3</v>
      </c>
      <c r="E319" s="274">
        <v>0.94277342582072599</v>
      </c>
      <c r="F319" s="275">
        <v>1.0546524851160612</v>
      </c>
      <c r="H319" s="300">
        <v>39203</v>
      </c>
      <c r="I319" s="302">
        <v>175.05</v>
      </c>
      <c r="J319" s="273">
        <v>7.6559981579553682E-3</v>
      </c>
      <c r="K319" s="274">
        <v>0.89889082879737092</v>
      </c>
      <c r="L319" s="275">
        <v>1.08733461705696</v>
      </c>
      <c r="M319" s="243"/>
      <c r="N319" s="300">
        <v>39203</v>
      </c>
      <c r="O319" s="302">
        <v>399.32889999999998</v>
      </c>
      <c r="P319" s="273">
        <v>1.0411316192586062E-2</v>
      </c>
      <c r="Q319" s="274">
        <v>0.93909229059381238</v>
      </c>
      <c r="R319" s="275">
        <v>1.0916889472101479</v>
      </c>
    </row>
    <row r="320" spans="2:18" ht="12.75" hidden="1" customHeight="1" outlineLevel="1">
      <c r="B320" s="298">
        <v>39234</v>
      </c>
      <c r="C320" s="303">
        <v>158.37</v>
      </c>
      <c r="D320" s="276">
        <v>4.5033616643410657E-3</v>
      </c>
      <c r="E320" s="269">
        <v>0.94701907552472653</v>
      </c>
      <c r="F320" s="270">
        <v>1.0531320654342333</v>
      </c>
      <c r="H320" s="298">
        <v>39234</v>
      </c>
      <c r="I320" s="303">
        <v>176.82</v>
      </c>
      <c r="J320" s="276">
        <v>1.011139674378736E-2</v>
      </c>
      <c r="K320" s="269">
        <v>0.90797987059669294</v>
      </c>
      <c r="L320" s="270">
        <v>1.0946573391939578</v>
      </c>
      <c r="M320" s="243"/>
      <c r="N320" s="298">
        <v>39234</v>
      </c>
      <c r="O320" s="303">
        <v>401.59879999999998</v>
      </c>
      <c r="P320" s="276">
        <v>5.6842868121991241E-3</v>
      </c>
      <c r="Q320" s="269">
        <v>0.94443036051667273</v>
      </c>
      <c r="R320" s="270">
        <v>1.0874889653118145</v>
      </c>
    </row>
    <row r="321" spans="2:18" ht="12.75" hidden="1" customHeight="1" outlineLevel="1">
      <c r="B321" s="300">
        <v>39264</v>
      </c>
      <c r="C321" s="302">
        <v>159.51</v>
      </c>
      <c r="D321" s="273">
        <v>7.1983330176168536E-3</v>
      </c>
      <c r="E321" s="274">
        <v>0.95383603420438912</v>
      </c>
      <c r="F321" s="275">
        <v>1.0558681405970742</v>
      </c>
      <c r="H321" s="300">
        <v>39264</v>
      </c>
      <c r="I321" s="302">
        <v>178.25</v>
      </c>
      <c r="J321" s="273">
        <v>8.0873204388645092E-3</v>
      </c>
      <c r="K321" s="274">
        <v>0.9153229947622471</v>
      </c>
      <c r="L321" s="275">
        <v>1.0975985221674875</v>
      </c>
      <c r="M321" s="243"/>
      <c r="N321" s="300">
        <v>39264</v>
      </c>
      <c r="O321" s="302">
        <v>405.32960000000003</v>
      </c>
      <c r="P321" s="273">
        <v>9.2898683960211947E-3</v>
      </c>
      <c r="Q321" s="274">
        <v>0.95320399427507951</v>
      </c>
      <c r="R321" s="275">
        <v>1.0875200558074645</v>
      </c>
    </row>
    <row r="322" spans="2:18" ht="12.75" hidden="1" customHeight="1" outlineLevel="1">
      <c r="B322" s="298">
        <v>39295</v>
      </c>
      <c r="C322" s="299">
        <v>160.97</v>
      </c>
      <c r="D322" s="276">
        <v>9.1530311579210988E-3</v>
      </c>
      <c r="E322" s="269">
        <v>0.96256652514500995</v>
      </c>
      <c r="F322" s="270">
        <v>1.0620876220638691</v>
      </c>
      <c r="H322" s="298">
        <v>39295</v>
      </c>
      <c r="I322" s="299">
        <v>178.73</v>
      </c>
      <c r="J322" s="276">
        <v>2.6928471248246488E-3</v>
      </c>
      <c r="K322" s="269">
        <v>0.91778781965697842</v>
      </c>
      <c r="L322" s="270">
        <v>1.0986599459060731</v>
      </c>
      <c r="M322" s="243"/>
      <c r="N322" s="298">
        <v>39295</v>
      </c>
      <c r="O322" s="299">
        <v>408.17340000000002</v>
      </c>
      <c r="P322" s="276">
        <v>7.0160185685921306E-3</v>
      </c>
      <c r="Q322" s="269">
        <v>0.95989169119856954</v>
      </c>
      <c r="R322" s="270">
        <v>1.0855970028974191</v>
      </c>
    </row>
    <row r="323" spans="2:18" ht="12.75" hidden="1" customHeight="1" outlineLevel="1">
      <c r="B323" s="300">
        <v>39326</v>
      </c>
      <c r="C323" s="301">
        <v>162.06</v>
      </c>
      <c r="D323" s="273">
        <v>6.7714480959184531E-3</v>
      </c>
      <c r="E323" s="274">
        <v>0.96908449440889799</v>
      </c>
      <c r="F323" s="275">
        <v>1.0733161136499105</v>
      </c>
      <c r="H323" s="300">
        <v>39326</v>
      </c>
      <c r="I323" s="301">
        <v>180.76</v>
      </c>
      <c r="J323" s="273">
        <v>1.13579141722151E-2</v>
      </c>
      <c r="K323" s="274">
        <v>0.92821197494094676</v>
      </c>
      <c r="L323" s="275">
        <v>1.1155958773066716</v>
      </c>
      <c r="M323" s="243"/>
      <c r="N323" s="300">
        <v>39326</v>
      </c>
      <c r="O323" s="301">
        <v>410.75619999999998</v>
      </c>
      <c r="P323" s="273">
        <v>6.3277028831372206E-3</v>
      </c>
      <c r="Q323" s="274">
        <v>0.96596560062046632</v>
      </c>
      <c r="R323" s="275">
        <v>1.0943104176779284</v>
      </c>
    </row>
    <row r="324" spans="2:18" ht="12.75" hidden="1" customHeight="1" outlineLevel="1">
      <c r="B324" s="298">
        <v>39356</v>
      </c>
      <c r="C324" s="303">
        <v>162.61000000000001</v>
      </c>
      <c r="D324" s="276">
        <v>3.393804763667907E-3</v>
      </c>
      <c r="E324" s="269">
        <v>0.97237337798241952</v>
      </c>
      <c r="F324" s="270">
        <v>1.0771727609962904</v>
      </c>
      <c r="H324" s="298">
        <v>39356</v>
      </c>
      <c r="I324" s="303">
        <v>184.48</v>
      </c>
      <c r="J324" s="276">
        <v>2.0579774286346497E-2</v>
      </c>
      <c r="K324" s="269">
        <v>0.94731436787511547</v>
      </c>
      <c r="L324" s="270">
        <v>1.1334480216269354</v>
      </c>
      <c r="M324" s="243"/>
      <c r="N324" s="298">
        <v>39356</v>
      </c>
      <c r="O324" s="303">
        <v>413.10059999999999</v>
      </c>
      <c r="P324" s="276">
        <v>5.707521882810207E-3</v>
      </c>
      <c r="Q324" s="269">
        <v>0.97147887042404957</v>
      </c>
      <c r="R324" s="270">
        <v>1.0984836639681927</v>
      </c>
    </row>
    <row r="325" spans="2:18" ht="12.75" hidden="1" customHeight="1" outlineLevel="1">
      <c r="B325" s="300">
        <v>39387</v>
      </c>
      <c r="C325" s="301">
        <v>165.68</v>
      </c>
      <c r="D325" s="273">
        <v>1.8879527704323218E-2</v>
      </c>
      <c r="E325" s="274">
        <v>0.99073132811098497</v>
      </c>
      <c r="F325" s="275">
        <v>1.0912923198524569</v>
      </c>
      <c r="H325" s="300">
        <v>39387</v>
      </c>
      <c r="I325" s="301">
        <v>192.4</v>
      </c>
      <c r="J325" s="273">
        <v>4.2931483087597755E-2</v>
      </c>
      <c r="K325" s="274">
        <v>0.98798397863818421</v>
      </c>
      <c r="L325" s="275">
        <v>1.1732422708701751</v>
      </c>
      <c r="M325" s="243"/>
      <c r="N325" s="300">
        <v>39387</v>
      </c>
      <c r="O325" s="301">
        <v>418.22910000000002</v>
      </c>
      <c r="P325" s="273">
        <v>1.241465154008492E-2</v>
      </c>
      <c r="Q325" s="274">
        <v>0.98353944207891952</v>
      </c>
      <c r="R325" s="275">
        <v>1.1008830405000432</v>
      </c>
    </row>
    <row r="326" spans="2:18" ht="13.5" hidden="1" customHeight="1" outlineLevel="1" thickBot="1">
      <c r="B326" s="305">
        <v>39417</v>
      </c>
      <c r="C326" s="306">
        <v>167.23</v>
      </c>
      <c r="D326" s="286">
        <v>9.3553838725253247E-3</v>
      </c>
      <c r="E326" s="287">
        <v>1</v>
      </c>
      <c r="F326" s="288">
        <v>1.0874626089218362</v>
      </c>
      <c r="H326" s="305">
        <v>39417</v>
      </c>
      <c r="I326" s="306">
        <v>194.74</v>
      </c>
      <c r="J326" s="286">
        <v>1.2162162162162149E-2</v>
      </c>
      <c r="K326" s="287">
        <v>1</v>
      </c>
      <c r="L326" s="288">
        <v>1.1687672548313528</v>
      </c>
      <c r="M326" s="243"/>
      <c r="N326" s="305">
        <v>39417</v>
      </c>
      <c r="O326" s="306">
        <v>425.22859999999997</v>
      </c>
      <c r="P326" s="286">
        <v>1.6736042518322947E-2</v>
      </c>
      <c r="Q326" s="287">
        <v>1</v>
      </c>
      <c r="R326" s="288">
        <v>1.108110080152769</v>
      </c>
    </row>
    <row r="327" spans="2:18" ht="9.9499999999999993" hidden="1" customHeight="1" outlineLevel="1" thickBot="1">
      <c r="E327" s="482"/>
      <c r="F327" s="482"/>
      <c r="K327" s="482"/>
      <c r="L327" s="482"/>
      <c r="Q327" s="482"/>
      <c r="R327" s="482"/>
    </row>
    <row r="328" spans="2:18" ht="12.75" hidden="1" customHeight="1" outlineLevel="1">
      <c r="B328" s="296">
        <v>38718</v>
      </c>
      <c r="C328" s="297">
        <v>146.68</v>
      </c>
      <c r="D328" s="262">
        <v>9.080902586681372E-3</v>
      </c>
      <c r="E328" s="263">
        <v>0.95383014696319424</v>
      </c>
      <c r="F328" s="264">
        <v>1.0808341316041559</v>
      </c>
      <c r="H328" s="296">
        <v>38718</v>
      </c>
      <c r="I328" s="297">
        <v>154.1</v>
      </c>
      <c r="J328" s="262">
        <v>1.2217551234892099E-2</v>
      </c>
      <c r="K328" s="263">
        <v>0.92485896050894245</v>
      </c>
      <c r="L328" s="264">
        <v>1.1026833631484794</v>
      </c>
      <c r="M328" s="243"/>
      <c r="N328" s="296">
        <v>38718</v>
      </c>
      <c r="O328" s="297">
        <v>354.8</v>
      </c>
      <c r="P328" s="262">
        <v>1.1748602714725775E-2</v>
      </c>
      <c r="Q328" s="263">
        <v>0.92457905333320123</v>
      </c>
      <c r="R328" s="264">
        <v>1.131955079122001</v>
      </c>
    </row>
    <row r="329" spans="2:18" ht="12.75" hidden="1" customHeight="1" outlineLevel="1">
      <c r="B329" s="298">
        <v>38749</v>
      </c>
      <c r="C329" s="299">
        <v>146.63999999999999</v>
      </c>
      <c r="D329" s="276">
        <v>-2.727024815927237E-4</v>
      </c>
      <c r="E329" s="269">
        <v>0.95357003511509941</v>
      </c>
      <c r="F329" s="270">
        <v>1.0726355058152293</v>
      </c>
      <c r="H329" s="298">
        <v>38749</v>
      </c>
      <c r="I329" s="299">
        <v>156.31</v>
      </c>
      <c r="J329" s="276">
        <v>1.4341336794289505E-2</v>
      </c>
      <c r="K329" s="269">
        <v>0.93812267434881769</v>
      </c>
      <c r="L329" s="270">
        <v>1.1048204693242862</v>
      </c>
      <c r="M329" s="243"/>
      <c r="N329" s="298">
        <v>38749</v>
      </c>
      <c r="O329" s="299">
        <v>357.94</v>
      </c>
      <c r="P329" s="276">
        <v>8.8500563697857526E-3</v>
      </c>
      <c r="Q329" s="269">
        <v>0.9327616300735232</v>
      </c>
      <c r="R329" s="270">
        <v>1.129611512607694</v>
      </c>
    </row>
    <row r="330" spans="2:18" ht="12.75" hidden="1" customHeight="1" outlineLevel="1">
      <c r="B330" s="300">
        <v>38777</v>
      </c>
      <c r="C330" s="301">
        <v>147.35</v>
      </c>
      <c r="D330" s="273">
        <v>4.8417894162575692E-3</v>
      </c>
      <c r="E330" s="274">
        <v>0.95818702041878001</v>
      </c>
      <c r="F330" s="275">
        <v>1.0728066982162359</v>
      </c>
      <c r="H330" s="300">
        <v>38777</v>
      </c>
      <c r="I330" s="301">
        <v>157.33000000000001</v>
      </c>
      <c r="J330" s="273">
        <v>6.5254942102233038E-3</v>
      </c>
      <c r="K330" s="274">
        <v>0.94424438842876013</v>
      </c>
      <c r="L330" s="275">
        <v>1.1014421730607673</v>
      </c>
      <c r="M330" s="243"/>
      <c r="N330" s="300">
        <v>38777</v>
      </c>
      <c r="O330" s="301">
        <v>358.54</v>
      </c>
      <c r="P330" s="273">
        <v>1.6762585908254302E-3</v>
      </c>
      <c r="Q330" s="274">
        <v>0.93432517976912621</v>
      </c>
      <c r="R330" s="275">
        <v>1.1221558010703891</v>
      </c>
    </row>
    <row r="331" spans="2:18" ht="12.75" hidden="1" customHeight="1" outlineLevel="1">
      <c r="B331" s="298">
        <v>38808</v>
      </c>
      <c r="C331" s="299">
        <v>148.56</v>
      </c>
      <c r="D331" s="276">
        <v>8.2117407533084386E-3</v>
      </c>
      <c r="E331" s="269">
        <v>0.96605540382364419</v>
      </c>
      <c r="F331" s="270">
        <v>1.0748082766603966</v>
      </c>
      <c r="H331" s="298">
        <v>38808</v>
      </c>
      <c r="I331" s="299">
        <v>159.56</v>
      </c>
      <c r="J331" s="276">
        <v>1.4174029110786135E-2</v>
      </c>
      <c r="K331" s="269">
        <v>0.95762813587804585</v>
      </c>
      <c r="L331" s="270">
        <v>1.0984441690761395</v>
      </c>
      <c r="M331" s="243"/>
      <c r="N331" s="298">
        <v>38808</v>
      </c>
      <c r="O331" s="299">
        <v>360.08</v>
      </c>
      <c r="P331" s="276">
        <v>4.2951971885980544E-3</v>
      </c>
      <c r="Q331" s="269">
        <v>0.93833829065450702</v>
      </c>
      <c r="R331" s="270">
        <v>1.1162848373996341</v>
      </c>
    </row>
    <row r="332" spans="2:18" ht="12.75" hidden="1" customHeight="1" outlineLevel="1">
      <c r="B332" s="300">
        <v>38838</v>
      </c>
      <c r="C332" s="302">
        <v>149.49</v>
      </c>
      <c r="D332" s="273">
        <v>6.2600969305330878E-3</v>
      </c>
      <c r="E332" s="274">
        <v>0.9721030042918456</v>
      </c>
      <c r="F332" s="275">
        <v>1.076164423007703</v>
      </c>
      <c r="H332" s="300">
        <v>38838</v>
      </c>
      <c r="I332" s="302">
        <v>160.99</v>
      </c>
      <c r="J332" s="273">
        <v>8.9621459012283466E-3</v>
      </c>
      <c r="K332" s="274">
        <v>0.96621053895090625</v>
      </c>
      <c r="L332" s="275">
        <v>1.0991329282446918</v>
      </c>
      <c r="M332" s="243"/>
      <c r="N332" s="300">
        <v>38838</v>
      </c>
      <c r="O332" s="302">
        <v>365.79</v>
      </c>
      <c r="P332" s="273">
        <v>1.5857587202843915E-2</v>
      </c>
      <c r="Q332" s="274">
        <v>0.95321807192432839</v>
      </c>
      <c r="R332" s="275">
        <v>1.1186238532110093</v>
      </c>
    </row>
    <row r="333" spans="2:18" ht="12.75" hidden="1" customHeight="1" outlineLevel="1">
      <c r="B333" s="298">
        <v>38869</v>
      </c>
      <c r="C333" s="303">
        <v>150.38</v>
      </c>
      <c r="D333" s="276">
        <v>5.9535754899993076E-3</v>
      </c>
      <c r="E333" s="269">
        <v>0.97789049291195207</v>
      </c>
      <c r="F333" s="270">
        <v>1.0755256758689744</v>
      </c>
      <c r="H333" s="298">
        <v>38869</v>
      </c>
      <c r="I333" s="303">
        <v>161.53</v>
      </c>
      <c r="J333" s="276">
        <v>3.3542456053170522E-3</v>
      </c>
      <c r="K333" s="269">
        <v>0.96945144640499337</v>
      </c>
      <c r="L333" s="270">
        <v>1.0949701735357917</v>
      </c>
      <c r="M333" s="243"/>
      <c r="N333" s="298">
        <v>38869</v>
      </c>
      <c r="O333" s="303">
        <v>369.29</v>
      </c>
      <c r="P333" s="276">
        <v>9.5683315563575011E-3</v>
      </c>
      <c r="Q333" s="269">
        <v>0.9623387784820121</v>
      </c>
      <c r="R333" s="270">
        <v>1.1242046942068251</v>
      </c>
    </row>
    <row r="334" spans="2:18" ht="12.75" hidden="1" customHeight="1" outlineLevel="1">
      <c r="B334" s="300">
        <v>38899</v>
      </c>
      <c r="C334" s="302">
        <v>151.07</v>
      </c>
      <c r="D334" s="273">
        <v>4.5883761138449941E-3</v>
      </c>
      <c r="E334" s="274">
        <v>0.98237742229158531</v>
      </c>
      <c r="F334" s="275">
        <v>1.0703556752160976</v>
      </c>
      <c r="H334" s="300">
        <v>38899</v>
      </c>
      <c r="I334" s="302">
        <v>162.4</v>
      </c>
      <c r="J334" s="273">
        <v>5.3859964093356805E-3</v>
      </c>
      <c r="K334" s="274">
        <v>0.97467290841435605</v>
      </c>
      <c r="L334" s="275">
        <v>1.0916913148695888</v>
      </c>
      <c r="M334" s="243"/>
      <c r="N334" s="300">
        <v>38899</v>
      </c>
      <c r="O334" s="302">
        <v>372.71</v>
      </c>
      <c r="P334" s="273">
        <v>9.261014378943333E-3</v>
      </c>
      <c r="Q334" s="274">
        <v>0.97125101174694872</v>
      </c>
      <c r="R334" s="275">
        <v>1.120258491133153</v>
      </c>
    </row>
    <row r="335" spans="2:18" ht="12.75" hidden="1" customHeight="1" outlineLevel="1">
      <c r="B335" s="298">
        <v>38930</v>
      </c>
      <c r="C335" s="299">
        <v>151.56</v>
      </c>
      <c r="D335" s="276">
        <v>3.2435294896406841E-3</v>
      </c>
      <c r="E335" s="269">
        <v>0.98556379243074521</v>
      </c>
      <c r="F335" s="270">
        <v>1.0699611719025768</v>
      </c>
      <c r="H335" s="298">
        <v>38930</v>
      </c>
      <c r="I335" s="299">
        <v>162.68</v>
      </c>
      <c r="J335" s="276">
        <v>1.7241379310344307E-3</v>
      </c>
      <c r="K335" s="269">
        <v>0.97635337894610497</v>
      </c>
      <c r="L335" s="270">
        <v>1.0864164551889943</v>
      </c>
      <c r="M335" s="243"/>
      <c r="N335" s="298">
        <v>38930</v>
      </c>
      <c r="O335" s="299">
        <v>375.9898</v>
      </c>
      <c r="P335" s="276">
        <v>8.799871213544197E-3</v>
      </c>
      <c r="Q335" s="269">
        <v>0.97979789556634633</v>
      </c>
      <c r="R335" s="270">
        <v>1.1161604227275426</v>
      </c>
    </row>
    <row r="336" spans="2:18" ht="12.75" hidden="1" customHeight="1" outlineLevel="1">
      <c r="B336" s="300">
        <v>38961</v>
      </c>
      <c r="C336" s="301">
        <v>150.99</v>
      </c>
      <c r="D336" s="273">
        <v>-3.7608867775138499E-3</v>
      </c>
      <c r="E336" s="274">
        <v>0.98185719859539611</v>
      </c>
      <c r="F336" s="275">
        <v>1.0569828491424573</v>
      </c>
      <c r="H336" s="300">
        <v>38961</v>
      </c>
      <c r="I336" s="301">
        <v>162.03</v>
      </c>
      <c r="J336" s="273">
        <v>-3.9955741332677874E-3</v>
      </c>
      <c r="K336" s="274">
        <v>0.97245228664025929</v>
      </c>
      <c r="L336" s="275">
        <v>1.0748258706467662</v>
      </c>
      <c r="M336" s="243"/>
      <c r="N336" s="300">
        <v>38961</v>
      </c>
      <c r="O336" s="301">
        <v>375.3562</v>
      </c>
      <c r="P336" s="273">
        <v>-1.6851520972112066E-3</v>
      </c>
      <c r="Q336" s="274">
        <v>0.97814678708778957</v>
      </c>
      <c r="R336" s="275">
        <v>1.1123642721669038</v>
      </c>
    </row>
    <row r="337" spans="2:18" ht="12.75" hidden="1" customHeight="1" outlineLevel="1">
      <c r="B337" s="298">
        <v>38991</v>
      </c>
      <c r="C337" s="303">
        <v>150.96</v>
      </c>
      <c r="D337" s="276">
        <v>-1.9868865487782106E-4</v>
      </c>
      <c r="E337" s="269">
        <v>0.98166211470932507</v>
      </c>
      <c r="F337" s="270">
        <v>1.0385250412768299</v>
      </c>
      <c r="H337" s="298">
        <v>38991</v>
      </c>
      <c r="I337" s="303">
        <v>162.76</v>
      </c>
      <c r="J337" s="276">
        <v>4.5053385175584104E-3</v>
      </c>
      <c r="K337" s="269">
        <v>0.97683351338374735</v>
      </c>
      <c r="L337" s="270">
        <v>1.0698041277770476</v>
      </c>
      <c r="M337" s="243"/>
      <c r="N337" s="298">
        <v>38991</v>
      </c>
      <c r="O337" s="303">
        <v>376.06439999999998</v>
      </c>
      <c r="P337" s="276">
        <v>1.8867411807770296E-3</v>
      </c>
      <c r="Q337" s="269">
        <v>0.97999229691183287</v>
      </c>
      <c r="R337" s="270">
        <v>1.1008266494935892</v>
      </c>
    </row>
    <row r="338" spans="2:18" ht="12.75" hidden="1" customHeight="1" outlineLevel="1">
      <c r="B338" s="300">
        <v>39022</v>
      </c>
      <c r="C338" s="301">
        <v>151.82</v>
      </c>
      <c r="D338" s="273">
        <v>5.6968733439319852E-3</v>
      </c>
      <c r="E338" s="274">
        <v>0.98725451944336062</v>
      </c>
      <c r="F338" s="275">
        <v>1.0440104524824647</v>
      </c>
      <c r="H338" s="300">
        <v>39022</v>
      </c>
      <c r="I338" s="301">
        <v>163.99</v>
      </c>
      <c r="J338" s="273">
        <v>7.5571393462767755E-3</v>
      </c>
      <c r="K338" s="274">
        <v>0.98421558036250156</v>
      </c>
      <c r="L338" s="275">
        <v>1.0809439061367081</v>
      </c>
      <c r="M338" s="243"/>
      <c r="N338" s="300">
        <v>39022</v>
      </c>
      <c r="O338" s="301">
        <v>379.9033</v>
      </c>
      <c r="P338" s="273">
        <v>1.02080920182821E-2</v>
      </c>
      <c r="Q338" s="274">
        <v>0.98999614845591644</v>
      </c>
      <c r="R338" s="275">
        <v>1.0942545653551472</v>
      </c>
    </row>
    <row r="339" spans="2:18" ht="13.5" hidden="1" customHeight="1" outlineLevel="1" thickBot="1">
      <c r="B339" s="305">
        <v>39052</v>
      </c>
      <c r="C339" s="306">
        <v>153.78</v>
      </c>
      <c r="D339" s="286">
        <v>1.2910025029640337E-2</v>
      </c>
      <c r="E339" s="287">
        <v>1</v>
      </c>
      <c r="F339" s="288">
        <v>1.0579251513483763</v>
      </c>
      <c r="H339" s="305">
        <v>39052</v>
      </c>
      <c r="I339" s="306">
        <v>166.62</v>
      </c>
      <c r="J339" s="286">
        <v>1.6037563266052768E-2</v>
      </c>
      <c r="K339" s="287">
        <v>1</v>
      </c>
      <c r="L339" s="288">
        <v>1.0944561219127693</v>
      </c>
      <c r="M339" s="243"/>
      <c r="N339" s="305">
        <v>39052</v>
      </c>
      <c r="O339" s="306">
        <v>383.74220000000003</v>
      </c>
      <c r="P339" s="286">
        <v>1.0104939862328077E-2</v>
      </c>
      <c r="Q339" s="287">
        <v>1</v>
      </c>
      <c r="R339" s="288">
        <v>1.0942802555035931</v>
      </c>
    </row>
    <row r="340" spans="2:18" ht="9.9499999999999993" hidden="1" customHeight="1" outlineLevel="1" thickBot="1">
      <c r="D340" s="466"/>
      <c r="E340" s="482"/>
      <c r="F340" s="484"/>
      <c r="J340" s="466"/>
      <c r="K340" s="482"/>
      <c r="L340" s="484"/>
      <c r="O340" s="483"/>
      <c r="Q340" s="482"/>
      <c r="R340" s="484"/>
    </row>
    <row r="341" spans="2:18" ht="13.5" hidden="1" customHeight="1" outlineLevel="1">
      <c r="B341" s="296">
        <v>38353</v>
      </c>
      <c r="C341" s="297">
        <v>135.71</v>
      </c>
      <c r="D341" s="262">
        <v>1.1025851151009514E-2</v>
      </c>
      <c r="E341" s="263">
        <v>1</v>
      </c>
      <c r="F341" s="485"/>
      <c r="H341" s="296">
        <v>38353</v>
      </c>
      <c r="I341" s="297">
        <v>139.75</v>
      </c>
      <c r="J341" s="262">
        <v>3.6627405917839528E-3</v>
      </c>
      <c r="K341" s="263">
        <v>1</v>
      </c>
      <c r="L341" s="485"/>
      <c r="M341" s="243"/>
      <c r="N341" s="296">
        <v>38353</v>
      </c>
      <c r="O341" s="297">
        <v>313.44</v>
      </c>
      <c r="P341" s="262">
        <v>1.9615497218698152E-2</v>
      </c>
      <c r="Q341" s="263">
        <v>1</v>
      </c>
      <c r="R341" s="485"/>
    </row>
    <row r="342" spans="2:18" ht="13.5" hidden="1" customHeight="1" outlineLevel="1">
      <c r="B342" s="298">
        <v>38384</v>
      </c>
      <c r="C342" s="299">
        <v>136.71</v>
      </c>
      <c r="D342" s="276">
        <v>7.3686537469603852E-3</v>
      </c>
      <c r="E342" s="269">
        <v>1.0073686537469604</v>
      </c>
      <c r="F342" s="486"/>
      <c r="H342" s="298">
        <v>38384</v>
      </c>
      <c r="I342" s="299">
        <v>141.47999999999999</v>
      </c>
      <c r="J342" s="276">
        <v>1.2379248658318298E-2</v>
      </c>
      <c r="K342" s="269">
        <v>1.0123792486583183</v>
      </c>
      <c r="L342" s="486"/>
      <c r="M342" s="243"/>
      <c r="N342" s="298">
        <v>38384</v>
      </c>
      <c r="O342" s="299">
        <v>316.87</v>
      </c>
      <c r="P342" s="276">
        <v>1.094308320571713E-2</v>
      </c>
      <c r="Q342" s="269">
        <v>1.0109430832057171</v>
      </c>
      <c r="R342" s="486"/>
    </row>
    <row r="343" spans="2:18" ht="13.5" hidden="1" customHeight="1" outlineLevel="1">
      <c r="B343" s="300">
        <v>38412</v>
      </c>
      <c r="C343" s="301">
        <v>137.35</v>
      </c>
      <c r="D343" s="273">
        <v>4.6814424694607837E-3</v>
      </c>
      <c r="E343" s="274">
        <v>1.012084592145015</v>
      </c>
      <c r="F343" s="487"/>
      <c r="H343" s="300">
        <v>38412</v>
      </c>
      <c r="I343" s="301">
        <v>142.84</v>
      </c>
      <c r="J343" s="273">
        <v>9.6126661012159165E-3</v>
      </c>
      <c r="K343" s="274">
        <v>1.0221109123434704</v>
      </c>
      <c r="L343" s="487"/>
      <c r="M343" s="243"/>
      <c r="N343" s="300">
        <v>38412</v>
      </c>
      <c r="O343" s="301">
        <v>319.51</v>
      </c>
      <c r="P343" s="273">
        <v>8.3314924101365317E-3</v>
      </c>
      <c r="Q343" s="274">
        <v>1.0193657478305258</v>
      </c>
      <c r="R343" s="487"/>
    </row>
    <row r="344" spans="2:18" ht="13.5" hidden="1" customHeight="1" outlineLevel="1">
      <c r="B344" s="298">
        <v>38443</v>
      </c>
      <c r="C344" s="299">
        <v>138.22</v>
      </c>
      <c r="D344" s="276">
        <v>6.3341827448124555E-3</v>
      </c>
      <c r="E344" s="269">
        <v>1.0184953209048706</v>
      </c>
      <c r="F344" s="486"/>
      <c r="H344" s="298">
        <v>38443</v>
      </c>
      <c r="I344" s="299">
        <v>145.26</v>
      </c>
      <c r="J344" s="276">
        <v>1.6942033043965132E-2</v>
      </c>
      <c r="K344" s="269">
        <v>1.0394275491949909</v>
      </c>
      <c r="L344" s="486"/>
      <c r="M344" s="243"/>
      <c r="N344" s="298">
        <v>38443</v>
      </c>
      <c r="O344" s="299">
        <v>322.57</v>
      </c>
      <c r="P344" s="276">
        <v>9.5771650339582237E-3</v>
      </c>
      <c r="Q344" s="269">
        <v>1.029128381827463</v>
      </c>
      <c r="R344" s="486"/>
    </row>
    <row r="345" spans="2:18" ht="13.5" hidden="1" customHeight="1" outlineLevel="1">
      <c r="B345" s="300">
        <v>38473</v>
      </c>
      <c r="C345" s="302">
        <v>138.91</v>
      </c>
      <c r="D345" s="273">
        <v>4.992041672695624E-3</v>
      </c>
      <c r="E345" s="274">
        <v>1.0235796919902733</v>
      </c>
      <c r="F345" s="487"/>
      <c r="H345" s="300">
        <v>38473</v>
      </c>
      <c r="I345" s="302">
        <v>146.47</v>
      </c>
      <c r="J345" s="273">
        <v>8.3298912295195482E-3</v>
      </c>
      <c r="K345" s="274">
        <v>1.0480858676207514</v>
      </c>
      <c r="L345" s="487"/>
      <c r="M345" s="243"/>
      <c r="N345" s="300">
        <v>38473</v>
      </c>
      <c r="O345" s="302">
        <v>327</v>
      </c>
      <c r="P345" s="273">
        <v>1.3733453203955692E-2</v>
      </c>
      <c r="Q345" s="274">
        <v>1.0432618683001531</v>
      </c>
      <c r="R345" s="487"/>
    </row>
    <row r="346" spans="2:18" ht="13.5" hidden="1" customHeight="1" outlineLevel="1">
      <c r="B346" s="298">
        <v>38504</v>
      </c>
      <c r="C346" s="303">
        <v>139.82</v>
      </c>
      <c r="D346" s="276">
        <v>6.5510042473544416E-3</v>
      </c>
      <c r="E346" s="269">
        <v>1.0302851669000073</v>
      </c>
      <c r="F346" s="486"/>
      <c r="H346" s="298">
        <v>38504</v>
      </c>
      <c r="I346" s="303">
        <v>147.52000000000001</v>
      </c>
      <c r="J346" s="276">
        <v>7.1687034887690793E-3</v>
      </c>
      <c r="K346" s="269">
        <v>1.0555992844364939</v>
      </c>
      <c r="L346" s="486"/>
      <c r="M346" s="243"/>
      <c r="N346" s="298">
        <v>38504</v>
      </c>
      <c r="O346" s="303">
        <v>328.49</v>
      </c>
      <c r="P346" s="276">
        <v>4.5565749235474406E-3</v>
      </c>
      <c r="Q346" s="269">
        <v>1.0480155691679429</v>
      </c>
      <c r="R346" s="486"/>
    </row>
    <row r="347" spans="2:18" ht="13.5" hidden="1" customHeight="1" outlineLevel="1">
      <c r="B347" s="300">
        <v>38534</v>
      </c>
      <c r="C347" s="302">
        <v>141.13999999999999</v>
      </c>
      <c r="D347" s="273">
        <v>9.4407094836217453E-3</v>
      </c>
      <c r="E347" s="274">
        <v>1.0400117898459951</v>
      </c>
      <c r="F347" s="487"/>
      <c r="H347" s="300">
        <v>38534</v>
      </c>
      <c r="I347" s="302">
        <v>148.76</v>
      </c>
      <c r="J347" s="273">
        <v>8.4056399132319548E-3</v>
      </c>
      <c r="K347" s="274">
        <v>1.0644722719141324</v>
      </c>
      <c r="L347" s="487"/>
      <c r="M347" s="243"/>
      <c r="N347" s="300">
        <v>38534</v>
      </c>
      <c r="O347" s="302">
        <v>332.7</v>
      </c>
      <c r="P347" s="273">
        <v>1.2816219671831552E-2</v>
      </c>
      <c r="Q347" s="274">
        <v>1.061447166921899</v>
      </c>
      <c r="R347" s="487"/>
    </row>
    <row r="348" spans="2:18" ht="13.5" hidden="1" customHeight="1" outlineLevel="1">
      <c r="B348" s="298">
        <v>38565</v>
      </c>
      <c r="C348" s="299">
        <v>141.65</v>
      </c>
      <c r="D348" s="276">
        <v>3.6134334703132875E-3</v>
      </c>
      <c r="E348" s="269">
        <v>1.0437698032569449</v>
      </c>
      <c r="F348" s="486"/>
      <c r="H348" s="298">
        <v>38565</v>
      </c>
      <c r="I348" s="299">
        <v>149.74</v>
      </c>
      <c r="J348" s="276">
        <v>6.5877924173165514E-3</v>
      </c>
      <c r="K348" s="269">
        <v>1.0714847942754919</v>
      </c>
      <c r="L348" s="486"/>
      <c r="M348" s="243"/>
      <c r="N348" s="298">
        <v>38565</v>
      </c>
      <c r="O348" s="299">
        <v>336.86</v>
      </c>
      <c r="P348" s="276">
        <v>1.2503757138563332E-2</v>
      </c>
      <c r="Q348" s="269">
        <v>1.0747192445125064</v>
      </c>
      <c r="R348" s="486"/>
    </row>
    <row r="349" spans="2:18" ht="13.5" hidden="1" customHeight="1" outlineLevel="1">
      <c r="B349" s="300">
        <v>38596</v>
      </c>
      <c r="C349" s="301">
        <v>142.85</v>
      </c>
      <c r="D349" s="273">
        <v>8.4715848923402337E-3</v>
      </c>
      <c r="E349" s="274">
        <v>1.0526121877532975</v>
      </c>
      <c r="F349" s="487"/>
      <c r="H349" s="300">
        <v>38596</v>
      </c>
      <c r="I349" s="301">
        <v>150.75</v>
      </c>
      <c r="J349" s="273">
        <v>6.7450247094964499E-3</v>
      </c>
      <c r="K349" s="274">
        <v>1.0787119856887299</v>
      </c>
      <c r="L349" s="487"/>
      <c r="M349" s="243"/>
      <c r="N349" s="300">
        <v>38596</v>
      </c>
      <c r="O349" s="301">
        <v>337.44</v>
      </c>
      <c r="P349" s="273">
        <v>1.7217835302498763E-3</v>
      </c>
      <c r="Q349" s="274">
        <v>1.0765696784073506</v>
      </c>
      <c r="R349" s="487"/>
    </row>
    <row r="350" spans="2:18" ht="13.5" hidden="1" customHeight="1" outlineLevel="1">
      <c r="B350" s="298">
        <v>38626</v>
      </c>
      <c r="C350" s="303">
        <v>145.36000000000001</v>
      </c>
      <c r="D350" s="276">
        <v>1.7570878543927249E-2</v>
      </c>
      <c r="E350" s="269">
        <v>1.0711075086581683</v>
      </c>
      <c r="F350" s="486"/>
      <c r="H350" s="298">
        <v>38626</v>
      </c>
      <c r="I350" s="303">
        <v>152.13999999999999</v>
      </c>
      <c r="J350" s="276">
        <v>9.2205638474294194E-3</v>
      </c>
      <c r="K350" s="269">
        <v>1.0886583184257601</v>
      </c>
      <c r="L350" s="486"/>
      <c r="M350" s="243"/>
      <c r="N350" s="298">
        <v>38626</v>
      </c>
      <c r="O350" s="303">
        <v>341.62</v>
      </c>
      <c r="P350" s="276">
        <v>1.2387387387387427E-2</v>
      </c>
      <c r="Q350" s="269">
        <v>1.0899055640632975</v>
      </c>
      <c r="R350" s="486"/>
    </row>
    <row r="351" spans="2:18" ht="13.5" hidden="1" customHeight="1" outlineLevel="1">
      <c r="B351" s="300">
        <v>38657</v>
      </c>
      <c r="C351" s="301">
        <v>145.41999999999999</v>
      </c>
      <c r="D351" s="273">
        <v>4.1276829939440596E-4</v>
      </c>
      <c r="E351" s="274">
        <v>1.0715496278829857</v>
      </c>
      <c r="F351" s="487"/>
      <c r="H351" s="300">
        <v>38657</v>
      </c>
      <c r="I351" s="301">
        <v>151.71</v>
      </c>
      <c r="J351" s="273">
        <v>-2.826344156697691E-3</v>
      </c>
      <c r="K351" s="274">
        <v>1.0855813953488374</v>
      </c>
      <c r="L351" s="487"/>
      <c r="M351" s="243"/>
      <c r="N351" s="300">
        <v>38657</v>
      </c>
      <c r="O351" s="301">
        <v>347.18</v>
      </c>
      <c r="P351" s="273">
        <v>1.6275393712311903E-2</v>
      </c>
      <c r="Q351" s="274">
        <v>1.1076442062276672</v>
      </c>
      <c r="R351" s="487"/>
    </row>
    <row r="352" spans="2:18" ht="13.5" hidden="1" customHeight="1" outlineLevel="1" thickBot="1">
      <c r="B352" s="305">
        <v>38687</v>
      </c>
      <c r="C352" s="306">
        <v>145.36000000000001</v>
      </c>
      <c r="D352" s="286">
        <v>-4.1259799202297831E-4</v>
      </c>
      <c r="E352" s="287">
        <v>1.0711075086581683</v>
      </c>
      <c r="F352" s="488"/>
      <c r="H352" s="305">
        <v>38687</v>
      </c>
      <c r="I352" s="306">
        <v>152.24</v>
      </c>
      <c r="J352" s="286">
        <v>3.4935073495485636E-3</v>
      </c>
      <c r="K352" s="287">
        <v>1.0893738819320216</v>
      </c>
      <c r="L352" s="488"/>
      <c r="M352" s="243"/>
      <c r="N352" s="305">
        <v>38687</v>
      </c>
      <c r="O352" s="306">
        <v>350.68</v>
      </c>
      <c r="P352" s="286">
        <v>1.0081225877066613E-2</v>
      </c>
      <c r="Q352" s="287">
        <v>1.1188106176620725</v>
      </c>
      <c r="R352" s="488"/>
    </row>
    <row r="353" spans="2:21" ht="13.5" hidden="1" customHeight="1" outlineLevel="1" thickBot="1">
      <c r="D353" s="489"/>
      <c r="E353" s="484"/>
      <c r="F353" s="484"/>
      <c r="J353" s="489"/>
      <c r="K353" s="484"/>
      <c r="L353" s="484"/>
      <c r="P353" s="489"/>
      <c r="Q353" s="484"/>
      <c r="R353" s="484"/>
    </row>
    <row r="354" spans="2:21" ht="13.5" hidden="1" customHeight="1" outlineLevel="1" thickBot="1">
      <c r="B354" s="490">
        <v>38322</v>
      </c>
      <c r="C354" s="491">
        <v>134.22999999999999</v>
      </c>
      <c r="D354" s="492"/>
      <c r="E354" s="492"/>
      <c r="F354" s="493"/>
      <c r="H354" s="490">
        <v>38322</v>
      </c>
      <c r="I354" s="491">
        <v>139.24</v>
      </c>
      <c r="J354" s="492"/>
      <c r="K354" s="492"/>
      <c r="L354" s="493"/>
      <c r="N354" s="490">
        <v>38322</v>
      </c>
      <c r="O354" s="491">
        <v>307.41000000000003</v>
      </c>
      <c r="P354" s="492"/>
      <c r="Q354" s="492"/>
      <c r="R354" s="493"/>
    </row>
    <row r="355" spans="2:21" ht="13.5" customHeight="1" collapsed="1" thickBot="1">
      <c r="E355" s="465"/>
      <c r="R355" s="484"/>
    </row>
    <row r="356" spans="2:21" s="252" customFormat="1" ht="13.5" thickBot="1">
      <c r="B356" s="968" t="s">
        <v>171</v>
      </c>
      <c r="C356" s="969"/>
      <c r="D356" s="969"/>
      <c r="E356" s="969"/>
      <c r="F356" s="970"/>
      <c r="G356" s="251"/>
      <c r="H356" s="968" t="s">
        <v>129</v>
      </c>
      <c r="I356" s="969"/>
      <c r="J356" s="969"/>
      <c r="K356" s="969"/>
      <c r="L356" s="970"/>
      <c r="N356" s="968" t="s">
        <v>133</v>
      </c>
      <c r="O356" s="969"/>
      <c r="P356" s="969"/>
      <c r="Q356" s="969"/>
      <c r="R356" s="970"/>
      <c r="S356" s="494"/>
      <c r="T356" s="494"/>
    </row>
    <row r="357" spans="2:21" s="252" customFormat="1" ht="13.5" thickBot="1">
      <c r="B357" s="257" t="s">
        <v>155</v>
      </c>
      <c r="C357" s="258" t="s">
        <v>107</v>
      </c>
      <c r="D357" s="258" t="s">
        <v>156</v>
      </c>
      <c r="E357" s="442" t="s">
        <v>47</v>
      </c>
      <c r="F357" s="443" t="s">
        <v>46</v>
      </c>
      <c r="G357" s="256"/>
      <c r="H357" s="257" t="s">
        <v>155</v>
      </c>
      <c r="I357" s="258" t="s">
        <v>107</v>
      </c>
      <c r="J357" s="258" t="s">
        <v>156</v>
      </c>
      <c r="K357" s="442" t="s">
        <v>47</v>
      </c>
      <c r="L357" s="443" t="s">
        <v>46</v>
      </c>
      <c r="M357" s="453"/>
      <c r="N357" s="257" t="s">
        <v>155</v>
      </c>
      <c r="O357" s="258" t="s">
        <v>107</v>
      </c>
      <c r="P357" s="258" t="s">
        <v>156</v>
      </c>
      <c r="Q357" s="442" t="s">
        <v>47</v>
      </c>
      <c r="R357" s="443" t="s">
        <v>46</v>
      </c>
      <c r="S357" s="240"/>
      <c r="T357" s="478"/>
    </row>
    <row r="358" spans="2:21">
      <c r="B358" s="296">
        <v>44197</v>
      </c>
      <c r="C358" s="297">
        <v>17133878928344.1</v>
      </c>
      <c r="D358" s="262">
        <v>0.3</v>
      </c>
      <c r="E358" s="263">
        <v>1.3000000000000986</v>
      </c>
      <c r="F358" s="447">
        <v>22.630785364852095</v>
      </c>
      <c r="G358" s="265">
        <v>0.30000000000000004</v>
      </c>
      <c r="H358" s="296">
        <v>44197</v>
      </c>
      <c r="I358" s="472">
        <v>290.85019999999997</v>
      </c>
      <c r="J358" s="262">
        <v>4.69777668265126E-3</v>
      </c>
      <c r="K358" s="263">
        <v>1.0046980071775422</v>
      </c>
      <c r="L358" s="264">
        <v>1.017218025153964</v>
      </c>
      <c r="M358" s="243"/>
      <c r="N358" s="296">
        <v>44197</v>
      </c>
      <c r="O358" s="472">
        <v>269.08010000000002</v>
      </c>
      <c r="P358" s="262">
        <v>4.2589215574563204E-3</v>
      </c>
      <c r="Q358" s="263">
        <v>1.0042589302031839</v>
      </c>
      <c r="R358" s="264">
        <v>1.0449692330694504</v>
      </c>
      <c r="S358" s="495"/>
      <c r="T358" s="496"/>
    </row>
    <row r="359" spans="2:21">
      <c r="B359" s="298">
        <v>44228</v>
      </c>
      <c r="C359" s="299">
        <v>25120665252002.398</v>
      </c>
      <c r="D359" s="276">
        <v>0.46614</v>
      </c>
      <c r="E359" s="269">
        <v>1.9059820000001431</v>
      </c>
      <c r="F359" s="448">
        <v>25.740806559211961</v>
      </c>
      <c r="G359" s="265">
        <v>0.90598200000000007</v>
      </c>
      <c r="H359" s="298">
        <v>44228</v>
      </c>
      <c r="I359" s="299">
        <v>292.4699</v>
      </c>
      <c r="J359" s="276">
        <v>5.5690101870047304E-3</v>
      </c>
      <c r="K359" s="269">
        <v>1.0102930157497401</v>
      </c>
      <c r="L359" s="270">
        <v>1.017177284250145</v>
      </c>
      <c r="M359" s="243"/>
      <c r="N359" s="298">
        <v>44228</v>
      </c>
      <c r="O359" s="299">
        <v>269.73230000000001</v>
      </c>
      <c r="P359" s="276">
        <v>2.4238561366072275E-3</v>
      </c>
      <c r="Q359" s="269">
        <v>1.0066930666342262</v>
      </c>
      <c r="R359" s="270">
        <v>1.0459167213409706</v>
      </c>
      <c r="S359" s="495"/>
      <c r="T359" s="496"/>
    </row>
    <row r="360" spans="2:21">
      <c r="B360" s="300">
        <v>44256</v>
      </c>
      <c r="C360" s="301">
        <v>33485846780919.199</v>
      </c>
      <c r="D360" s="273">
        <v>0.33300000000000002</v>
      </c>
      <c r="E360" s="274">
        <v>2.5406740060001907</v>
      </c>
      <c r="F360" s="449">
        <v>26.21275412026705</v>
      </c>
      <c r="G360" s="265">
        <v>1.5406740060000002</v>
      </c>
      <c r="H360" s="300">
        <v>44256</v>
      </c>
      <c r="I360" s="301">
        <v>293.69880000000001</v>
      </c>
      <c r="J360" s="273">
        <v>4.2017530159168537E-3</v>
      </c>
      <c r="K360" s="274">
        <v>1.014538064854126</v>
      </c>
      <c r="L360" s="275">
        <v>1.0156213366419833</v>
      </c>
      <c r="M360" s="243"/>
      <c r="N360" s="300">
        <v>44256</v>
      </c>
      <c r="O360" s="301">
        <v>271.56959999999998</v>
      </c>
      <c r="P360" s="273">
        <v>6.8117119878454702E-3</v>
      </c>
      <c r="Q360" s="274">
        <v>1.0135502252738369</v>
      </c>
      <c r="R360" s="275">
        <v>1.0503009704382209</v>
      </c>
      <c r="S360" s="495"/>
      <c r="T360" s="496"/>
      <c r="U360" s="247"/>
    </row>
    <row r="361" spans="2:21">
      <c r="B361" s="298">
        <v>44287</v>
      </c>
      <c r="C361" s="303">
        <v>39037752533338.203</v>
      </c>
      <c r="D361" s="276">
        <v>0.165798577194189</v>
      </c>
      <c r="E361" s="269">
        <v>2.9619141413092818</v>
      </c>
      <c r="F361" s="448">
        <v>29.296017372720396</v>
      </c>
      <c r="G361" s="265">
        <v>1.9619141413090606</v>
      </c>
      <c r="H361" s="298">
        <v>44287</v>
      </c>
      <c r="I361" s="299">
        <v>294.73770000000002</v>
      </c>
      <c r="J361" s="276">
        <v>3.5374877651754844E-3</v>
      </c>
      <c r="K361" s="269">
        <v>1.0181267877075288</v>
      </c>
      <c r="L361" s="270">
        <v>1.0205782791102886</v>
      </c>
      <c r="M361" s="243"/>
      <c r="N361" s="298">
        <v>44287</v>
      </c>
      <c r="O361" s="299">
        <v>274.00360000000001</v>
      </c>
      <c r="P361" s="276">
        <v>8.9624020985699104E-3</v>
      </c>
      <c r="Q361" s="269">
        <v>1.0226343836196772</v>
      </c>
      <c r="R361" s="270">
        <v>1.0639623222497616</v>
      </c>
      <c r="S361" s="495"/>
      <c r="T361" s="496"/>
    </row>
    <row r="362" spans="2:21">
      <c r="B362" s="300">
        <v>44317</v>
      </c>
      <c r="C362" s="301">
        <v>48631280218403.602</v>
      </c>
      <c r="D362" s="273">
        <v>0.24574999999993799</v>
      </c>
      <c r="E362" s="274">
        <v>3.6898045415358509</v>
      </c>
      <c r="F362" s="449">
        <v>23.667648276306483</v>
      </c>
      <c r="G362" s="265">
        <v>2.6898045415355787</v>
      </c>
      <c r="H362" s="300">
        <v>44317</v>
      </c>
      <c r="I362" s="302">
        <v>295.71073792833636</v>
      </c>
      <c r="J362" s="273">
        <v>3.3019999999999998E-3</v>
      </c>
      <c r="K362" s="274">
        <v>1.021488</v>
      </c>
      <c r="L362" s="275">
        <v>1.0185331877978632</v>
      </c>
      <c r="M362" s="243"/>
      <c r="N362" s="300">
        <v>44317</v>
      </c>
      <c r="O362" s="302">
        <v>274.73684616504028</v>
      </c>
      <c r="P362" s="273">
        <v>2.6754413842671187E-3</v>
      </c>
      <c r="Q362" s="274">
        <v>1.025371</v>
      </c>
      <c r="R362" s="275">
        <v>1.070459593858369</v>
      </c>
      <c r="S362" s="495"/>
      <c r="T362" s="496"/>
    </row>
    <row r="363" spans="2:21">
      <c r="B363" s="298">
        <v>44348</v>
      </c>
      <c r="C363" s="303">
        <v>62498489772684.297</v>
      </c>
      <c r="D363" s="276">
        <v>0.28515000000005997</v>
      </c>
      <c r="E363" s="269">
        <v>4.7419523065550191</v>
      </c>
      <c r="F363" s="448">
        <v>22.457076698979073</v>
      </c>
      <c r="G363" s="265">
        <v>3.74195230655467</v>
      </c>
      <c r="H363" s="298">
        <v>44348</v>
      </c>
      <c r="I363" s="303">
        <v>298.53674099803118</v>
      </c>
      <c r="J363" s="276">
        <v>9.5569999999999995E-3</v>
      </c>
      <c r="K363" s="269">
        <v>1.03125</v>
      </c>
      <c r="L363" s="270">
        <v>1.0289151119155688</v>
      </c>
      <c r="M363" s="243"/>
      <c r="N363" s="298">
        <v>44348</v>
      </c>
      <c r="O363" s="303">
        <v>277.80447939412863</v>
      </c>
      <c r="P363" s="276">
        <v>1.1166000000000001E-2</v>
      </c>
      <c r="Q363" s="269">
        <v>1.0368200000000001</v>
      </c>
      <c r="R363" s="270">
        <v>1.0828187119880361</v>
      </c>
      <c r="S363" s="495"/>
      <c r="T363" s="496"/>
    </row>
    <row r="364" spans="2:21">
      <c r="B364" s="300">
        <v>44378</v>
      </c>
      <c r="C364" s="301">
        <v>81560529153353</v>
      </c>
      <c r="D364" s="273">
        <v>0.30499999999999999</v>
      </c>
      <c r="E364" s="274">
        <v>6.1882477600543</v>
      </c>
      <c r="F364" s="449">
        <v>22.931525151688223</v>
      </c>
      <c r="G364" s="265">
        <v>5.1882477600538444</v>
      </c>
      <c r="H364" s="300">
        <v>44378</v>
      </c>
      <c r="I364" s="302">
        <v>298.82246779887004</v>
      </c>
      <c r="J364" s="273">
        <v>9.5699999999999995E-4</v>
      </c>
      <c r="K364" s="274">
        <v>1.0322370000000001</v>
      </c>
      <c r="L364" s="275">
        <v>1.0388317674209246</v>
      </c>
      <c r="M364" s="243"/>
      <c r="N364" s="300">
        <v>44378</v>
      </c>
      <c r="O364" s="302">
        <v>279.20285286103501</v>
      </c>
      <c r="P364" s="273">
        <v>5.0340000000000003E-3</v>
      </c>
      <c r="Q364" s="274">
        <v>1.0420389999999999</v>
      </c>
      <c r="R364" s="275">
        <v>1.0867153684619022</v>
      </c>
      <c r="S364" s="495"/>
      <c r="T364" s="496"/>
    </row>
    <row r="365" spans="2:21">
      <c r="B365" s="298">
        <v>44409</v>
      </c>
      <c r="C365" s="299">
        <v>103908114141369</v>
      </c>
      <c r="D365" s="276">
        <v>0.27400000000000002</v>
      </c>
      <c r="E365" s="269">
        <v>7.8838276463089718</v>
      </c>
      <c r="F365" s="448">
        <v>21.672672880749285</v>
      </c>
      <c r="G365" s="265">
        <v>6.8838276463085979</v>
      </c>
      <c r="H365" s="298">
        <v>44409</v>
      </c>
      <c r="I365" s="299">
        <v>299.81136623014203</v>
      </c>
      <c r="J365" s="276">
        <v>3.3089999999999999E-3</v>
      </c>
      <c r="K365" s="269">
        <v>1.0356529999999999</v>
      </c>
      <c r="L365" s="270">
        <v>1.0408573636391507</v>
      </c>
      <c r="M365" s="243"/>
      <c r="N365" s="298">
        <v>44409</v>
      </c>
      <c r="O365" s="299">
        <v>281.08458822376429</v>
      </c>
      <c r="P365" s="276">
        <v>6.7400000000000003E-3</v>
      </c>
      <c r="Q365" s="269">
        <v>1.0490619999999999</v>
      </c>
      <c r="R365" s="270">
        <v>1.0914073473948562</v>
      </c>
      <c r="S365" s="495"/>
      <c r="T365" s="496"/>
    </row>
    <row r="366" spans="2:21">
      <c r="B366" s="300">
        <v>44440</v>
      </c>
      <c r="C366" s="301">
        <v>114714558012071</v>
      </c>
      <c r="D366" s="273">
        <v>0.104</v>
      </c>
      <c r="E366" s="274">
        <v>8.7037457215250758</v>
      </c>
      <c r="F366" s="449">
        <v>21.435079573074269</v>
      </c>
      <c r="G366" s="265">
        <v>7.7037457215246921</v>
      </c>
      <c r="H366" s="300">
        <v>44440</v>
      </c>
      <c r="I366" s="301">
        <v>301.12970447838939</v>
      </c>
      <c r="J366" s="273">
        <v>4.3969999999999999E-3</v>
      </c>
      <c r="K366" s="274">
        <v>1.0402070000000001</v>
      </c>
      <c r="L366" s="275">
        <v>1.0446149660439747</v>
      </c>
      <c r="M366" s="243"/>
      <c r="N366" s="300">
        <v>44440</v>
      </c>
      <c r="O366" s="301">
        <v>284.1046283167903</v>
      </c>
      <c r="P366" s="273">
        <v>1.0744E-2</v>
      </c>
      <c r="Q366" s="274">
        <v>1.0603333732193239</v>
      </c>
      <c r="R366" s="275">
        <v>1.0980425433619352</v>
      </c>
      <c r="S366" s="495"/>
      <c r="T366" s="496"/>
    </row>
    <row r="367" spans="2:21">
      <c r="B367" s="298">
        <v>44470</v>
      </c>
      <c r="C367" s="303">
        <v>108157364817195</v>
      </c>
      <c r="D367" s="276">
        <v>-5.7160950698036728E-2</v>
      </c>
      <c r="E367" s="269">
        <v>8.2062313414486621</v>
      </c>
      <c r="F367" s="448">
        <v>16.296270653332517</v>
      </c>
      <c r="G367" s="265">
        <v>7.2062313414483707</v>
      </c>
      <c r="H367" s="298">
        <v>44470</v>
      </c>
      <c r="I367" s="303">
        <v>302.21181874539599</v>
      </c>
      <c r="J367" s="276">
        <v>3.594E-3</v>
      </c>
      <c r="K367" s="269">
        <v>1.0439449999999999</v>
      </c>
      <c r="L367" s="270">
        <v>1.0452008640946868</v>
      </c>
      <c r="M367" s="243"/>
      <c r="N367" s="298">
        <v>44470</v>
      </c>
      <c r="O367" s="303">
        <v>287.56040510854348</v>
      </c>
      <c r="P367" s="276">
        <v>1.2163999999999999E-2</v>
      </c>
      <c r="Q367" s="269">
        <v>1.073231</v>
      </c>
      <c r="R367" s="270">
        <v>1.1050310933011751</v>
      </c>
      <c r="S367" s="495"/>
      <c r="T367" s="496"/>
    </row>
    <row r="368" spans="2:21">
      <c r="B368" s="300">
        <v>44501</v>
      </c>
      <c r="C368" s="303">
        <v>115548839128804</v>
      </c>
      <c r="D368" s="276">
        <v>6.8340000000015194E-2</v>
      </c>
      <c r="E368" s="269">
        <v>8.7670451913234064</v>
      </c>
      <c r="F368" s="448">
        <v>13.527550730210995</v>
      </c>
      <c r="H368" s="300">
        <v>44501</v>
      </c>
      <c r="I368" s="303">
        <v>302.13568282987364</v>
      </c>
      <c r="J368" s="276">
        <v>-2.52E-4</v>
      </c>
      <c r="K368" s="269">
        <v>1.043682</v>
      </c>
      <c r="L368" s="270">
        <v>1.0450693443768253</v>
      </c>
      <c r="M368" s="243"/>
      <c r="N368" s="300">
        <v>44501</v>
      </c>
      <c r="O368" s="303">
        <v>291.00958342613052</v>
      </c>
      <c r="P368" s="276">
        <v>1.1995E-2</v>
      </c>
      <c r="Q368" s="269">
        <v>1.086104</v>
      </c>
      <c r="R368" s="270">
        <v>1.1072986794779514</v>
      </c>
      <c r="T368" s="497"/>
    </row>
    <row r="369" spans="2:20" ht="13.5" collapsed="1" thickBot="1">
      <c r="B369" s="305">
        <v>44531</v>
      </c>
      <c r="C369" s="306">
        <v>103644558173969</v>
      </c>
      <c r="D369" s="286">
        <v>-0.10302380400000977</v>
      </c>
      <c r="E369" s="287">
        <v>7.8638308458732435</v>
      </c>
      <c r="F369" s="288">
        <v>7.8638308458732435</v>
      </c>
      <c r="H369" s="305">
        <v>44531</v>
      </c>
      <c r="I369" s="306">
        <v>305.76507010151153</v>
      </c>
      <c r="J369" s="286">
        <v>1.2012E-2</v>
      </c>
      <c r="K369" s="287">
        <v>1.0562191691650551</v>
      </c>
      <c r="L369" s="288">
        <v>1.0562191691650551</v>
      </c>
      <c r="M369" s="243"/>
      <c r="N369" s="305">
        <v>44531</v>
      </c>
      <c r="O369" s="306">
        <v>294.89625982312862</v>
      </c>
      <c r="P369" s="286">
        <v>1.3356E-2</v>
      </c>
      <c r="Q369" s="287">
        <v>1.1006098273744334</v>
      </c>
      <c r="R369" s="288">
        <v>1.1006098273744334</v>
      </c>
      <c r="T369" s="497"/>
    </row>
    <row r="370" spans="2:20" ht="14.45" hidden="1" customHeight="1" outlineLevel="1">
      <c r="B370" s="291"/>
      <c r="C370" s="413"/>
      <c r="D370" s="293"/>
      <c r="E370" s="294"/>
      <c r="F370" s="294"/>
      <c r="H370" s="291"/>
      <c r="I370" s="292"/>
      <c r="J370" s="293"/>
      <c r="K370" s="294"/>
      <c r="L370" s="294"/>
      <c r="M370" s="243"/>
      <c r="N370" s="291"/>
      <c r="O370" s="292"/>
      <c r="P370" s="293"/>
      <c r="Q370" s="294"/>
      <c r="R370" s="294"/>
      <c r="T370" s="497"/>
    </row>
    <row r="371" spans="2:20" ht="13.9" hidden="1" customHeight="1" outlineLevel="1">
      <c r="B371" s="296">
        <v>43831</v>
      </c>
      <c r="C371" s="297">
        <v>757104919343.83997</v>
      </c>
      <c r="D371" s="262">
        <v>0.4</v>
      </c>
      <c r="E371" s="263">
        <v>1.3999999999999997</v>
      </c>
      <c r="F371" s="447">
        <v>80.496260717923761</v>
      </c>
      <c r="H371" s="296">
        <v>43831</v>
      </c>
      <c r="I371" s="472">
        <v>285.9271</v>
      </c>
      <c r="J371" s="262">
        <v>3.67756829549806E-3</v>
      </c>
      <c r="K371" s="263">
        <v>1.0036776965972267</v>
      </c>
      <c r="L371" s="264">
        <v>1.0387294190133041</v>
      </c>
      <c r="M371" s="243"/>
      <c r="N371" s="296">
        <v>43831</v>
      </c>
      <c r="O371" s="472">
        <v>257.50049999999999</v>
      </c>
      <c r="P371" s="262">
        <v>4.4562917555438604E-3</v>
      </c>
      <c r="Q371" s="263">
        <v>1.0044562664491585</v>
      </c>
      <c r="R371" s="264">
        <v>1.0461401768237539</v>
      </c>
      <c r="T371" s="497"/>
    </row>
    <row r="372" spans="2:20" ht="13.9" hidden="1" customHeight="1" outlineLevel="1">
      <c r="B372" s="298">
        <v>43862</v>
      </c>
      <c r="C372" s="299">
        <v>975908241034.20996</v>
      </c>
      <c r="D372" s="276">
        <v>0.28899999999999998</v>
      </c>
      <c r="E372" s="269">
        <v>1.8046</v>
      </c>
      <c r="F372" s="270">
        <v>40.897510540912563</v>
      </c>
      <c r="H372" s="298">
        <v>43862</v>
      </c>
      <c r="I372" s="299">
        <v>287.53089999999997</v>
      </c>
      <c r="J372" s="276">
        <v>5.6093304098130403E-3</v>
      </c>
      <c r="K372" s="269">
        <v>1.0093074472917312</v>
      </c>
      <c r="L372" s="270">
        <v>1.0352311611777107</v>
      </c>
      <c r="M372" s="243"/>
      <c r="N372" s="298">
        <v>43862</v>
      </c>
      <c r="O372" s="299">
        <v>257.89080000000001</v>
      </c>
      <c r="P372" s="276">
        <v>1.5156092221855211E-3</v>
      </c>
      <c r="Q372" s="269">
        <v>1.0059787461367518</v>
      </c>
      <c r="R372" s="270">
        <v>1.0426153396463878</v>
      </c>
      <c r="T372" s="497"/>
    </row>
    <row r="373" spans="2:20" ht="13.9" hidden="1" customHeight="1" outlineLevel="1">
      <c r="B373" s="300">
        <v>43891</v>
      </c>
      <c r="C373" s="301">
        <v>1277463887513.78</v>
      </c>
      <c r="D373" s="273">
        <v>0.30900000000000039</v>
      </c>
      <c r="E373" s="274">
        <v>2.3622213999999984</v>
      </c>
      <c r="F373" s="275">
        <v>22.701744575119474</v>
      </c>
      <c r="H373" s="300">
        <v>43891</v>
      </c>
      <c r="I373" s="301">
        <v>289.1814</v>
      </c>
      <c r="J373" s="273">
        <v>5.7403319190969526E-3</v>
      </c>
      <c r="K373" s="274">
        <v>1.0151011270032162</v>
      </c>
      <c r="L373" s="275">
        <v>1.0354681390452456</v>
      </c>
      <c r="M373" s="243"/>
      <c r="N373" s="300">
        <v>43891</v>
      </c>
      <c r="O373" s="301">
        <v>258.56360000000001</v>
      </c>
      <c r="P373" s="273">
        <v>2.609101032887251E-3</v>
      </c>
      <c r="Q373" s="274">
        <v>1.0086031999769074</v>
      </c>
      <c r="R373" s="275">
        <v>1.039719582010882</v>
      </c>
      <c r="T373" s="497"/>
    </row>
    <row r="374" spans="2:20" ht="13.9" hidden="1" customHeight="1" outlineLevel="1">
      <c r="B374" s="298">
        <v>43922</v>
      </c>
      <c r="C374" s="303">
        <v>1332527627789.0601</v>
      </c>
      <c r="D374" s="276">
        <v>4.310395058011518E-2</v>
      </c>
      <c r="E374" s="269">
        <v>2.4640424744848968</v>
      </c>
      <c r="F374" s="270">
        <v>13.378688955575106</v>
      </c>
      <c r="H374" s="298">
        <v>43922</v>
      </c>
      <c r="I374" s="299">
        <v>288.79480000000001</v>
      </c>
      <c r="J374" s="276">
        <v>-1.3371210524855126E-3</v>
      </c>
      <c r="K374" s="269">
        <v>1.013744061522174</v>
      </c>
      <c r="L374" s="270">
        <v>1.0310616484573427</v>
      </c>
      <c r="M374" s="243"/>
      <c r="N374" s="298">
        <v>43922</v>
      </c>
      <c r="O374" s="299">
        <v>257.53129999999999</v>
      </c>
      <c r="P374" s="276">
        <v>-3.9925176120817474E-3</v>
      </c>
      <c r="Q374" s="269">
        <v>1.0045764108877386</v>
      </c>
      <c r="R374" s="270">
        <v>1.0245960697690981</v>
      </c>
      <c r="T374" s="497"/>
    </row>
    <row r="375" spans="2:20" ht="13.9" hidden="1" customHeight="1" outlineLevel="1">
      <c r="B375" s="300">
        <v>43952</v>
      </c>
      <c r="C375" s="301">
        <v>2054757602050.73</v>
      </c>
      <c r="D375" s="273">
        <v>0.54200000000000004</v>
      </c>
      <c r="E375" s="274">
        <v>3.7995534956557098</v>
      </c>
      <c r="F375" s="275">
        <v>14.532219195193536</v>
      </c>
      <c r="H375" s="300">
        <v>43952</v>
      </c>
      <c r="I375" s="302">
        <v>290.32999756020001</v>
      </c>
      <c r="J375" s="273">
        <v>5.3160000000000004E-3</v>
      </c>
      <c r="K375" s="274">
        <v>1.0191330000000001</v>
      </c>
      <c r="L375" s="275">
        <v>1.0308066713255877</v>
      </c>
      <c r="M375" s="243"/>
      <c r="N375" s="300">
        <v>43952</v>
      </c>
      <c r="O375" s="302">
        <v>256.65316817309997</v>
      </c>
      <c r="P375" s="273">
        <v>-3.4099999999999998E-3</v>
      </c>
      <c r="Q375" s="274">
        <v>1.0011509999999999</v>
      </c>
      <c r="R375" s="275">
        <v>1.0171321870037751</v>
      </c>
      <c r="T375" s="497"/>
    </row>
    <row r="376" spans="2:20" ht="13.9" hidden="1" customHeight="1" outlineLevel="1">
      <c r="B376" s="298">
        <v>43983</v>
      </c>
      <c r="C376" s="303">
        <v>2783019829803.8301</v>
      </c>
      <c r="D376" s="276">
        <v>0.35442731883618306</v>
      </c>
      <c r="E376" s="269">
        <v>5.1462190538956003</v>
      </c>
      <c r="F376" s="270">
        <v>28.183823509146762</v>
      </c>
      <c r="H376" s="298">
        <v>43983</v>
      </c>
      <c r="I376" s="303">
        <v>290.14710498540001</v>
      </c>
      <c r="J376" s="276">
        <v>-6.3000000000000003E-4</v>
      </c>
      <c r="K376" s="269">
        <v>1.018491</v>
      </c>
      <c r="L376" s="270">
        <v>1.0287777154396913</v>
      </c>
      <c r="M376" s="243"/>
      <c r="N376" s="298">
        <v>43983</v>
      </c>
      <c r="O376" s="303">
        <v>256.55677752749995</v>
      </c>
      <c r="P376" s="276">
        <v>-3.7599999999999998E-4</v>
      </c>
      <c r="Q376" s="269">
        <v>1.000775</v>
      </c>
      <c r="R376" s="270">
        <v>1.0198911384017926</v>
      </c>
      <c r="T376" s="497"/>
    </row>
    <row r="377" spans="2:20" ht="13.9" hidden="1" customHeight="1" outlineLevel="1">
      <c r="B377" s="300">
        <v>44013</v>
      </c>
      <c r="C377" s="303">
        <v>3556698850767.3901</v>
      </c>
      <c r="D377" s="273">
        <v>0.277999823313546</v>
      </c>
      <c r="E377" s="274">
        <v>6.5768670416113819</v>
      </c>
      <c r="F377" s="275">
        <v>27.217642980017864</v>
      </c>
      <c r="H377" s="300">
        <v>44013</v>
      </c>
      <c r="I377" s="302">
        <v>287.65241607959996</v>
      </c>
      <c r="J377" s="273">
        <v>-8.5979999999999997E-3</v>
      </c>
      <c r="K377" s="274">
        <v>1.0097339999999999</v>
      </c>
      <c r="L377" s="275">
        <v>1.0177674056741159</v>
      </c>
      <c r="M377" s="243"/>
      <c r="N377" s="300">
        <v>44013</v>
      </c>
      <c r="O377" s="302">
        <v>256.92362596859994</v>
      </c>
      <c r="P377" s="273">
        <v>1.4300000000000001E-3</v>
      </c>
      <c r="Q377" s="274">
        <v>1.0022059999999999</v>
      </c>
      <c r="R377" s="275">
        <v>1.0224733459804849</v>
      </c>
      <c r="T377" s="497"/>
    </row>
    <row r="378" spans="2:20" ht="13.9" hidden="1" customHeight="1" outlineLevel="1">
      <c r="B378" s="298">
        <v>44044</v>
      </c>
      <c r="C378" s="299">
        <v>4794430050834.4404</v>
      </c>
      <c r="D378" s="276">
        <v>0.34800000000000009</v>
      </c>
      <c r="E378" s="269">
        <v>8.8656167720921406</v>
      </c>
      <c r="F378" s="270">
        <v>24.857305377414718</v>
      </c>
      <c r="H378" s="298">
        <v>44044</v>
      </c>
      <c r="I378" s="299">
        <v>288.04270085759998</v>
      </c>
      <c r="J378" s="276">
        <v>1.3569999999999999E-3</v>
      </c>
      <c r="K378" s="269">
        <v>1.011104</v>
      </c>
      <c r="L378" s="270">
        <v>1.0172734292522347</v>
      </c>
      <c r="M378" s="243"/>
      <c r="N378" s="298">
        <v>44044</v>
      </c>
      <c r="O378" s="299">
        <v>257.54324349629997</v>
      </c>
      <c r="P378" s="276">
        <v>2.4120000000000001E-3</v>
      </c>
      <c r="Q378" s="269">
        <v>1.004623</v>
      </c>
      <c r="R378" s="270">
        <v>1.0211565699352991</v>
      </c>
      <c r="T378" s="497"/>
    </row>
    <row r="379" spans="2:20" ht="13.9" hidden="1" customHeight="1" outlineLevel="1">
      <c r="B379" s="300">
        <v>44075</v>
      </c>
      <c r="C379" s="301">
        <v>5351720651234.25</v>
      </c>
      <c r="D379" s="273">
        <v>0.11623709064288357</v>
      </c>
      <c r="E379" s="274">
        <v>9.8961302724348865</v>
      </c>
      <c r="F379" s="275">
        <v>17.982272349777762</v>
      </c>
      <c r="H379" s="300">
        <v>44075</v>
      </c>
      <c r="I379" s="301">
        <v>288.26861022179997</v>
      </c>
      <c r="J379" s="273">
        <v>7.8399999999999997E-4</v>
      </c>
      <c r="K379" s="274">
        <v>1.011897</v>
      </c>
      <c r="L379" s="275">
        <v>1.0185687681989615</v>
      </c>
      <c r="M379" s="243"/>
      <c r="N379" s="300">
        <v>44075</v>
      </c>
      <c r="O379" s="301">
        <v>258.73735952610002</v>
      </c>
      <c r="P379" s="273">
        <v>4.6369999999999996E-3</v>
      </c>
      <c r="Q379" s="274">
        <v>1.0092810000000001</v>
      </c>
      <c r="R379" s="275">
        <v>1.0255825872188131</v>
      </c>
      <c r="T379" s="497"/>
    </row>
    <row r="380" spans="2:20" ht="13.9" hidden="1" customHeight="1" outlineLevel="1">
      <c r="B380" s="298">
        <v>44105</v>
      </c>
      <c r="C380" s="303">
        <v>6636939648218.0596</v>
      </c>
      <c r="D380" s="276">
        <v>0.24015061337480614</v>
      </c>
      <c r="E380" s="269">
        <v>12.272692027358811</v>
      </c>
      <c r="F380" s="270">
        <v>17.314228326382079</v>
      </c>
      <c r="H380" s="298">
        <v>44105</v>
      </c>
      <c r="I380" s="303">
        <v>289.14233534159996</v>
      </c>
      <c r="J380" s="276">
        <v>3.0309999999999998E-3</v>
      </c>
      <c r="K380" s="269">
        <v>1.014964</v>
      </c>
      <c r="L380" s="270">
        <v>1.0179992794479455</v>
      </c>
      <c r="M380" s="243"/>
      <c r="N380" s="298">
        <v>44105</v>
      </c>
      <c r="O380" s="303">
        <v>260.22833823569994</v>
      </c>
      <c r="P380" s="276">
        <v>5.7629999999999999E-3</v>
      </c>
      <c r="Q380" s="269">
        <v>1.0150969999999999</v>
      </c>
      <c r="R380" s="270">
        <v>1.0334538828166293</v>
      </c>
      <c r="T380" s="497"/>
    </row>
    <row r="381" spans="2:20" ht="13.9" hidden="1" customHeight="1" outlineLevel="1">
      <c r="B381" s="300">
        <v>44136</v>
      </c>
      <c r="C381" s="301">
        <v>8541741327256.6396</v>
      </c>
      <c r="D381" s="273">
        <v>0.28699999999999998</v>
      </c>
      <c r="E381" s="274">
        <v>15.794954639210784</v>
      </c>
      <c r="F381" s="275">
        <v>22.286680995926407</v>
      </c>
      <c r="H381" s="300">
        <v>44136</v>
      </c>
      <c r="I381" s="301">
        <v>289.1058707784</v>
      </c>
      <c r="J381" s="273">
        <v>-1.26E-4</v>
      </c>
      <c r="K381" s="274">
        <v>1.0148360000000001</v>
      </c>
      <c r="L381" s="275">
        <v>1.0167922799157181</v>
      </c>
      <c r="M381" s="243"/>
      <c r="N381" s="300">
        <v>44136</v>
      </c>
      <c r="O381" s="301">
        <v>262.8103770189</v>
      </c>
      <c r="P381" s="273">
        <v>9.9220000000000003E-3</v>
      </c>
      <c r="Q381" s="274">
        <v>1.025169</v>
      </c>
      <c r="R381" s="275">
        <v>1.0412059486600351</v>
      </c>
      <c r="T381" s="497"/>
    </row>
    <row r="382" spans="2:20" ht="14.45" hidden="1" customHeight="1" outlineLevel="1">
      <c r="B382" s="305">
        <v>44166</v>
      </c>
      <c r="C382" s="306">
        <v>13179906867956</v>
      </c>
      <c r="D382" s="286">
        <v>0.54300000000000004</v>
      </c>
      <c r="E382" s="287">
        <v>24.371615008300402</v>
      </c>
      <c r="F382" s="288">
        <v>24.371615008300402</v>
      </c>
      <c r="H382" s="305">
        <v>44166</v>
      </c>
      <c r="I382" s="306">
        <v>289.49017308899994</v>
      </c>
      <c r="J382" s="286">
        <v>1.3290000000000001E-3</v>
      </c>
      <c r="K382" s="287">
        <v>1.0161849999999999</v>
      </c>
      <c r="L382" s="288">
        <v>1.0161849999999999</v>
      </c>
      <c r="M382" s="243"/>
      <c r="N382" s="305">
        <v>44166</v>
      </c>
      <c r="O382" s="306">
        <v>267.938966642357</v>
      </c>
      <c r="P382" s="286">
        <v>1.9514E-2</v>
      </c>
      <c r="Q382" s="287">
        <v>1.0451745688642451</v>
      </c>
      <c r="R382" s="288">
        <v>1.0451745688642451</v>
      </c>
      <c r="T382" s="497"/>
    </row>
    <row r="383" spans="2:20" ht="14.45" hidden="1" customHeight="1" outlineLevel="1">
      <c r="C383" s="498"/>
      <c r="D383" s="386"/>
      <c r="E383" s="386"/>
      <c r="F383" s="386"/>
      <c r="G383" s="387"/>
      <c r="H383" s="499"/>
      <c r="I383" s="386"/>
      <c r="J383" s="386"/>
      <c r="K383" s="461"/>
      <c r="L383" s="386"/>
      <c r="M383" s="444"/>
      <c r="O383" s="386"/>
      <c r="P383" s="386"/>
      <c r="Q383" s="386"/>
      <c r="R383" s="386"/>
      <c r="T383" s="478"/>
    </row>
    <row r="384" spans="2:20" ht="13.9" hidden="1" customHeight="1" outlineLevel="1">
      <c r="B384" s="296">
        <v>43466</v>
      </c>
      <c r="C384" s="297">
        <v>9405466944.5690002</v>
      </c>
      <c r="D384" s="262">
        <v>1.3040000505510192</v>
      </c>
      <c r="E384" s="263">
        <v>2.3040000505511249</v>
      </c>
      <c r="F384" s="447">
        <v>3939.003272980437</v>
      </c>
      <c r="H384" s="296">
        <v>43466</v>
      </c>
      <c r="I384" s="472">
        <v>275.26620000000003</v>
      </c>
      <c r="J384" s="262">
        <v>2.9729999999998924E-3</v>
      </c>
      <c r="K384" s="263">
        <v>1.0029728515509002</v>
      </c>
      <c r="L384" s="264">
        <v>1.0308796284333015</v>
      </c>
      <c r="M384" s="243"/>
      <c r="N384" s="296">
        <v>43466</v>
      </c>
      <c r="O384" s="472">
        <v>246.14340000000001</v>
      </c>
      <c r="P384" s="262">
        <v>1.5000000000000568E-3</v>
      </c>
      <c r="Q384" s="263">
        <v>1.0015001544097095</v>
      </c>
      <c r="R384" s="264">
        <v>1.0344602380898347</v>
      </c>
      <c r="T384" s="497"/>
    </row>
    <row r="385" spans="2:20" ht="13.9" hidden="1" customHeight="1" outlineLevel="1">
      <c r="B385" s="298">
        <v>43497</v>
      </c>
      <c r="C385" s="299">
        <v>23862289614.375</v>
      </c>
      <c r="D385" s="276">
        <v>1.5370659165576095</v>
      </c>
      <c r="E385" s="269">
        <v>5.8454000000002075</v>
      </c>
      <c r="F385" s="270">
        <v>5964.9669639206377</v>
      </c>
      <c r="H385" s="298">
        <v>43497</v>
      </c>
      <c r="I385" s="299">
        <v>277.74560000000002</v>
      </c>
      <c r="J385" s="276">
        <v>9.0073708726319257E-3</v>
      </c>
      <c r="K385" s="269">
        <v>1.0120069098120861</v>
      </c>
      <c r="L385" s="270">
        <v>1.0311951211724515</v>
      </c>
      <c r="M385" s="243"/>
      <c r="N385" s="298">
        <v>43497</v>
      </c>
      <c r="O385" s="299">
        <v>247.34989999999999</v>
      </c>
      <c r="P385" s="276">
        <v>4.9014925945607413E-3</v>
      </c>
      <c r="Q385" s="269">
        <v>1.0064091218502149</v>
      </c>
      <c r="R385" s="270">
        <v>1.0380744979805068</v>
      </c>
      <c r="T385" s="497"/>
    </row>
    <row r="386" spans="2:20" ht="13.9" hidden="1" customHeight="1" outlineLevel="1">
      <c r="B386" s="300">
        <v>43525</v>
      </c>
      <c r="C386" s="301">
        <v>56271617508.807999</v>
      </c>
      <c r="D386" s="273">
        <v>1.3581818181818184</v>
      </c>
      <c r="E386" s="274">
        <v>13.784516000000499</v>
      </c>
      <c r="F386" s="275">
        <v>9312.9384138021724</v>
      </c>
      <c r="H386" s="300">
        <v>43525</v>
      </c>
      <c r="I386" s="301">
        <v>279.27600000000001</v>
      </c>
      <c r="J386" s="273">
        <v>5.5099329202694669E-3</v>
      </c>
      <c r="K386" s="274">
        <v>1.0175831471126102</v>
      </c>
      <c r="L386" s="275">
        <v>1.0287958664859642</v>
      </c>
      <c r="M386" s="243"/>
      <c r="N386" s="300">
        <v>43525</v>
      </c>
      <c r="O386" s="301">
        <v>248.6859</v>
      </c>
      <c r="P386" s="273">
        <v>5.4012608111020377E-3</v>
      </c>
      <c r="Q386" s="274">
        <v>1.0118449946231243</v>
      </c>
      <c r="R386" s="275">
        <v>1.0400407006432557</v>
      </c>
      <c r="T386" s="497"/>
    </row>
    <row r="387" spans="2:20" ht="13.9" hidden="1" customHeight="1" outlineLevel="1">
      <c r="B387" s="298">
        <v>43556</v>
      </c>
      <c r="C387" s="303">
        <v>99600762990.589996</v>
      </c>
      <c r="D387" s="276">
        <v>0.77</v>
      </c>
      <c r="E387" s="269">
        <v>24.398593320000845</v>
      </c>
      <c r="F387" s="270">
        <v>10820.427440041487</v>
      </c>
      <c r="H387" s="298">
        <v>43556</v>
      </c>
      <c r="I387" s="299">
        <v>280.09460000000001</v>
      </c>
      <c r="J387" s="276">
        <v>2.9313112111317707E-3</v>
      </c>
      <c r="K387" s="269">
        <v>1.0205658365102899</v>
      </c>
      <c r="L387" s="270">
        <v>1.0341268437699949</v>
      </c>
      <c r="M387" s="243"/>
      <c r="N387" s="298">
        <v>43556</v>
      </c>
      <c r="O387" s="299">
        <v>251.34909999999999</v>
      </c>
      <c r="P387" s="276">
        <v>1.0709155487705457E-2</v>
      </c>
      <c r="Q387" s="269">
        <v>1.0226809350189421</v>
      </c>
      <c r="R387" s="270">
        <v>1.0526480884537472</v>
      </c>
      <c r="T387" s="497"/>
    </row>
    <row r="388" spans="2:20" ht="13.9" hidden="1" customHeight="1" outlineLevel="1">
      <c r="B388" s="300">
        <v>43586</v>
      </c>
      <c r="C388" s="301">
        <v>141393243141.44199</v>
      </c>
      <c r="D388" s="273">
        <v>0.41959999999999997</v>
      </c>
      <c r="E388" s="274">
        <v>34.636243077073303</v>
      </c>
      <c r="F388" s="275">
        <v>8412.5008465144056</v>
      </c>
      <c r="H388" s="300">
        <v>43586</v>
      </c>
      <c r="I388" s="302">
        <v>281.65320000000003</v>
      </c>
      <c r="J388" s="273">
        <v>5.5647203605495577E-3</v>
      </c>
      <c r="K388" s="274">
        <v>1.0262448246549558</v>
      </c>
      <c r="L388" s="275">
        <v>1.0328176698739329</v>
      </c>
      <c r="M388" s="243"/>
      <c r="N388" s="300">
        <v>43586</v>
      </c>
      <c r="O388" s="302">
        <v>252.33019999999999</v>
      </c>
      <c r="P388" s="273">
        <v>3.9035292869558091E-3</v>
      </c>
      <c r="Q388" s="274">
        <v>1.0266728023673715</v>
      </c>
      <c r="R388" s="275">
        <v>1.0530699596308895</v>
      </c>
      <c r="T388" s="497"/>
    </row>
    <row r="389" spans="2:20" ht="13.9" hidden="1" customHeight="1" outlineLevel="1">
      <c r="B389" s="298">
        <v>43617</v>
      </c>
      <c r="C389" s="303">
        <v>98745290144.917007</v>
      </c>
      <c r="D389" s="276">
        <v>-0.30162652789470801</v>
      </c>
      <c r="E389" s="269">
        <v>24.189033338418664</v>
      </c>
      <c r="F389" s="270">
        <v>3353.3489870694129</v>
      </c>
      <c r="H389" s="298">
        <v>43617</v>
      </c>
      <c r="I389" s="303">
        <v>282.03089999999997</v>
      </c>
      <c r="J389" s="276">
        <v>1.3409815201814723E-3</v>
      </c>
      <c r="K389" s="269">
        <v>1.0276210301100051</v>
      </c>
      <c r="L389" s="270">
        <v>1.0337277195606038</v>
      </c>
      <c r="M389" s="243"/>
      <c r="N389" s="298">
        <v>43617</v>
      </c>
      <c r="O389" s="303">
        <v>251.5531</v>
      </c>
      <c r="P389" s="276">
        <v>-3.0796592254910271E-3</v>
      </c>
      <c r="Q389" s="269">
        <v>1.0235109634962427</v>
      </c>
      <c r="R389" s="270">
        <v>1.0437680079400908</v>
      </c>
      <c r="T389" s="497"/>
    </row>
    <row r="390" spans="2:20" ht="13.9" hidden="1" customHeight="1" outlineLevel="1">
      <c r="B390" s="300">
        <v>43647</v>
      </c>
      <c r="C390" s="302">
        <v>130676225468.112</v>
      </c>
      <c r="D390" s="273">
        <v>0.32336666666666702</v>
      </c>
      <c r="E390" s="274">
        <v>32.01096041895206</v>
      </c>
      <c r="F390" s="275">
        <v>2040.859565047776</v>
      </c>
      <c r="H390" s="300">
        <v>43647</v>
      </c>
      <c r="I390" s="302">
        <v>282.63080000000002</v>
      </c>
      <c r="J390" s="273">
        <v>2.1272140467587519E-3</v>
      </c>
      <c r="K390" s="274">
        <v>1.0298068539185419</v>
      </c>
      <c r="L390" s="275">
        <v>1.0353489544334922</v>
      </c>
      <c r="M390" s="243"/>
      <c r="N390" s="300">
        <v>43647</v>
      </c>
      <c r="O390" s="302">
        <v>251.2766</v>
      </c>
      <c r="P390" s="273">
        <v>-1.0991220772076371E-3</v>
      </c>
      <c r="Q390" s="274">
        <v>1.0223859494081369</v>
      </c>
      <c r="R390" s="275">
        <v>1.0209026220910911</v>
      </c>
      <c r="T390" s="497"/>
    </row>
    <row r="391" spans="2:20" ht="13.9" hidden="1" customHeight="1" outlineLevel="1">
      <c r="B391" s="298">
        <v>43678</v>
      </c>
      <c r="C391" s="302">
        <v>192878108790.93301</v>
      </c>
      <c r="D391" s="273">
        <v>0.47600000000000064</v>
      </c>
      <c r="E391" s="269">
        <v>47.248177578373166</v>
      </c>
      <c r="F391" s="270">
        <v>1392.9486063860963</v>
      </c>
      <c r="H391" s="298">
        <v>43678</v>
      </c>
      <c r="I391" s="299">
        <v>283.15170000000001</v>
      </c>
      <c r="J391" s="276">
        <v>1.8432059120947475E-3</v>
      </c>
      <c r="K391" s="269">
        <v>1.0317048296176028</v>
      </c>
      <c r="L391" s="270">
        <v>1.0415154427692264</v>
      </c>
      <c r="M391" s="243"/>
      <c r="N391" s="298">
        <v>43678</v>
      </c>
      <c r="O391" s="299">
        <v>252.20740000000001</v>
      </c>
      <c r="P391" s="276">
        <v>3.7041301223432743E-3</v>
      </c>
      <c r="Q391" s="269">
        <v>1.0261731577741728</v>
      </c>
      <c r="R391" s="270">
        <v>1.0307798507660939</v>
      </c>
      <c r="T391" s="497"/>
    </row>
    <row r="392" spans="2:20" ht="13.9" hidden="1" customHeight="1" outlineLevel="1">
      <c r="B392" s="300">
        <v>43709</v>
      </c>
      <c r="C392" s="301">
        <v>297610921864.40997</v>
      </c>
      <c r="D392" s="273">
        <v>0.54299999999999993</v>
      </c>
      <c r="E392" s="274">
        <v>72.903938003429886</v>
      </c>
      <c r="F392" s="275">
        <v>731.13020114812321</v>
      </c>
      <c r="H392" s="300">
        <v>43709</v>
      </c>
      <c r="I392" s="301">
        <v>283.01339999999999</v>
      </c>
      <c r="J392" s="273">
        <v>-4.8834666964736595E-4</v>
      </c>
      <c r="K392" s="274">
        <v>1.0312009132436728</v>
      </c>
      <c r="L392" s="275">
        <v>1.0371942987066103</v>
      </c>
      <c r="M392" s="243"/>
      <c r="N392" s="300">
        <v>43709</v>
      </c>
      <c r="O392" s="301">
        <v>252.2833</v>
      </c>
      <c r="P392" s="273">
        <v>3.0096502085164012E-4</v>
      </c>
      <c r="Q392" s="274">
        <v>1.0264819771929332</v>
      </c>
      <c r="R392" s="275">
        <v>1.0363562047873542</v>
      </c>
      <c r="T392" s="497"/>
    </row>
    <row r="393" spans="2:20" ht="13.9" hidden="1" customHeight="1" outlineLevel="1">
      <c r="B393" s="298">
        <v>43739</v>
      </c>
      <c r="C393" s="303">
        <v>383322867361.35999</v>
      </c>
      <c r="D393" s="276">
        <v>0.28799999999999998</v>
      </c>
      <c r="E393" s="269">
        <v>93.90027214841767</v>
      </c>
      <c r="F393" s="270">
        <v>428.66352151432295</v>
      </c>
      <c r="H393" s="298">
        <v>43739</v>
      </c>
      <c r="I393" s="303">
        <v>284.02999999999997</v>
      </c>
      <c r="J393" s="276">
        <v>3.5920126803183905E-3</v>
      </c>
      <c r="K393" s="269">
        <v>1.0349050447385189</v>
      </c>
      <c r="L393" s="270">
        <v>1.0387356265510816</v>
      </c>
      <c r="M393" s="243"/>
      <c r="N393" s="298">
        <v>43739</v>
      </c>
      <c r="O393" s="303">
        <v>251.80449999999999</v>
      </c>
      <c r="P393" s="276">
        <v>-1.8977217683453507E-3</v>
      </c>
      <c r="Q393" s="269">
        <v>1.0245338515315043</v>
      </c>
      <c r="R393" s="270">
        <v>1.0236088436922757</v>
      </c>
      <c r="T393" s="497"/>
    </row>
    <row r="394" spans="2:20" ht="13.9" hidden="1" customHeight="1" outlineLevel="1">
      <c r="B394" s="300">
        <v>43770</v>
      </c>
      <c r="C394" s="301">
        <v>383266639335.75</v>
      </c>
      <c r="D394" s="273">
        <v>-1.4668581083443488E-4</v>
      </c>
      <c r="E394" s="274">
        <v>93.886498310860077</v>
      </c>
      <c r="F394" s="275">
        <v>174.48722688030051</v>
      </c>
      <c r="H394" s="300">
        <v>43770</v>
      </c>
      <c r="I394" s="301">
        <v>284.3313</v>
      </c>
      <c r="J394" s="273">
        <v>1.0609236732037619E-3</v>
      </c>
      <c r="K394" s="274">
        <v>1.036002875566177</v>
      </c>
      <c r="L394" s="275">
        <v>1.0390501722301928</v>
      </c>
      <c r="M394" s="243"/>
      <c r="N394" s="300">
        <v>43770</v>
      </c>
      <c r="O394" s="301">
        <v>252.40960000000001</v>
      </c>
      <c r="P394" s="273">
        <v>2.4031889866940048E-3</v>
      </c>
      <c r="Q394" s="274">
        <v>1.0269958624707913</v>
      </c>
      <c r="R394" s="275">
        <v>1.0217787665931533</v>
      </c>
      <c r="T394" s="497"/>
    </row>
    <row r="395" spans="2:20" ht="14.45" hidden="1" customHeight="1" outlineLevel="1">
      <c r="B395" s="305">
        <v>43800</v>
      </c>
      <c r="C395" s="306">
        <v>540789228102.74298</v>
      </c>
      <c r="D395" s="286">
        <v>0.41100000000000003</v>
      </c>
      <c r="E395" s="287">
        <v>132.47384911662351</v>
      </c>
      <c r="F395" s="288">
        <v>132.47384911662351</v>
      </c>
      <c r="H395" s="305">
        <v>43800</v>
      </c>
      <c r="I395" s="306">
        <v>284.87939999999998</v>
      </c>
      <c r="J395" s="286">
        <v>1.9277209368087078E-3</v>
      </c>
      <c r="K395" s="287">
        <v>1.0379999584624244</v>
      </c>
      <c r="L395" s="288">
        <v>1.0379999584624244</v>
      </c>
      <c r="M395" s="243"/>
      <c r="N395" s="305">
        <v>43800</v>
      </c>
      <c r="O395" s="306">
        <v>256.35809999999998</v>
      </c>
      <c r="P395" s="286">
        <v>1.5643348028834714E-2</v>
      </c>
      <c r="Q395" s="287">
        <v>1.0430613891503071</v>
      </c>
      <c r="R395" s="288">
        <v>1.0430613891503071</v>
      </c>
      <c r="T395" s="497"/>
    </row>
    <row r="396" spans="2:20" ht="9.9499999999999993" hidden="1" customHeight="1" outlineLevel="1">
      <c r="C396" s="386"/>
      <c r="D396" s="386"/>
      <c r="E396" s="386"/>
      <c r="F396" s="386"/>
      <c r="T396" s="497"/>
    </row>
    <row r="397" spans="2:20" ht="12.75" hidden="1" customHeight="1" outlineLevel="1">
      <c r="B397" s="296">
        <v>43101</v>
      </c>
      <c r="C397" s="297">
        <v>2387778.4029999999</v>
      </c>
      <c r="D397" s="262">
        <v>0.25</v>
      </c>
      <c r="E397" s="263">
        <v>1.2499999999602223</v>
      </c>
      <c r="F397" s="264">
        <v>24.472070843907893</v>
      </c>
      <c r="H397" s="296">
        <v>43101</v>
      </c>
      <c r="I397" s="472">
        <v>267.02069999999998</v>
      </c>
      <c r="J397" s="262">
        <v>3.8489999999999913E-3</v>
      </c>
      <c r="K397" s="263">
        <v>1.0038489170362512</v>
      </c>
      <c r="L397" s="264">
        <v>1.0405543113603744</v>
      </c>
      <c r="M397" s="243"/>
      <c r="N397" s="296">
        <v>43101</v>
      </c>
      <c r="O397" s="500">
        <v>237.94380000000001</v>
      </c>
      <c r="P397" s="262">
        <v>4.3999999999999595E-3</v>
      </c>
      <c r="Q397" s="263">
        <v>1.0044001428442382</v>
      </c>
      <c r="R397" s="264">
        <v>1.0309121394746306</v>
      </c>
      <c r="S397" s="243"/>
      <c r="T397" s="478"/>
    </row>
    <row r="398" spans="2:20" ht="12.75" hidden="1" customHeight="1" outlineLevel="1">
      <c r="B398" s="298">
        <v>43132</v>
      </c>
      <c r="C398" s="299">
        <v>4000405.997</v>
      </c>
      <c r="D398" s="276">
        <v>0.67536735914307888</v>
      </c>
      <c r="E398" s="269">
        <v>2.0942091987297671</v>
      </c>
      <c r="F398" s="270">
        <v>36.541629823120928</v>
      </c>
      <c r="H398" s="298">
        <v>43132</v>
      </c>
      <c r="I398" s="299">
        <v>269.34339999999997</v>
      </c>
      <c r="J398" s="276">
        <v>8.6986027633813023E-3</v>
      </c>
      <c r="K398" s="269">
        <v>1.0125809736880391</v>
      </c>
      <c r="L398" s="270">
        <v>1.0327204213341841</v>
      </c>
      <c r="M398" s="243"/>
      <c r="N398" s="298">
        <v>43132</v>
      </c>
      <c r="O398" s="299">
        <v>238.27760000000001</v>
      </c>
      <c r="P398" s="276">
        <v>1.4026851407769048E-3</v>
      </c>
      <c r="Q398" s="269">
        <v>1.0058091678647743</v>
      </c>
      <c r="R398" s="270">
        <v>1.0276291320353714</v>
      </c>
      <c r="S398" s="243"/>
      <c r="T398" s="478"/>
    </row>
    <row r="399" spans="2:20" ht="12.75" hidden="1" customHeight="1" outlineLevel="1">
      <c r="B399" s="300">
        <v>43160</v>
      </c>
      <c r="C399" s="301">
        <v>6042305.3399999999</v>
      </c>
      <c r="D399" s="273">
        <v>0.51042302823323071</v>
      </c>
      <c r="E399" s="274">
        <v>3.1631417996201936</v>
      </c>
      <c r="F399" s="275">
        <v>44.944967512202773</v>
      </c>
      <c r="H399" s="300">
        <v>43160</v>
      </c>
      <c r="I399" s="301">
        <v>271.45909999999998</v>
      </c>
      <c r="J399" s="273">
        <v>7.8552002443721403E-3</v>
      </c>
      <c r="K399" s="274">
        <v>1.0205348257818041</v>
      </c>
      <c r="L399" s="275">
        <v>1.0306562985625207</v>
      </c>
      <c r="M399" s="243"/>
      <c r="N399" s="300">
        <v>43160</v>
      </c>
      <c r="O399" s="301">
        <v>239.11170000000001</v>
      </c>
      <c r="P399" s="273">
        <v>3.5004971596155343E-3</v>
      </c>
      <c r="Q399" s="274">
        <v>1.009330041949942</v>
      </c>
      <c r="R399" s="275">
        <v>1.028347632443275</v>
      </c>
      <c r="S399" s="243"/>
      <c r="T399" s="478"/>
    </row>
    <row r="400" spans="2:20" ht="12.75" hidden="1" customHeight="1" outlineLevel="1">
      <c r="B400" s="298">
        <v>43191</v>
      </c>
      <c r="C400" s="303">
        <v>9204882.4820000008</v>
      </c>
      <c r="D400" s="276">
        <v>0.52340571428571425</v>
      </c>
      <c r="E400" s="269">
        <v>4.8187482924201035</v>
      </c>
      <c r="F400" s="270">
        <v>61.133411190598849</v>
      </c>
      <c r="H400" s="298">
        <v>43191</v>
      </c>
      <c r="I400" s="299">
        <v>270.85129999999998</v>
      </c>
      <c r="J400" s="276">
        <v>-2.2388513591918846E-3</v>
      </c>
      <c r="K400" s="269">
        <v>1.0182498367462176</v>
      </c>
      <c r="L400" s="270">
        <v>1.0290812364265272</v>
      </c>
      <c r="M400" s="243"/>
      <c r="N400" s="298">
        <v>43191</v>
      </c>
      <c r="O400" s="299">
        <v>238.77789999999999</v>
      </c>
      <c r="P400" s="276">
        <v>-1.3960170522814286E-3</v>
      </c>
      <c r="Q400" s="269">
        <v>1.0079210169294059</v>
      </c>
      <c r="R400" s="270">
        <v>1.0251700832147637</v>
      </c>
      <c r="S400" s="243"/>
      <c r="T400" s="478"/>
    </row>
    <row r="401" spans="2:20" ht="12.75" hidden="1" customHeight="1" outlineLevel="1">
      <c r="B401" s="300">
        <v>43221</v>
      </c>
      <c r="C401" s="301">
        <v>16807516.067000002</v>
      </c>
      <c r="D401" s="273">
        <v>0.82593488837041829</v>
      </c>
      <c r="E401" s="274">
        <v>8.7987206252830159</v>
      </c>
      <c r="F401" s="275">
        <v>84.961550364251551</v>
      </c>
      <c r="H401" s="300">
        <v>43221</v>
      </c>
      <c r="I401" s="302">
        <v>272.70370000000003</v>
      </c>
      <c r="J401" s="273">
        <v>6.839346300349991E-3</v>
      </c>
      <c r="K401" s="274">
        <v>1.0252138276799467</v>
      </c>
      <c r="L401" s="275">
        <v>1.0311527162961891</v>
      </c>
      <c r="M401" s="243"/>
      <c r="N401" s="300">
        <v>43221</v>
      </c>
      <c r="O401" s="302">
        <v>239.6139</v>
      </c>
      <c r="P401" s="273">
        <v>3.5012496131341386E-3</v>
      </c>
      <c r="Q401" s="274">
        <v>1.0114499112288911</v>
      </c>
      <c r="R401" s="275">
        <v>1.0284493977310185</v>
      </c>
      <c r="S401" s="243"/>
      <c r="T401" s="478"/>
    </row>
    <row r="402" spans="2:20" ht="12.75" hidden="1" customHeight="1" outlineLevel="1">
      <c r="B402" s="298">
        <v>43252</v>
      </c>
      <c r="C402" s="303">
        <v>29446768.149</v>
      </c>
      <c r="D402" s="276">
        <v>0.75200000000000022</v>
      </c>
      <c r="E402" s="269">
        <v>15.415358535294818</v>
      </c>
      <c r="F402" s="270">
        <v>128.32121824474001</v>
      </c>
      <c r="H402" s="298">
        <v>43252</v>
      </c>
      <c r="I402" s="303">
        <v>272.82900000000001</v>
      </c>
      <c r="J402" s="276">
        <v>4.5958443724813947E-4</v>
      </c>
      <c r="K402" s="269">
        <v>1.0256848858013008</v>
      </c>
      <c r="L402" s="270">
        <v>1.031858653416307</v>
      </c>
      <c r="M402" s="243"/>
      <c r="N402" s="298">
        <v>43252</v>
      </c>
      <c r="O402" s="303">
        <v>241.00479999999999</v>
      </c>
      <c r="P402" s="276">
        <v>5.8046263150843824E-3</v>
      </c>
      <c r="Q402" s="269">
        <v>1.0173211302254861</v>
      </c>
      <c r="R402" s="270">
        <v>1.029474418924524</v>
      </c>
      <c r="S402" s="243"/>
      <c r="T402" s="478"/>
    </row>
    <row r="403" spans="2:20" ht="12.75" hidden="1" customHeight="1" outlineLevel="1">
      <c r="B403" s="300">
        <v>43282</v>
      </c>
      <c r="C403" s="302">
        <v>64029993.884000003</v>
      </c>
      <c r="D403" s="273">
        <v>1.1744319634703198</v>
      </c>
      <c r="E403" s="274">
        <v>33.519648327455386</v>
      </c>
      <c r="F403" s="275">
        <v>200.34423775231463</v>
      </c>
      <c r="H403" s="300">
        <v>43282</v>
      </c>
      <c r="I403" s="302">
        <v>272.9812</v>
      </c>
      <c r="J403" s="273">
        <v>5.5778749069901323E-4</v>
      </c>
      <c r="K403" s="274">
        <v>1.0262570729207747</v>
      </c>
      <c r="L403" s="275">
        <v>1.0323925056000751</v>
      </c>
      <c r="M403" s="243"/>
      <c r="N403" s="300">
        <v>43282</v>
      </c>
      <c r="O403" s="302">
        <v>246.1318</v>
      </c>
      <c r="P403" s="273">
        <v>2.1273390605498488E-2</v>
      </c>
      <c r="Q403" s="274">
        <v>1.0389630453851264</v>
      </c>
      <c r="R403" s="275">
        <v>1.059501328187316</v>
      </c>
      <c r="S403" s="243"/>
      <c r="T403" s="478"/>
    </row>
    <row r="404" spans="2:20" ht="12.75" hidden="1" customHeight="1" outlineLevel="1">
      <c r="B404" s="298">
        <v>43313</v>
      </c>
      <c r="C404" s="299">
        <v>138467498.303</v>
      </c>
      <c r="D404" s="276">
        <v>1.162541176470588</v>
      </c>
      <c r="E404" s="269">
        <v>72.48761972877351</v>
      </c>
      <c r="F404" s="270">
        <v>381.72040846433828</v>
      </c>
      <c r="H404" s="298">
        <v>43313</v>
      </c>
      <c r="I404" s="299">
        <v>271.86509999999998</v>
      </c>
      <c r="J404" s="276">
        <v>-4.0887152269093452E-3</v>
      </c>
      <c r="K404" s="269">
        <v>1.022061159359376</v>
      </c>
      <c r="L404" s="270">
        <v>1.0304040430073618</v>
      </c>
      <c r="M404" s="243"/>
      <c r="N404" s="298">
        <v>43313</v>
      </c>
      <c r="O404" s="299">
        <v>244.6763</v>
      </c>
      <c r="P404" s="276">
        <v>-5.913632262877111E-3</v>
      </c>
      <c r="Q404" s="269">
        <v>1.0328191391017529</v>
      </c>
      <c r="R404" s="270">
        <v>1.0457878917917145</v>
      </c>
      <c r="S404" s="243"/>
      <c r="T404" s="478"/>
    </row>
    <row r="405" spans="2:20" ht="12.75" hidden="1" customHeight="1" outlineLevel="1">
      <c r="B405" s="300">
        <v>43344</v>
      </c>
      <c r="C405" s="301">
        <v>407055981.81699997</v>
      </c>
      <c r="D405" s="273">
        <v>1.9397222222222221</v>
      </c>
      <c r="E405" s="274">
        <v>213.09346655274956</v>
      </c>
      <c r="F405" s="275">
        <v>699.93719973151815</v>
      </c>
      <c r="H405" s="300">
        <v>43344</v>
      </c>
      <c r="I405" s="301">
        <v>272.86439999999999</v>
      </c>
      <c r="J405" s="273">
        <v>3.6757493484818049E-3</v>
      </c>
      <c r="K405" s="274">
        <v>1.0258179700590495</v>
      </c>
      <c r="L405" s="275">
        <v>1.0307731013583501</v>
      </c>
      <c r="M405" s="243"/>
      <c r="N405" s="300">
        <v>43344</v>
      </c>
      <c r="O405" s="301">
        <v>243.43299999999999</v>
      </c>
      <c r="P405" s="273">
        <v>-5.0813728203344954E-3</v>
      </c>
      <c r="Q405" s="274">
        <v>1.0275709641226265</v>
      </c>
      <c r="R405" s="275">
        <v>1.0390202948556688</v>
      </c>
      <c r="S405" s="243"/>
      <c r="T405" s="478"/>
    </row>
    <row r="406" spans="2:20" ht="12.75" hidden="1" customHeight="1" outlineLevel="1">
      <c r="B406" s="298">
        <v>43374</v>
      </c>
      <c r="C406" s="303">
        <v>894227868.99899995</v>
      </c>
      <c r="D406" s="276">
        <v>1.196817904523181</v>
      </c>
      <c r="E406" s="269">
        <v>468.12754266007141</v>
      </c>
      <c r="F406" s="270">
        <v>1062.3914595202293</v>
      </c>
      <c r="H406" s="298">
        <v>43374</v>
      </c>
      <c r="I406" s="303">
        <v>273.43819999999999</v>
      </c>
      <c r="J406" s="276">
        <v>2.1027414257777099E-3</v>
      </c>
      <c r="K406" s="269">
        <v>1.0279751380561202</v>
      </c>
      <c r="L406" s="270">
        <v>1.0335544543602422</v>
      </c>
      <c r="M406" s="243"/>
      <c r="N406" s="298">
        <v>43374</v>
      </c>
      <c r="O406" s="303">
        <v>245.99680000000001</v>
      </c>
      <c r="P406" s="276">
        <v>1.0531667646539233E-2</v>
      </c>
      <c r="Q406" s="269">
        <v>1.0383931880520758</v>
      </c>
      <c r="R406" s="270">
        <v>1.0486016118836241</v>
      </c>
      <c r="S406" s="243"/>
      <c r="T406" s="478"/>
    </row>
    <row r="407" spans="2:20" ht="12.75" hidden="1" customHeight="1" outlineLevel="1">
      <c r="B407" s="300">
        <v>43405</v>
      </c>
      <c r="C407" s="301">
        <v>2196531208.5489998</v>
      </c>
      <c r="D407" s="273">
        <v>1.4563439417380497</v>
      </c>
      <c r="E407" s="274">
        <v>1149.8822533737764</v>
      </c>
      <c r="F407" s="275">
        <v>2007.3837118051817</v>
      </c>
      <c r="H407" s="300">
        <v>43405</v>
      </c>
      <c r="I407" s="301">
        <v>273.6454</v>
      </c>
      <c r="J407" s="273">
        <v>7.576661293118292E-4</v>
      </c>
      <c r="K407" s="274">
        <v>1.0287540945026052</v>
      </c>
      <c r="L407" s="275">
        <v>1.0344084078612581</v>
      </c>
      <c r="M407" s="243"/>
      <c r="N407" s="300">
        <v>43405</v>
      </c>
      <c r="O407" s="301">
        <v>247.02959999999999</v>
      </c>
      <c r="P407" s="273">
        <v>4.1986137795289036E-3</v>
      </c>
      <c r="Q407" s="274">
        <v>1.0427528077081858</v>
      </c>
      <c r="R407" s="275">
        <v>1.0458820471090118</v>
      </c>
      <c r="S407" s="243"/>
      <c r="T407" s="478"/>
    </row>
    <row r="408" spans="2:20" ht="13.5" hidden="1" customHeight="1" outlineLevel="1">
      <c r="B408" s="305">
        <v>43435</v>
      </c>
      <c r="C408" s="306">
        <v>4082233827.3470001</v>
      </c>
      <c r="D408" s="286">
        <v>0.85849115708400325</v>
      </c>
      <c r="E408" s="287">
        <v>2137.0459995828051</v>
      </c>
      <c r="F408" s="288">
        <v>2137.0459995828051</v>
      </c>
      <c r="H408" s="305">
        <v>43435</v>
      </c>
      <c r="I408" s="306">
        <v>274.45030000000003</v>
      </c>
      <c r="J408" s="286">
        <v>2.9413302105572026E-3</v>
      </c>
      <c r="K408" s="287">
        <v>1.0317800696173529</v>
      </c>
      <c r="L408" s="288">
        <v>1.0317800696173529</v>
      </c>
      <c r="M408" s="243"/>
      <c r="N408" s="305">
        <v>43435</v>
      </c>
      <c r="O408" s="306">
        <v>245.7747</v>
      </c>
      <c r="P408" s="286">
        <v>-5.0798306837721574E-3</v>
      </c>
      <c r="Q408" s="287">
        <v>1.0374556672100714</v>
      </c>
      <c r="R408" s="288">
        <v>1.0374556672100714</v>
      </c>
      <c r="S408" s="243"/>
      <c r="T408" s="478"/>
    </row>
    <row r="409" spans="2:20" ht="9.9499999999999993" hidden="1" customHeight="1" outlineLevel="1">
      <c r="C409" s="386"/>
      <c r="D409" s="386"/>
      <c r="E409" s="386"/>
      <c r="F409" s="386"/>
      <c r="G409" s="501"/>
      <c r="I409" s="386"/>
      <c r="J409" s="386"/>
      <c r="K409" s="386"/>
      <c r="L409" s="386"/>
      <c r="M409" s="444"/>
      <c r="O409" s="386"/>
      <c r="P409" s="386"/>
      <c r="Q409" s="386"/>
      <c r="R409" s="386"/>
      <c r="T409" s="478"/>
    </row>
    <row r="410" spans="2:20" ht="12.75" hidden="1" customHeight="1" outlineLevel="1">
      <c r="B410" s="296">
        <v>42736</v>
      </c>
      <c r="C410" s="297">
        <v>97571.571209896865</v>
      </c>
      <c r="D410" s="262">
        <v>0.10099999999999998</v>
      </c>
      <c r="E410" s="263">
        <v>5.1078636047320811E-2</v>
      </c>
      <c r="F410" s="264">
        <v>5.7850241076373754</v>
      </c>
      <c r="H410" s="296">
        <v>42736</v>
      </c>
      <c r="I410" s="472">
        <v>256.6139</v>
      </c>
      <c r="J410" s="262">
        <v>4.16866208522082E-3</v>
      </c>
      <c r="K410" s="263">
        <v>0.96472515281193139</v>
      </c>
      <c r="L410" s="264">
        <v>1.0553276767105169</v>
      </c>
      <c r="M410" s="243"/>
      <c r="N410" s="296">
        <v>42736</v>
      </c>
      <c r="O410" s="500">
        <v>230.809</v>
      </c>
      <c r="P410" s="262">
        <v>2.9989999999999999E-3</v>
      </c>
      <c r="Q410" s="263">
        <v>0.97428297173423206</v>
      </c>
      <c r="R410" s="264">
        <v>1.0559329865543066</v>
      </c>
      <c r="T410" s="478"/>
    </row>
    <row r="411" spans="2:20" ht="12.75" hidden="1" customHeight="1" outlineLevel="1">
      <c r="B411" s="298">
        <v>42767</v>
      </c>
      <c r="C411" s="299">
        <v>109475.303</v>
      </c>
      <c r="D411" s="276">
        <v>0.122</v>
      </c>
      <c r="E411" s="269">
        <v>5.7310229698750374E-2</v>
      </c>
      <c r="F411" s="270">
        <v>6.125127467060655</v>
      </c>
      <c r="H411" s="298">
        <v>42767</v>
      </c>
      <c r="I411" s="299">
        <v>260.80959999999999</v>
      </c>
      <c r="J411" s="276">
        <v>1.6350162747224228E-2</v>
      </c>
      <c r="K411" s="269">
        <v>0.98049864490901961</v>
      </c>
      <c r="L411" s="270">
        <v>1.0519175614157288</v>
      </c>
      <c r="M411" s="243"/>
      <c r="N411" s="298">
        <v>42767</v>
      </c>
      <c r="O411" s="299">
        <v>231.87120000000002</v>
      </c>
      <c r="P411" s="276">
        <v>4.6008801355232887E-3</v>
      </c>
      <c r="Q411" s="269">
        <v>0.97876669365398439</v>
      </c>
      <c r="R411" s="270">
        <v>1.0442828209676962</v>
      </c>
      <c r="T411" s="478"/>
    </row>
    <row r="412" spans="2:20" ht="12.75" hidden="1" customHeight="1" outlineLevel="1">
      <c r="B412" s="300">
        <v>42795</v>
      </c>
      <c r="C412" s="301">
        <v>134437.86199999999</v>
      </c>
      <c r="D412" s="273">
        <v>0.22802</v>
      </c>
      <c r="E412" s="274">
        <v>7.0378108489262681E-2</v>
      </c>
      <c r="F412" s="275">
        <v>5.9844569554010381</v>
      </c>
      <c r="H412" s="300">
        <v>42795</v>
      </c>
      <c r="I412" s="301">
        <v>263.38470000000001</v>
      </c>
      <c r="J412" s="273">
        <v>9.8726483258285997E-3</v>
      </c>
      <c r="K412" s="274">
        <v>0.99017958479967261</v>
      </c>
      <c r="L412" s="275">
        <v>1.0489945555852049</v>
      </c>
      <c r="M412" s="243"/>
      <c r="N412" s="300">
        <v>42795</v>
      </c>
      <c r="O412" s="301">
        <v>232.52029999999999</v>
      </c>
      <c r="P412" s="273">
        <v>2.7994843551073512E-3</v>
      </c>
      <c r="Q412" s="274">
        <v>0.98150665213460109</v>
      </c>
      <c r="R412" s="275">
        <v>1.0416717439064163</v>
      </c>
      <c r="T412" s="478"/>
    </row>
    <row r="413" spans="2:20" ht="12.75" hidden="1" customHeight="1" outlineLevel="1">
      <c r="B413" s="298">
        <v>42826</v>
      </c>
      <c r="C413" s="303">
        <v>150570.405</v>
      </c>
      <c r="D413" s="276">
        <v>0.12</v>
      </c>
      <c r="E413" s="269">
        <v>7.8823481277634569E-2</v>
      </c>
      <c r="F413" s="270">
        <v>5.948342946312172</v>
      </c>
      <c r="H413" s="298">
        <v>42826</v>
      </c>
      <c r="I413" s="299">
        <v>263.19720000000001</v>
      </c>
      <c r="J413" s="276">
        <v>-7.1200188165820855E-4</v>
      </c>
      <c r="K413" s="269">
        <v>0.9894746893666807</v>
      </c>
      <c r="L413" s="270">
        <v>1.0419050597458943</v>
      </c>
      <c r="M413" s="243"/>
      <c r="N413" s="298">
        <v>42826</v>
      </c>
      <c r="O413" s="299">
        <v>232.91540000000001</v>
      </c>
      <c r="P413" s="276">
        <v>1.6993620681720878E-3</v>
      </c>
      <c r="Q413" s="269">
        <v>0.98317443459599652</v>
      </c>
      <c r="R413" s="270">
        <v>1.0438364390904122</v>
      </c>
      <c r="T413" s="478"/>
    </row>
    <row r="414" spans="2:20" ht="12.75" hidden="1" customHeight="1" outlineLevel="1">
      <c r="B414" s="300">
        <v>42856</v>
      </c>
      <c r="C414" s="301">
        <v>197824.96900000001</v>
      </c>
      <c r="D414" s="273">
        <v>0.31383699999999998</v>
      </c>
      <c r="E414" s="274">
        <v>0.10356120606981259</v>
      </c>
      <c r="F414" s="275">
        <v>7.0725354270353415</v>
      </c>
      <c r="H414" s="300">
        <v>42856</v>
      </c>
      <c r="I414" s="302">
        <v>264.4649</v>
      </c>
      <c r="J414" s="273">
        <v>4.8167161451564411E-3</v>
      </c>
      <c r="K414" s="274">
        <v>0.99424053438216764</v>
      </c>
      <c r="L414" s="275">
        <v>1.0463940511032515</v>
      </c>
      <c r="M414" s="243"/>
      <c r="N414" s="300">
        <v>42856</v>
      </c>
      <c r="O414" s="302">
        <v>232.98560000000001</v>
      </c>
      <c r="P414" s="273">
        <v>3.0148290065823424E-4</v>
      </c>
      <c r="Q414" s="274">
        <v>0.98347076040918291</v>
      </c>
      <c r="R414" s="275">
        <v>1.0359621125684646</v>
      </c>
      <c r="T414" s="478"/>
    </row>
    <row r="415" spans="2:20" ht="12.75" hidden="1" customHeight="1" outlineLevel="1">
      <c r="B415" s="298">
        <v>42887</v>
      </c>
      <c r="C415" s="303">
        <v>229476.9996091979</v>
      </c>
      <c r="D415" s="276">
        <v>0.16000017980135706</v>
      </c>
      <c r="E415" s="269">
        <v>0.12013101766142799</v>
      </c>
      <c r="F415" s="270">
        <v>7.3911182259151138</v>
      </c>
      <c r="H415" s="298">
        <v>42887</v>
      </c>
      <c r="I415" s="303">
        <v>264.40539999999999</v>
      </c>
      <c r="J415" s="276">
        <v>-2.2496982094777351E-4</v>
      </c>
      <c r="K415" s="269">
        <v>0.99401684756476483</v>
      </c>
      <c r="L415" s="270">
        <v>1.0407104711283526</v>
      </c>
      <c r="M415" s="243"/>
      <c r="N415" s="298">
        <v>42887</v>
      </c>
      <c r="O415" s="303">
        <v>234.10470000000001</v>
      </c>
      <c r="P415" s="276">
        <v>4.8032485046285434E-3</v>
      </c>
      <c r="Q415" s="269">
        <v>0.98819466664190259</v>
      </c>
      <c r="R415" s="270">
        <v>1.0311424309014101</v>
      </c>
      <c r="T415" s="478"/>
    </row>
    <row r="416" spans="2:20" ht="12.75" hidden="1" customHeight="1" outlineLevel="1">
      <c r="B416" s="300">
        <v>42917</v>
      </c>
      <c r="C416" s="302">
        <v>319599.87770229869</v>
      </c>
      <c r="D416" s="273">
        <v>0.39273163866784544</v>
      </c>
      <c r="E416" s="274">
        <v>0.16731026908243649</v>
      </c>
      <c r="F416" s="275">
        <v>9.1909323199701181</v>
      </c>
      <c r="H416" s="300">
        <v>42917</v>
      </c>
      <c r="I416" s="302">
        <v>264.41609999999997</v>
      </c>
      <c r="J416" s="273">
        <v>4.0605902905221924E-5</v>
      </c>
      <c r="K416" s="274">
        <v>0.99405707359747419</v>
      </c>
      <c r="L416" s="275">
        <v>1.0360949748143156</v>
      </c>
      <c r="M416" s="243"/>
      <c r="N416" s="300">
        <v>42917</v>
      </c>
      <c r="O416" s="302">
        <v>232.3091</v>
      </c>
      <c r="P416" s="273">
        <v>-7.6701803752765871E-3</v>
      </c>
      <c r="Q416" s="274">
        <v>0.98061514199578392</v>
      </c>
      <c r="R416" s="275">
        <v>1.0240341043336589</v>
      </c>
      <c r="T416" s="478"/>
    </row>
    <row r="417" spans="2:20" ht="12.75" hidden="1" customHeight="1" outlineLevel="1">
      <c r="B417" s="298">
        <v>42948</v>
      </c>
      <c r="C417" s="299">
        <v>362745.86119210901</v>
      </c>
      <c r="D417" s="276">
        <v>0.13500000000000001</v>
      </c>
      <c r="E417" s="269">
        <v>0.18989715540856539</v>
      </c>
      <c r="F417" s="270">
        <v>9.1856718030784865</v>
      </c>
      <c r="H417" s="298">
        <v>42948</v>
      </c>
      <c r="I417" s="299">
        <v>263.84320000000002</v>
      </c>
      <c r="J417" s="276">
        <v>-2.1666741972214965E-3</v>
      </c>
      <c r="K417" s="269">
        <v>0.99190328909848213</v>
      </c>
      <c r="L417" s="270">
        <v>1.028089765050983</v>
      </c>
      <c r="M417" s="243"/>
      <c r="N417" s="298">
        <v>42948</v>
      </c>
      <c r="O417" s="299">
        <v>233.96360000000001</v>
      </c>
      <c r="P417" s="276">
        <v>7.1220839407495351E-3</v>
      </c>
      <c r="Q417" s="269">
        <v>0.98759906019972876</v>
      </c>
      <c r="R417" s="270">
        <v>1.0242558761595812</v>
      </c>
      <c r="T417" s="478"/>
    </row>
    <row r="418" spans="2:20" ht="12.75" hidden="1" customHeight="1" outlineLevel="1">
      <c r="B418" s="300">
        <v>42979</v>
      </c>
      <c r="C418" s="301">
        <v>581560.7199805046</v>
      </c>
      <c r="D418" s="273">
        <v>0.603218071377283</v>
      </c>
      <c r="E418" s="274">
        <v>0.30444655125415238</v>
      </c>
      <c r="F418" s="275">
        <v>12.586866497535016</v>
      </c>
      <c r="H418" s="300">
        <v>42979</v>
      </c>
      <c r="I418" s="301">
        <v>264.71820000000002</v>
      </c>
      <c r="J418" s="273">
        <v>3.3163441968560026E-3</v>
      </c>
      <c r="K418" s="274">
        <v>0.9951928011191109</v>
      </c>
      <c r="L418" s="275">
        <v>1.0435296706431598</v>
      </c>
      <c r="M418" s="243"/>
      <c r="N418" s="300">
        <v>42979</v>
      </c>
      <c r="O418" s="301">
        <v>234.29089999999999</v>
      </c>
      <c r="P418" s="273">
        <v>1.3987382823652528E-3</v>
      </c>
      <c r="Q418" s="274">
        <v>0.98898064764496962</v>
      </c>
      <c r="R418" s="275">
        <v>1.0220089073047507</v>
      </c>
      <c r="T418" s="478"/>
    </row>
    <row r="419" spans="2:20" ht="12.75" hidden="1" customHeight="1" outlineLevel="1">
      <c r="B419" s="298">
        <v>43009</v>
      </c>
      <c r="C419" s="303">
        <v>841712.21538511687</v>
      </c>
      <c r="D419" s="276">
        <v>0.44733333333333314</v>
      </c>
      <c r="E419" s="269">
        <v>0.44063564184850984</v>
      </c>
      <c r="F419" s="270">
        <v>14.7092645244691</v>
      </c>
      <c r="H419" s="298">
        <v>43009</v>
      </c>
      <c r="I419" s="303">
        <v>264.56099999999998</v>
      </c>
      <c r="J419" s="276">
        <v>-5.9371635119942479E-4</v>
      </c>
      <c r="K419" s="269">
        <v>0.99460181678809034</v>
      </c>
      <c r="L419" s="270">
        <v>1.0406724537528733</v>
      </c>
      <c r="M419" s="243"/>
      <c r="N419" s="298">
        <v>43009</v>
      </c>
      <c r="O419" s="303">
        <v>234.5951</v>
      </c>
      <c r="P419" s="276">
        <v>1.2982616806713754E-3</v>
      </c>
      <c r="Q419" s="269">
        <v>0.99026472616877736</v>
      </c>
      <c r="R419" s="270">
        <v>1.0261947588610663</v>
      </c>
      <c r="T419" s="478"/>
    </row>
    <row r="420" spans="2:20" ht="12.75" hidden="1" customHeight="1" outlineLevel="1">
      <c r="B420" s="300">
        <v>43040</v>
      </c>
      <c r="C420" s="301">
        <v>1094225.8800006518</v>
      </c>
      <c r="D420" s="273">
        <v>0.29999999999999982</v>
      </c>
      <c r="E420" s="274">
        <v>0.57282633440306274</v>
      </c>
      <c r="F420" s="275">
        <v>18.139376763471031</v>
      </c>
      <c r="H420" s="300">
        <v>43040</v>
      </c>
      <c r="I420" s="301">
        <v>264.54289999999997</v>
      </c>
      <c r="J420" s="273">
        <v>-6.8458595182119275E-5</v>
      </c>
      <c r="K420" s="274">
        <v>0.99453377088229222</v>
      </c>
      <c r="L420" s="275">
        <v>1.0412992204708664</v>
      </c>
      <c r="M420" s="243"/>
      <c r="N420" s="300">
        <v>43040</v>
      </c>
      <c r="O420" s="301">
        <v>236.1926</v>
      </c>
      <c r="P420" s="273">
        <v>6.8094159136316001E-3</v>
      </c>
      <c r="Q420" s="274">
        <v>0.9970080379432118</v>
      </c>
      <c r="R420" s="275">
        <v>1.0286520360065623</v>
      </c>
      <c r="T420" s="478"/>
    </row>
    <row r="421" spans="2:20" ht="13.5" hidden="1" customHeight="1" outlineLevel="1">
      <c r="B421" s="305">
        <v>43070</v>
      </c>
      <c r="C421" s="306">
        <v>1910222.7224607873</v>
      </c>
      <c r="D421" s="286">
        <v>0.74572979617302537</v>
      </c>
      <c r="E421" s="287">
        <v>1</v>
      </c>
      <c r="F421" s="288">
        <v>21.555</v>
      </c>
      <c r="H421" s="305">
        <v>43070</v>
      </c>
      <c r="I421" s="306">
        <v>265.99689999999998</v>
      </c>
      <c r="J421" s="286">
        <v>5.4964000000000002E-3</v>
      </c>
      <c r="K421" s="287">
        <v>1</v>
      </c>
      <c r="L421" s="288">
        <v>1.0408857649777772</v>
      </c>
      <c r="M421" s="243"/>
      <c r="N421" s="305">
        <v>43070</v>
      </c>
      <c r="O421" s="306">
        <v>236.9014</v>
      </c>
      <c r="P421" s="286">
        <v>3.0008000000000001E-3</v>
      </c>
      <c r="Q421" s="287">
        <v>1</v>
      </c>
      <c r="R421" s="288">
        <v>1.0294743410794773</v>
      </c>
      <c r="T421" s="478"/>
    </row>
    <row r="422" spans="2:20" ht="9.9499999999999993" hidden="1" customHeight="1" outlineLevel="1">
      <c r="C422" s="386"/>
      <c r="D422" s="386"/>
      <c r="E422" s="386"/>
      <c r="F422" s="386"/>
      <c r="G422" s="501"/>
      <c r="I422" s="386"/>
      <c r="J422" s="386"/>
      <c r="K422" s="386"/>
      <c r="L422" s="462"/>
      <c r="M422" s="444"/>
      <c r="O422" s="386"/>
      <c r="P422" s="386"/>
      <c r="Q422" s="386"/>
      <c r="R422" s="386"/>
      <c r="T422" s="478"/>
    </row>
    <row r="423" spans="2:20" ht="12.75" hidden="1" customHeight="1" outlineLevel="1">
      <c r="B423" s="296">
        <v>42370</v>
      </c>
      <c r="C423" s="297">
        <v>16866.23415814</v>
      </c>
      <c r="D423" s="262">
        <v>5.9699999999999864E-2</v>
      </c>
      <c r="E423" s="263">
        <v>0.1903189994569707</v>
      </c>
      <c r="F423" s="264">
        <v>2.602564701657812</v>
      </c>
      <c r="H423" s="296">
        <v>42370</v>
      </c>
      <c r="I423" s="297">
        <v>243.16040000000001</v>
      </c>
      <c r="J423" s="262">
        <v>6.2108048721445375E-3</v>
      </c>
      <c r="K423" s="263">
        <v>0.9515231153682705</v>
      </c>
      <c r="L423" s="264"/>
      <c r="M423" s="243"/>
      <c r="N423" s="296">
        <v>42370</v>
      </c>
      <c r="O423" s="502">
        <v>218.583</v>
      </c>
      <c r="P423" s="262">
        <v>9.5988633970240933E-3</v>
      </c>
      <c r="Q423" s="263">
        <v>0.9498702409364207</v>
      </c>
      <c r="R423" s="264">
        <v>1.1087063038862519</v>
      </c>
      <c r="T423" s="478"/>
    </row>
    <row r="424" spans="2:20" ht="12.75" hidden="1" customHeight="1" outlineLevel="1">
      <c r="B424" s="298">
        <v>42401</v>
      </c>
      <c r="C424" s="299">
        <v>17873.1469</v>
      </c>
      <c r="D424" s="276">
        <v>5.9699914777599838E-2</v>
      </c>
      <c r="E424" s="269">
        <v>0.20168102750510991</v>
      </c>
      <c r="F424" s="270">
        <v>2.5696392536781136</v>
      </c>
      <c r="H424" s="298">
        <v>42401</v>
      </c>
      <c r="I424" s="299">
        <v>247.93729999999999</v>
      </c>
      <c r="J424" s="276">
        <v>1.9645057336638683E-2</v>
      </c>
      <c r="K424" s="269">
        <v>0.97021584152681717</v>
      </c>
      <c r="L424" s="270"/>
      <c r="M424" s="243"/>
      <c r="N424" s="298">
        <v>42401</v>
      </c>
      <c r="O424" s="299">
        <v>222.03870000000001</v>
      </c>
      <c r="P424" s="276">
        <v>1.5809555180412049E-2</v>
      </c>
      <c r="Q424" s="269">
        <v>0.96488726692473636</v>
      </c>
      <c r="R424" s="270">
        <v>1.1073862757908701</v>
      </c>
      <c r="T424" s="478"/>
    </row>
    <row r="425" spans="2:20" ht="12.75" hidden="1" customHeight="1" outlineLevel="1">
      <c r="B425" s="300">
        <v>42430</v>
      </c>
      <c r="C425" s="301">
        <v>22464.504799999999</v>
      </c>
      <c r="D425" s="273">
        <v>0.25688581455121362</v>
      </c>
      <c r="E425" s="274">
        <v>0.2534900225352858</v>
      </c>
      <c r="F425" s="275">
        <v>3.0759458389374337</v>
      </c>
      <c r="H425" s="300">
        <v>42430</v>
      </c>
      <c r="I425" s="301">
        <v>251.083</v>
      </c>
      <c r="J425" s="273">
        <v>1.2687481875458095E-2</v>
      </c>
      <c r="K425" s="274">
        <v>0.98252543743147103</v>
      </c>
      <c r="L425" s="275"/>
      <c r="M425" s="243"/>
      <c r="N425" s="300">
        <v>42430</v>
      </c>
      <c r="O425" s="301">
        <v>223.2184</v>
      </c>
      <c r="P425" s="273">
        <v>5.3130377722441224E-3</v>
      </c>
      <c r="Q425" s="274">
        <v>0.97001374941986496</v>
      </c>
      <c r="R425" s="275">
        <v>1.1000711143265058</v>
      </c>
      <c r="T425" s="478"/>
    </row>
    <row r="426" spans="2:20" ht="12.75" hidden="1" customHeight="1" outlineLevel="1">
      <c r="B426" s="298">
        <v>42461</v>
      </c>
      <c r="C426" s="299">
        <v>25313</v>
      </c>
      <c r="D426" s="276">
        <v>0.12679982155671654</v>
      </c>
      <c r="E426" s="269">
        <v>0.28563251215916807</v>
      </c>
      <c r="F426" s="270">
        <v>3.3047056067771363</v>
      </c>
      <c r="H426" s="298">
        <v>42461</v>
      </c>
      <c r="I426" s="299">
        <v>252.61150000000001</v>
      </c>
      <c r="J426" s="276">
        <v>6.0876283937980613E-3</v>
      </c>
      <c r="K426" s="269">
        <v>0.98850668718200774</v>
      </c>
      <c r="L426" s="270"/>
      <c r="M426" s="243"/>
      <c r="N426" s="298">
        <v>42461</v>
      </c>
      <c r="O426" s="299">
        <v>223.13399999999999</v>
      </c>
      <c r="P426" s="276">
        <v>-3.7810503076818325E-4</v>
      </c>
      <c r="Q426" s="269">
        <v>0.96964698234129498</v>
      </c>
      <c r="R426" s="270">
        <v>1.0842548013846802</v>
      </c>
      <c r="T426" s="478"/>
    </row>
    <row r="427" spans="2:20" ht="12.75" hidden="1" customHeight="1" outlineLevel="1">
      <c r="B427" s="300">
        <v>42491</v>
      </c>
      <c r="C427" s="302">
        <v>27970.87</v>
      </c>
      <c r="D427" s="273">
        <v>0.10500019752696232</v>
      </c>
      <c r="E427" s="274">
        <v>0.3156239823560032</v>
      </c>
      <c r="F427" s="275">
        <v>3.4788038361418692</v>
      </c>
      <c r="H427" s="300">
        <v>42491</v>
      </c>
      <c r="I427" s="302">
        <v>252.73929999999999</v>
      </c>
      <c r="J427" s="273">
        <v>5.0591520971909887E-4</v>
      </c>
      <c r="K427" s="274">
        <v>0.9890067877499622</v>
      </c>
      <c r="L427" s="275"/>
      <c r="M427" s="243"/>
      <c r="N427" s="300">
        <v>42491</v>
      </c>
      <c r="O427" s="302">
        <v>224.89779999999999</v>
      </c>
      <c r="P427" s="273">
        <v>7.904667150680833E-3</v>
      </c>
      <c r="Q427" s="274">
        <v>0.97731171899036495</v>
      </c>
      <c r="R427" s="275">
        <v>1.0916934374456939</v>
      </c>
      <c r="T427" s="478"/>
    </row>
    <row r="428" spans="2:20" ht="12.75" hidden="1" customHeight="1" outlineLevel="1">
      <c r="B428" s="298">
        <v>42522</v>
      </c>
      <c r="C428" s="303">
        <v>31047.67</v>
      </c>
      <c r="D428" s="276">
        <v>0.11000015373136418</v>
      </c>
      <c r="E428" s="269">
        <v>0.35034266893646893</v>
      </c>
      <c r="F428" s="270">
        <v>3.6855715379971117</v>
      </c>
      <c r="H428" s="298">
        <v>42522</v>
      </c>
      <c r="I428" s="303">
        <v>254.0624</v>
      </c>
      <c r="J428" s="276">
        <v>5.2350386346722289E-3</v>
      </c>
      <c r="K428" s="269">
        <v>0.99418427649378627</v>
      </c>
      <c r="L428" s="270"/>
      <c r="M428" s="243"/>
      <c r="N428" s="298">
        <v>42522</v>
      </c>
      <c r="O428" s="303">
        <v>227.0343</v>
      </c>
      <c r="P428" s="276">
        <v>9.4998706078939232E-3</v>
      </c>
      <c r="Q428" s="269">
        <v>0.9865960538643519</v>
      </c>
      <c r="R428" s="270">
        <v>1.0936457701089628</v>
      </c>
      <c r="T428" s="478"/>
    </row>
    <row r="429" spans="2:20" ht="12.75" hidden="1" customHeight="1" outlineLevel="1">
      <c r="B429" s="300">
        <v>42552</v>
      </c>
      <c r="C429" s="302">
        <v>34773.390400000004</v>
      </c>
      <c r="D429" s="273">
        <v>0.12000000000000011</v>
      </c>
      <c r="E429" s="274">
        <v>0.39238378920884526</v>
      </c>
      <c r="F429" s="275">
        <v>3.8633027664816852</v>
      </c>
      <c r="H429" s="300">
        <v>42552</v>
      </c>
      <c r="I429" s="302">
        <v>255.2045</v>
      </c>
      <c r="J429" s="273">
        <v>4.4953523228938863E-3</v>
      </c>
      <c r="K429" s="274">
        <v>0.99865348509050722</v>
      </c>
      <c r="L429" s="275"/>
      <c r="M429" s="243"/>
      <c r="N429" s="300">
        <v>42552</v>
      </c>
      <c r="O429" s="302">
        <v>226.85679999999999</v>
      </c>
      <c r="P429" s="273">
        <v>-7.8182019192696295E-4</v>
      </c>
      <c r="Q429" s="274">
        <v>0.98582471314816522</v>
      </c>
      <c r="R429" s="275">
        <v>1.0836835633753163</v>
      </c>
      <c r="T429" s="478"/>
    </row>
    <row r="430" spans="2:20" ht="12.75" hidden="1" customHeight="1" outlineLevel="1">
      <c r="B430" s="298">
        <v>42583</v>
      </c>
      <c r="C430" s="299">
        <v>39490.400807760008</v>
      </c>
      <c r="D430" s="276">
        <v>0.13565000000000005</v>
      </c>
      <c r="E430" s="269">
        <v>0.44561065021502516</v>
      </c>
      <c r="F430" s="270">
        <v>3.9736978294954999</v>
      </c>
      <c r="H430" s="298">
        <v>42583</v>
      </c>
      <c r="I430" s="299">
        <v>256.63440000000003</v>
      </c>
      <c r="J430" s="276">
        <v>5.6029576280984816E-3</v>
      </c>
      <c r="K430" s="269">
        <v>1.0042488982526221</v>
      </c>
      <c r="L430" s="270"/>
      <c r="M430" s="243"/>
      <c r="N430" s="298">
        <v>42583</v>
      </c>
      <c r="O430" s="299">
        <v>228.423</v>
      </c>
      <c r="P430" s="276">
        <v>6.903914716243964E-3</v>
      </c>
      <c r="Q430" s="269">
        <v>0.99263076289290575</v>
      </c>
      <c r="R430" s="270">
        <v>1.0862776149000979</v>
      </c>
      <c r="T430" s="478"/>
    </row>
    <row r="431" spans="2:20" ht="12.75" hidden="1" customHeight="1" outlineLevel="1">
      <c r="B431" s="300">
        <v>42614</v>
      </c>
      <c r="C431" s="301">
        <v>46203.772805121604</v>
      </c>
      <c r="D431" s="273">
        <v>0.17000009774634628</v>
      </c>
      <c r="E431" s="274">
        <v>0.52136450430839232</v>
      </c>
      <c r="F431" s="275">
        <v>4.2017413982164067</v>
      </c>
      <c r="H431" s="300">
        <v>42614</v>
      </c>
      <c r="I431" s="301">
        <v>253.67577697800004</v>
      </c>
      <c r="J431" s="273">
        <v>-1.1528551986795144E-2</v>
      </c>
      <c r="K431" s="274">
        <v>0.99267136262143507</v>
      </c>
      <c r="L431" s="275"/>
      <c r="M431" s="243"/>
      <c r="N431" s="300">
        <v>42614</v>
      </c>
      <c r="O431" s="301">
        <v>229.2454579656</v>
      </c>
      <c r="P431" s="273">
        <v>3.6005917337571525E-3</v>
      </c>
      <c r="Q431" s="274">
        <v>0.996204821012451</v>
      </c>
      <c r="R431" s="275">
        <v>1.0921375399553988</v>
      </c>
      <c r="T431" s="478"/>
    </row>
    <row r="432" spans="2:20" ht="12.75" hidden="1" customHeight="1" outlineLevel="1">
      <c r="B432" s="298">
        <v>42644</v>
      </c>
      <c r="C432" s="303">
        <v>57223.27</v>
      </c>
      <c r="D432" s="276">
        <v>0.23849777898779956</v>
      </c>
      <c r="E432" s="269">
        <v>0.64570878062901893</v>
      </c>
      <c r="F432" s="270">
        <v>4.7029800190411315</v>
      </c>
      <c r="H432" s="298">
        <v>42644</v>
      </c>
      <c r="I432" s="303">
        <v>254.22120000000001</v>
      </c>
      <c r="J432" s="276">
        <v>2.1500792409014924E-3</v>
      </c>
      <c r="K432" s="269">
        <v>0.99480568471124486</v>
      </c>
      <c r="L432" s="270"/>
      <c r="M432" s="243"/>
      <c r="N432" s="298">
        <v>42644</v>
      </c>
      <c r="O432" s="303">
        <v>228.60679999999999</v>
      </c>
      <c r="P432" s="276">
        <v>-2.7859132794502139E-3</v>
      </c>
      <c r="Q432" s="269">
        <v>0.99342948077254012</v>
      </c>
      <c r="R432" s="270">
        <v>1.07979729132924</v>
      </c>
      <c r="T432" s="478"/>
    </row>
    <row r="433" spans="2:20" ht="12.75" hidden="1" customHeight="1" outlineLevel="1">
      <c r="B433" s="300">
        <v>42675</v>
      </c>
      <c r="C433" s="301">
        <v>60323.234600000003</v>
      </c>
      <c r="D433" s="273">
        <v>5.4173146693644147E-2</v>
      </c>
      <c r="E433" s="274">
        <v>0.68068885712340887</v>
      </c>
      <c r="F433" s="275">
        <v>4.4805741131895145</v>
      </c>
      <c r="H433" s="300">
        <v>42675</v>
      </c>
      <c r="I433" s="301">
        <v>254.05080000000001</v>
      </c>
      <c r="J433" s="273">
        <v>-6.7028241547129053E-4</v>
      </c>
      <c r="K433" s="274">
        <v>0.99413888395397199</v>
      </c>
      <c r="L433" s="275"/>
      <c r="M433" s="243"/>
      <c r="N433" s="300">
        <v>42675</v>
      </c>
      <c r="O433" s="301">
        <v>229.61369999999999</v>
      </c>
      <c r="P433" s="273">
        <v>4.4045059027115752E-3</v>
      </c>
      <c r="Q433" s="274">
        <v>0.99780504678453041</v>
      </c>
      <c r="R433" s="275">
        <v>1.072746665620147</v>
      </c>
      <c r="T433" s="478"/>
    </row>
    <row r="434" spans="2:20" ht="13.5" hidden="1" customHeight="1" outlineLevel="1">
      <c r="B434" s="305">
        <v>42705</v>
      </c>
      <c r="C434" s="306">
        <v>88620.863950860003</v>
      </c>
      <c r="D434" s="286">
        <v>0.46909999999999985</v>
      </c>
      <c r="E434" s="287">
        <v>1</v>
      </c>
      <c r="F434" s="288">
        <v>5.5680200243990248</v>
      </c>
      <c r="H434" s="305">
        <v>42705</v>
      </c>
      <c r="I434" s="306">
        <v>255.54859999999999</v>
      </c>
      <c r="J434" s="286">
        <v>5.895671259448898E-3</v>
      </c>
      <c r="K434" s="287">
        <v>1</v>
      </c>
      <c r="L434" s="288"/>
      <c r="M434" s="243"/>
      <c r="N434" s="305">
        <v>42705</v>
      </c>
      <c r="O434" s="306">
        <v>230.11879999999999</v>
      </c>
      <c r="P434" s="286">
        <v>2.199781633238862E-3</v>
      </c>
      <c r="Q434" s="287">
        <v>1</v>
      </c>
      <c r="R434" s="288">
        <v>1.0628808229655879</v>
      </c>
      <c r="T434" s="478"/>
    </row>
    <row r="435" spans="2:20" ht="9.9499999999999993" hidden="1" customHeight="1" outlineLevel="1">
      <c r="C435" s="386"/>
      <c r="D435" s="386"/>
      <c r="E435" s="386"/>
      <c r="F435" s="386"/>
      <c r="G435" s="501"/>
      <c r="I435" s="386"/>
      <c r="J435" s="386"/>
      <c r="K435" s="386"/>
      <c r="L435" s="386"/>
      <c r="M435" s="444"/>
      <c r="O435" s="386"/>
      <c r="P435" s="386"/>
      <c r="Q435" s="386"/>
      <c r="R435" s="386"/>
      <c r="T435" s="478"/>
    </row>
    <row r="436" spans="2:20" ht="12.75" hidden="1" customHeight="1" outlineLevel="1">
      <c r="B436" s="296">
        <v>42005</v>
      </c>
      <c r="C436" s="297">
        <v>6480.6205</v>
      </c>
      <c r="D436" s="262">
        <v>4.4600223268366435E-2</v>
      </c>
      <c r="E436" s="263">
        <v>0.40717527572896839</v>
      </c>
      <c r="F436" s="264">
        <v>1.6901550954809683</v>
      </c>
      <c r="H436" s="296">
        <v>42005</v>
      </c>
      <c r="I436" s="297">
        <v>226.94229999999999</v>
      </c>
      <c r="J436" s="262">
        <v>2.6681287841567869E-3</v>
      </c>
      <c r="K436" s="263">
        <v>0.93909943536256579</v>
      </c>
      <c r="L436" s="264"/>
      <c r="M436" s="243"/>
      <c r="N436" s="296">
        <v>42005</v>
      </c>
      <c r="O436" s="297">
        <v>197.1514</v>
      </c>
      <c r="P436" s="262">
        <v>7.7995926913452251E-3</v>
      </c>
      <c r="Q436" s="263">
        <v>0.91060983405448748</v>
      </c>
      <c r="R436" s="264">
        <v>1.0625988347337727</v>
      </c>
      <c r="T436" s="478"/>
    </row>
    <row r="437" spans="2:20" ht="12.75" hidden="1" customHeight="1" outlineLevel="1">
      <c r="B437" s="298">
        <v>42036</v>
      </c>
      <c r="C437" s="299">
        <v>6955.5082000000002</v>
      </c>
      <c r="D437" s="276">
        <v>7.3278122056367856E-2</v>
      </c>
      <c r="E437" s="269">
        <v>0.43701231528217099</v>
      </c>
      <c r="F437" s="270">
        <v>1.7380125625513871</v>
      </c>
      <c r="H437" s="298">
        <v>42036</v>
      </c>
      <c r="I437" s="299">
        <v>229.26429999999999</v>
      </c>
      <c r="J437" s="276">
        <v>1.0231675628562975E-2</v>
      </c>
      <c r="K437" s="269">
        <v>0.94870799616816215</v>
      </c>
      <c r="L437" s="270"/>
      <c r="M437" s="243"/>
      <c r="N437" s="298">
        <v>42036</v>
      </c>
      <c r="O437" s="299">
        <v>200.50700000000001</v>
      </c>
      <c r="P437" s="276">
        <v>1.7020421868675584E-2</v>
      </c>
      <c r="Q437" s="269">
        <v>0.92610879758785958</v>
      </c>
      <c r="R437" s="270">
        <v>1.0787247927495009</v>
      </c>
      <c r="T437" s="478"/>
    </row>
    <row r="438" spans="2:20" ht="12.75" hidden="1" customHeight="1" outlineLevel="1">
      <c r="B438" s="300">
        <v>42064</v>
      </c>
      <c r="C438" s="301">
        <v>7303.2835999999998</v>
      </c>
      <c r="D438" s="273">
        <v>4.9999998562290537E-2</v>
      </c>
      <c r="E438" s="274">
        <v>0.45886293041798282</v>
      </c>
      <c r="F438" s="275">
        <v>1.797647494350725</v>
      </c>
      <c r="H438" s="300">
        <v>42064</v>
      </c>
      <c r="I438" s="301">
        <v>233.06399999999999</v>
      </c>
      <c r="J438" s="273">
        <v>1.6573448199305396E-2</v>
      </c>
      <c r="K438" s="274">
        <v>0.96443135899892196</v>
      </c>
      <c r="L438" s="275"/>
      <c r="M438" s="243"/>
      <c r="N438" s="300">
        <v>42064</v>
      </c>
      <c r="O438" s="301">
        <v>202.9127</v>
      </c>
      <c r="P438" s="273">
        <v>1.1998084854892843E-2</v>
      </c>
      <c r="Q438" s="274">
        <v>0.93722032952618151</v>
      </c>
      <c r="R438" s="275">
        <v>1.0826872654279949</v>
      </c>
      <c r="T438" s="478"/>
    </row>
    <row r="439" spans="2:20" ht="12.75" hidden="1" customHeight="1" outlineLevel="1">
      <c r="B439" s="298">
        <v>42095</v>
      </c>
      <c r="C439" s="299">
        <v>7659.6837999999998</v>
      </c>
      <c r="D439" s="276">
        <v>4.8799994566827376E-2</v>
      </c>
      <c r="E439" s="269">
        <v>0.4812554389292989</v>
      </c>
      <c r="F439" s="270">
        <v>1.8198754521810956</v>
      </c>
      <c r="H439" s="298">
        <v>42095</v>
      </c>
      <c r="I439" s="299">
        <v>233.12309999999999</v>
      </c>
      <c r="J439" s="276">
        <v>2.5357841622897226E-4</v>
      </c>
      <c r="K439" s="269">
        <v>0.96467591797549856</v>
      </c>
      <c r="L439" s="270"/>
      <c r="M439" s="243"/>
      <c r="N439" s="298">
        <v>42095</v>
      </c>
      <c r="O439" s="299">
        <v>205.79480000000001</v>
      </c>
      <c r="P439" s="276">
        <v>1.4203645212941263E-2</v>
      </c>
      <c r="Q439" s="269">
        <v>0.95053227457312739</v>
      </c>
      <c r="R439" s="270">
        <v>1.0855707751477137</v>
      </c>
      <c r="T439" s="478"/>
    </row>
    <row r="440" spans="2:20" ht="12.75" hidden="1" customHeight="1" outlineLevel="1">
      <c r="B440" s="300">
        <v>42125</v>
      </c>
      <c r="C440" s="302">
        <v>8040.37</v>
      </c>
      <c r="D440" s="273">
        <v>4.9699988921213745E-2</v>
      </c>
      <c r="E440" s="274">
        <v>0.50517382891235885</v>
      </c>
      <c r="F440" s="275">
        <v>1.7611412300834552</v>
      </c>
      <c r="H440" s="300">
        <v>42125</v>
      </c>
      <c r="I440" s="302">
        <v>234.26159999999999</v>
      </c>
      <c r="J440" s="273">
        <v>4.8836859152954215E-3</v>
      </c>
      <c r="K440" s="274">
        <v>0.96938709216894015</v>
      </c>
      <c r="L440" s="275"/>
      <c r="M440" s="243"/>
      <c r="N440" s="300">
        <v>42125</v>
      </c>
      <c r="O440" s="302">
        <v>206.00819999999999</v>
      </c>
      <c r="P440" s="273">
        <v>1.036955258344685E-3</v>
      </c>
      <c r="Q440" s="274">
        <v>0.95151793401347218</v>
      </c>
      <c r="R440" s="275">
        <v>1.0821452097019386</v>
      </c>
      <c r="T440" s="478"/>
    </row>
    <row r="441" spans="2:20" ht="12.75" hidden="1" customHeight="1" outlineLevel="1">
      <c r="B441" s="298">
        <v>42156</v>
      </c>
      <c r="C441" s="303">
        <v>8424.1126999999997</v>
      </c>
      <c r="D441" s="276">
        <v>4.7726995150720652E-2</v>
      </c>
      <c r="E441" s="269">
        <v>0.52928425779513</v>
      </c>
      <c r="F441" s="270">
        <v>1.7273881477823945</v>
      </c>
      <c r="H441" s="298">
        <v>42156</v>
      </c>
      <c r="I441" s="303">
        <v>234.23740000000001</v>
      </c>
      <c r="J441" s="276">
        <v>-1.0330331560948203E-4</v>
      </c>
      <c r="K441" s="269">
        <v>0.96928695126821007</v>
      </c>
      <c r="L441" s="270"/>
      <c r="M441" s="243"/>
      <c r="N441" s="298">
        <v>42156</v>
      </c>
      <c r="O441" s="303">
        <v>207.59399999999999</v>
      </c>
      <c r="P441" s="276">
        <v>7.6977518370628939E-3</v>
      </c>
      <c r="Q441" s="269">
        <v>0.95884248293802266</v>
      </c>
      <c r="R441" s="270">
        <v>1.0877526307764294</v>
      </c>
      <c r="T441" s="478"/>
    </row>
    <row r="442" spans="2:20" ht="12.75" hidden="1" customHeight="1" outlineLevel="1">
      <c r="B442" s="300">
        <v>42186</v>
      </c>
      <c r="C442" s="302">
        <v>9000.9488000000001</v>
      </c>
      <c r="D442" s="273">
        <v>6.8474404431934977E-2</v>
      </c>
      <c r="E442" s="274">
        <v>0.56552668212285029</v>
      </c>
      <c r="F442" s="275">
        <v>1.7532651608433687</v>
      </c>
      <c r="H442" s="300">
        <v>42186</v>
      </c>
      <c r="I442" s="302">
        <v>234.114</v>
      </c>
      <c r="J442" s="273">
        <v>-5.2681595680281745E-4</v>
      </c>
      <c r="K442" s="274">
        <v>0.9687763154355612</v>
      </c>
      <c r="L442" s="275"/>
      <c r="M442" s="243"/>
      <c r="N442" s="300">
        <v>42186</v>
      </c>
      <c r="O442" s="302">
        <v>209.33860000000001</v>
      </c>
      <c r="P442" s="273">
        <v>8.4039037737122513E-3</v>
      </c>
      <c r="Q442" s="274">
        <v>0.96690050289878116</v>
      </c>
      <c r="R442" s="275">
        <v>1.0931765047465818</v>
      </c>
      <c r="T442" s="478"/>
    </row>
    <row r="443" spans="2:20" ht="12.75" hidden="1" customHeight="1" outlineLevel="1">
      <c r="B443" s="298">
        <v>42217</v>
      </c>
      <c r="C443" s="299">
        <v>9937.9475999999995</v>
      </c>
      <c r="D443" s="276">
        <v>0.10410000332409397</v>
      </c>
      <c r="E443" s="269">
        <v>0.62439801161170283</v>
      </c>
      <c r="F443" s="270">
        <v>1.8523791771948515</v>
      </c>
      <c r="H443" s="298">
        <v>42217</v>
      </c>
      <c r="I443" s="299">
        <v>234.7353</v>
      </c>
      <c r="J443" s="276">
        <v>2.6538353110023838E-3</v>
      </c>
      <c r="K443" s="269">
        <v>0.97134728822992678</v>
      </c>
      <c r="L443" s="270"/>
      <c r="M443" s="243"/>
      <c r="N443" s="298">
        <v>42217</v>
      </c>
      <c r="O443" s="299">
        <v>210.28049999999999</v>
      </c>
      <c r="P443" s="276">
        <v>4.4994090912997553E-3</v>
      </c>
      <c r="Q443" s="269">
        <v>0.97125098381190622</v>
      </c>
      <c r="R443" s="270">
        <v>1.10226428070455</v>
      </c>
      <c r="T443" s="478"/>
    </row>
    <row r="444" spans="2:20" ht="12.75" hidden="1" customHeight="1" outlineLevel="1">
      <c r="B444" s="300">
        <v>42248</v>
      </c>
      <c r="C444" s="301">
        <v>10996.339</v>
      </c>
      <c r="D444" s="273">
        <v>0.10649999804788668</v>
      </c>
      <c r="E444" s="274">
        <v>0.69089639862945351</v>
      </c>
      <c r="F444" s="275">
        <v>2.0672547319987253</v>
      </c>
      <c r="H444" s="300">
        <v>42248</v>
      </c>
      <c r="I444" s="301">
        <v>236.55619999999999</v>
      </c>
      <c r="J444" s="273">
        <v>7.7572482707117807E-3</v>
      </c>
      <c r="K444" s="274">
        <v>0.97888227030180885</v>
      </c>
      <c r="L444" s="275"/>
      <c r="M444" s="243"/>
      <c r="N444" s="300">
        <v>42248</v>
      </c>
      <c r="O444" s="301">
        <v>209.90530000000001</v>
      </c>
      <c r="P444" s="273">
        <v>-1.7842833738742625E-3</v>
      </c>
      <c r="Q444" s="274">
        <v>0.96951799682963158</v>
      </c>
      <c r="R444" s="275">
        <v>1.0949259626524395</v>
      </c>
      <c r="T444" s="478"/>
    </row>
    <row r="445" spans="2:20" ht="12.75" hidden="1" customHeight="1" outlineLevel="1">
      <c r="B445" s="298">
        <v>42278</v>
      </c>
      <c r="C445" s="303">
        <v>12167.4491</v>
      </c>
      <c r="D445" s="276">
        <v>0.1064999996817122</v>
      </c>
      <c r="E445" s="269">
        <v>0.76447686486358646</v>
      </c>
      <c r="F445" s="270">
        <v>2.1413252978610471</v>
      </c>
      <c r="H445" s="298">
        <v>42278</v>
      </c>
      <c r="I445" s="303">
        <v>238.8074</v>
      </c>
      <c r="J445" s="276">
        <v>9.5165546284561309E-3</v>
      </c>
      <c r="K445" s="269">
        <v>0.98819785690196327</v>
      </c>
      <c r="L445" s="270"/>
      <c r="M445" s="243"/>
      <c r="N445" s="298">
        <v>42278</v>
      </c>
      <c r="O445" s="303">
        <v>211.71270000000001</v>
      </c>
      <c r="P445" s="276">
        <v>8.6105496145165716E-3</v>
      </c>
      <c r="Q445" s="269">
        <v>0.97786607964349992</v>
      </c>
      <c r="R445" s="270">
        <v>1.0946021822483445</v>
      </c>
      <c r="T445" s="478"/>
    </row>
    <row r="446" spans="2:20" ht="12.75" hidden="1" customHeight="1" outlineLevel="1">
      <c r="B446" s="300">
        <v>42309</v>
      </c>
      <c r="C446" s="301">
        <v>13463.2824</v>
      </c>
      <c r="D446" s="273">
        <v>0.10649999760426376</v>
      </c>
      <c r="E446" s="274">
        <v>0.84589364914007348</v>
      </c>
      <c r="F446" s="275">
        <v>2.2669113885063825</v>
      </c>
      <c r="H446" s="300">
        <v>42309</v>
      </c>
      <c r="I446" s="301">
        <v>240.35640000000001</v>
      </c>
      <c r="J446" s="273">
        <v>6.4863986626879644E-3</v>
      </c>
      <c r="K446" s="274">
        <v>0.99460770215944339</v>
      </c>
      <c r="L446" s="275"/>
      <c r="M446" s="243"/>
      <c r="N446" s="300">
        <v>42309</v>
      </c>
      <c r="O446" s="301">
        <v>214.0428</v>
      </c>
      <c r="P446" s="273">
        <v>1.1005952878594405E-2</v>
      </c>
      <c r="Q446" s="274">
        <v>0.98862842763763215</v>
      </c>
      <c r="R446" s="275">
        <v>1.1036678273486795</v>
      </c>
      <c r="T446" s="478"/>
    </row>
    <row r="447" spans="2:20" ht="13.5" hidden="1" customHeight="1" outlineLevel="1">
      <c r="B447" s="305">
        <v>42339</v>
      </c>
      <c r="C447" s="306">
        <v>15916.046200000001</v>
      </c>
      <c r="D447" s="286">
        <v>0.18218170926875898</v>
      </c>
      <c r="E447" s="287">
        <v>1</v>
      </c>
      <c r="F447" s="288">
        <v>2.5654804835539493</v>
      </c>
      <c r="H447" s="305">
        <v>42339</v>
      </c>
      <c r="I447" s="306">
        <v>241.65950000000001</v>
      </c>
      <c r="J447" s="286">
        <v>5.4215323577819774E-3</v>
      </c>
      <c r="K447" s="287">
        <v>1</v>
      </c>
      <c r="L447" s="288"/>
      <c r="M447" s="243"/>
      <c r="N447" s="305">
        <v>42339</v>
      </c>
      <c r="O447" s="306">
        <v>216.50479999999999</v>
      </c>
      <c r="P447" s="286">
        <v>1.1502372422711682E-2</v>
      </c>
      <c r="Q447" s="287">
        <v>1</v>
      </c>
      <c r="R447" s="288">
        <v>1.1067304074722326</v>
      </c>
      <c r="T447" s="478"/>
    </row>
    <row r="448" spans="2:20" ht="9.9499999999999993" hidden="1" customHeight="1" outlineLevel="1">
      <c r="C448" s="386"/>
      <c r="D448" s="386"/>
      <c r="E448" s="386"/>
      <c r="F448" s="503"/>
      <c r="G448" s="419"/>
      <c r="I448" s="386"/>
      <c r="J448" s="386"/>
      <c r="K448" s="386"/>
      <c r="L448" s="503"/>
      <c r="M448" s="444"/>
      <c r="O448" s="386"/>
      <c r="P448" s="386"/>
      <c r="Q448" s="386"/>
      <c r="R448" s="503"/>
      <c r="T448" s="478"/>
    </row>
    <row r="449" spans="2:20" ht="12.75" hidden="1" customHeight="1" outlineLevel="1">
      <c r="B449" s="296">
        <v>41640</v>
      </c>
      <c r="C449" s="297">
        <v>3834.3348000000001</v>
      </c>
      <c r="D449" s="262">
        <v>2.23855964687103E-2</v>
      </c>
      <c r="E449" s="263">
        <v>0.61804992101692535</v>
      </c>
      <c r="F449" s="264">
        <v>1.5428820999777559</v>
      </c>
      <c r="H449" s="296">
        <v>41640</v>
      </c>
      <c r="I449" s="297">
        <v>218.92699999999999</v>
      </c>
      <c r="J449" s="262">
        <v>2.6351993756859038E-3</v>
      </c>
      <c r="K449" s="263">
        <v>0.96725522491985449</v>
      </c>
      <c r="L449" s="264"/>
      <c r="M449" s="243"/>
      <c r="N449" s="296">
        <v>41640</v>
      </c>
      <c r="O449" s="297">
        <v>185.53700000000001</v>
      </c>
      <c r="P449" s="262">
        <v>9.1995624591709735E-3</v>
      </c>
      <c r="Q449" s="263">
        <v>0.94842903996205008</v>
      </c>
      <c r="R449" s="264">
        <v>1.0604713955592544</v>
      </c>
      <c r="T449" s="478"/>
    </row>
    <row r="450" spans="2:20" ht="12.75" hidden="1" customHeight="1" outlineLevel="1">
      <c r="B450" s="298">
        <v>41671</v>
      </c>
      <c r="C450" s="299">
        <v>4001.9895999999999</v>
      </c>
      <c r="D450" s="276">
        <v>4.3724611632766086E-2</v>
      </c>
      <c r="E450" s="269">
        <v>0.64507391378305223</v>
      </c>
      <c r="F450" s="270">
        <v>1.5622254924165506</v>
      </c>
      <c r="H450" s="298">
        <v>41671</v>
      </c>
      <c r="I450" s="299">
        <v>220.48050000000001</v>
      </c>
      <c r="J450" s="276">
        <v>7.0959726301462744E-3</v>
      </c>
      <c r="K450" s="269">
        <v>0.97411884152225159</v>
      </c>
      <c r="L450" s="270"/>
      <c r="M450" s="243"/>
      <c r="N450" s="298">
        <v>41671</v>
      </c>
      <c r="O450" s="299">
        <v>185.8741</v>
      </c>
      <c r="P450" s="276">
        <v>1.8168882756539606E-3</v>
      </c>
      <c r="Q450" s="269">
        <v>0.95015222956504675</v>
      </c>
      <c r="R450" s="270">
        <v>1.0526106853456063</v>
      </c>
      <c r="T450" s="478"/>
    </row>
    <row r="451" spans="2:20" ht="12.75" hidden="1" customHeight="1" outlineLevel="1">
      <c r="B451" s="300">
        <v>41699</v>
      </c>
      <c r="C451" s="301">
        <v>4062.6895</v>
      </c>
      <c r="D451" s="273">
        <v>1.5167430719959851E-2</v>
      </c>
      <c r="E451" s="274">
        <v>0.6548580276796101</v>
      </c>
      <c r="F451" s="275">
        <v>1.5857197578998923</v>
      </c>
      <c r="H451" s="300">
        <v>41699</v>
      </c>
      <c r="I451" s="301">
        <v>222.19</v>
      </c>
      <c r="J451" s="273">
        <v>7.7535201525757991E-3</v>
      </c>
      <c r="K451" s="274">
        <v>0.98167169159099821</v>
      </c>
      <c r="L451" s="275"/>
      <c r="M451" s="243"/>
      <c r="N451" s="300">
        <v>41699</v>
      </c>
      <c r="O451" s="301">
        <v>187.41579999999999</v>
      </c>
      <c r="P451" s="273">
        <v>8.2943239536867885E-3</v>
      </c>
      <c r="Q451" s="274">
        <v>0.95803309996237707</v>
      </c>
      <c r="R451" s="275">
        <v>1.057737197605223</v>
      </c>
      <c r="T451" s="478"/>
    </row>
    <row r="452" spans="2:20" ht="12.75" hidden="1" customHeight="1" outlineLevel="1">
      <c r="B452" s="298">
        <v>41730</v>
      </c>
      <c r="C452" s="299">
        <v>4208.9054999999998</v>
      </c>
      <c r="D452" s="276">
        <v>3.5989951976393986E-2</v>
      </c>
      <c r="E452" s="269">
        <v>0.67842633664715524</v>
      </c>
      <c r="F452" s="270">
        <v>1.5806863284575443</v>
      </c>
      <c r="H452" s="298">
        <v>41730</v>
      </c>
      <c r="I452" s="299">
        <v>222.54179999999999</v>
      </c>
      <c r="J452" s="276">
        <v>1.5833295827893945E-3</v>
      </c>
      <c r="K452" s="269">
        <v>0.98322600142088123</v>
      </c>
      <c r="L452" s="270"/>
      <c r="M452" s="243"/>
      <c r="N452" s="298">
        <v>41730</v>
      </c>
      <c r="O452" s="299">
        <v>189.5729</v>
      </c>
      <c r="P452" s="276">
        <v>1.1509701956825547E-2</v>
      </c>
      <c r="Q452" s="269">
        <v>0.96905977540771771</v>
      </c>
      <c r="R452" s="270">
        <v>1.0662844517890098</v>
      </c>
      <c r="T452" s="478"/>
    </row>
    <row r="453" spans="2:20" ht="12.75" hidden="1" customHeight="1" outlineLevel="1">
      <c r="B453" s="300">
        <v>41760</v>
      </c>
      <c r="C453" s="302">
        <v>4565.4317000000001</v>
      </c>
      <c r="D453" s="273">
        <v>8.4707580153557727E-2</v>
      </c>
      <c r="E453" s="274">
        <v>0.73589418993697875</v>
      </c>
      <c r="F453" s="275">
        <v>1.6207715840179129</v>
      </c>
      <c r="H453" s="300">
        <v>41760</v>
      </c>
      <c r="I453" s="302">
        <v>223.70140000000001</v>
      </c>
      <c r="J453" s="273">
        <v>5.2107064830069216E-3</v>
      </c>
      <c r="K453" s="274">
        <v>0.9883493035207459</v>
      </c>
      <c r="L453" s="275"/>
      <c r="M453" s="243"/>
      <c r="N453" s="300">
        <v>41760</v>
      </c>
      <c r="O453" s="302">
        <v>190.37020000000001</v>
      </c>
      <c r="P453" s="273">
        <v>4.2057699175357399E-3</v>
      </c>
      <c r="Q453" s="274">
        <v>0.97313541785942137</v>
      </c>
      <c r="R453" s="275">
        <v>1.0640639969235688</v>
      </c>
      <c r="T453" s="478"/>
    </row>
    <row r="454" spans="2:20" ht="12.75" hidden="1" customHeight="1" outlineLevel="1">
      <c r="B454" s="298">
        <v>41791</v>
      </c>
      <c r="C454" s="303">
        <v>4876.7920000000004</v>
      </c>
      <c r="D454" s="276">
        <v>6.8199530835167277E-2</v>
      </c>
      <c r="E454" s="269">
        <v>0.78608182843500618</v>
      </c>
      <c r="F454" s="270">
        <v>1.6591795702837622</v>
      </c>
      <c r="H454" s="298">
        <v>41791</v>
      </c>
      <c r="I454" s="303">
        <v>224.84229999999999</v>
      </c>
      <c r="J454" s="276">
        <v>5.1001021897940646E-3</v>
      </c>
      <c r="K454" s="269">
        <v>0.9933899859679135</v>
      </c>
      <c r="L454" s="270"/>
      <c r="M454" s="243"/>
      <c r="N454" s="298">
        <v>41791</v>
      </c>
      <c r="O454" s="303">
        <v>190.8467</v>
      </c>
      <c r="P454" s="276">
        <v>2.5030178042571016E-3</v>
      </c>
      <c r="Q454" s="269">
        <v>0.97557119313627672</v>
      </c>
      <c r="R454" s="270">
        <v>1.064702804147085</v>
      </c>
      <c r="T454" s="478"/>
    </row>
    <row r="455" spans="2:20" ht="12.75" hidden="1" customHeight="1" outlineLevel="1">
      <c r="B455" s="300">
        <v>41821</v>
      </c>
      <c r="C455" s="302">
        <v>5133.8206</v>
      </c>
      <c r="D455" s="273">
        <v>5.2704441772378097E-2</v>
      </c>
      <c r="E455" s="274">
        <v>0.82751183239008352</v>
      </c>
      <c r="F455" s="275">
        <v>1.6666275803844779</v>
      </c>
      <c r="H455" s="300">
        <v>41821</v>
      </c>
      <c r="I455" s="302">
        <v>224.17679999999999</v>
      </c>
      <c r="J455" s="273">
        <v>-2.9598523053714354E-3</v>
      </c>
      <c r="K455" s="274">
        <v>0.99044969832781349</v>
      </c>
      <c r="L455" s="275"/>
      <c r="M455" s="243"/>
      <c r="N455" s="300">
        <v>41821</v>
      </c>
      <c r="O455" s="302">
        <v>191.4957</v>
      </c>
      <c r="P455" s="273">
        <v>3.4006351694841896E-3</v>
      </c>
      <c r="Q455" s="274">
        <v>0.97888875484599158</v>
      </c>
      <c r="R455" s="275">
        <v>1.0667190661235839</v>
      </c>
      <c r="T455" s="478"/>
    </row>
    <row r="456" spans="2:20" ht="12.75" hidden="1" customHeight="1" outlineLevel="1">
      <c r="B456" s="298">
        <v>41852</v>
      </c>
      <c r="C456" s="299">
        <v>5364.9639999999999</v>
      </c>
      <c r="D456" s="276">
        <v>4.502366132544644E-2</v>
      </c>
      <c r="E456" s="269">
        <v>0.86476944487441421</v>
      </c>
      <c r="F456" s="270">
        <v>1.6789857793801011</v>
      </c>
      <c r="H456" s="298">
        <v>41852</v>
      </c>
      <c r="I456" s="299">
        <v>224.6465</v>
      </c>
      <c r="J456" s="276">
        <v>2.0952212717819663E-3</v>
      </c>
      <c r="K456" s="269">
        <v>0.99252490960438</v>
      </c>
      <c r="L456" s="270"/>
      <c r="M456" s="243"/>
      <c r="N456" s="298">
        <v>41852</v>
      </c>
      <c r="O456" s="299">
        <v>190.7714</v>
      </c>
      <c r="P456" s="276">
        <v>-3.7823303604206382E-3</v>
      </c>
      <c r="Q456" s="269">
        <v>0.97518627418906323</v>
      </c>
      <c r="R456" s="270">
        <v>1.0648126028412654</v>
      </c>
      <c r="T456" s="478"/>
    </row>
    <row r="457" spans="2:20" ht="12.75" hidden="1" customHeight="1" outlineLevel="1">
      <c r="B457" s="300">
        <v>41883</v>
      </c>
      <c r="C457" s="301">
        <v>5319.2956000000004</v>
      </c>
      <c r="D457" s="273">
        <v>-8.5123404369534805E-3</v>
      </c>
      <c r="E457" s="274">
        <v>0.85740823296016799</v>
      </c>
      <c r="F457" s="275">
        <v>1.6186614508030188</v>
      </c>
      <c r="H457" s="300">
        <v>41883</v>
      </c>
      <c r="I457" s="301">
        <v>225.21940000000001</v>
      </c>
      <c r="J457" s="273">
        <v>2.5502289152068425E-3</v>
      </c>
      <c r="K457" s="274">
        <v>0.99505607532791607</v>
      </c>
      <c r="L457" s="275"/>
      <c r="M457" s="243"/>
      <c r="N457" s="300">
        <v>41883</v>
      </c>
      <c r="O457" s="301">
        <v>191.7073</v>
      </c>
      <c r="P457" s="273">
        <v>4.9058716348466813E-3</v>
      </c>
      <c r="Q457" s="274">
        <v>0.97997041287029929</v>
      </c>
      <c r="R457" s="275">
        <v>1.0652370326082365</v>
      </c>
      <c r="T457" s="478"/>
    </row>
    <row r="458" spans="2:20" ht="12.75" hidden="1" customHeight="1" outlineLevel="1">
      <c r="B458" s="298">
        <v>41913</v>
      </c>
      <c r="C458" s="303">
        <v>5682.2048999999997</v>
      </c>
      <c r="D458" s="276">
        <v>6.8225067243865789E-2</v>
      </c>
      <c r="E458" s="269">
        <v>0.91590496730931947</v>
      </c>
      <c r="F458" s="270">
        <v>1.6345632887447146</v>
      </c>
      <c r="H458" s="298">
        <v>41913</v>
      </c>
      <c r="I458" s="303">
        <v>225.37379999999999</v>
      </c>
      <c r="J458" s="276">
        <v>6.8555373116163665E-4</v>
      </c>
      <c r="K458" s="269">
        <v>0.99573823973307218</v>
      </c>
      <c r="L458" s="270"/>
      <c r="M458" s="243"/>
      <c r="N458" s="298">
        <v>41913</v>
      </c>
      <c r="O458" s="303">
        <v>193.4152</v>
      </c>
      <c r="P458" s="276">
        <v>8.908893923183836E-3</v>
      </c>
      <c r="Q458" s="269">
        <v>0.98870086532641943</v>
      </c>
      <c r="R458" s="270">
        <v>1.0698039215686275</v>
      </c>
      <c r="T458" s="478"/>
    </row>
    <row r="459" spans="2:20" ht="12.75" hidden="1" customHeight="1" outlineLevel="1">
      <c r="B459" s="300">
        <v>41944</v>
      </c>
      <c r="C459" s="301">
        <v>5939.0421999999999</v>
      </c>
      <c r="D459" s="273">
        <v>4.5200288359893648E-2</v>
      </c>
      <c r="E459" s="274">
        <v>0.95730413594195962</v>
      </c>
      <c r="F459" s="275">
        <v>1.6142632887933197</v>
      </c>
      <c r="H459" s="300">
        <v>41944</v>
      </c>
      <c r="I459" s="301">
        <v>225.81049999999999</v>
      </c>
      <c r="J459" s="273">
        <v>1.9376697735051795E-3</v>
      </c>
      <c r="K459" s="274">
        <v>0.99766765162252624</v>
      </c>
      <c r="L459" s="275"/>
      <c r="M459" s="243"/>
      <c r="N459" s="300">
        <v>41944</v>
      </c>
      <c r="O459" s="301">
        <v>193.93770000000001</v>
      </c>
      <c r="P459" s="273">
        <v>2.7014422858182563E-3</v>
      </c>
      <c r="Q459" s="274">
        <v>0.99137178365203749</v>
      </c>
      <c r="R459" s="275">
        <v>1.0642824569115248</v>
      </c>
      <c r="T459" s="478"/>
    </row>
    <row r="460" spans="2:20" ht="13.5" hidden="1" customHeight="1" outlineLevel="1">
      <c r="B460" s="305">
        <v>41974</v>
      </c>
      <c r="C460" s="306">
        <v>6203.9241000000002</v>
      </c>
      <c r="D460" s="286">
        <v>4.4600104036977672E-2</v>
      </c>
      <c r="E460" s="287">
        <v>1</v>
      </c>
      <c r="F460" s="288">
        <v>1.6542120008469543</v>
      </c>
      <c r="H460" s="305">
        <v>41974</v>
      </c>
      <c r="I460" s="306">
        <v>226.33840000000001</v>
      </c>
      <c r="J460" s="286">
        <v>2.3378009437118319E-3</v>
      </c>
      <c r="K460" s="287">
        <v>1</v>
      </c>
      <c r="L460" s="288"/>
      <c r="M460" s="243"/>
      <c r="N460" s="305">
        <v>41974</v>
      </c>
      <c r="O460" s="306">
        <v>195.62559999999999</v>
      </c>
      <c r="P460" s="286">
        <v>8.7033103929765598E-3</v>
      </c>
      <c r="Q460" s="287">
        <v>1</v>
      </c>
      <c r="R460" s="288">
        <v>1.0640749280510775</v>
      </c>
      <c r="T460" s="478"/>
    </row>
    <row r="461" spans="2:20" ht="9.9499999999999993" hidden="1" customHeight="1" outlineLevel="1">
      <c r="C461" s="424"/>
      <c r="D461" s="425"/>
      <c r="E461" s="386"/>
      <c r="F461" s="386"/>
      <c r="G461" s="419"/>
      <c r="I461" s="386"/>
      <c r="J461" s="386"/>
      <c r="K461" s="386"/>
      <c r="L461" s="386"/>
      <c r="M461" s="444"/>
      <c r="O461" s="386"/>
      <c r="P461" s="386"/>
      <c r="Q461" s="386"/>
      <c r="R461" s="386"/>
      <c r="T461" s="478"/>
    </row>
    <row r="462" spans="2:20" ht="12.75" hidden="1" customHeight="1" outlineLevel="1">
      <c r="B462" s="296">
        <v>41275</v>
      </c>
      <c r="C462" s="297">
        <v>2485.1768000000002</v>
      </c>
      <c r="D462" s="262">
        <v>3.5054014938786127E-2</v>
      </c>
      <c r="E462" s="263">
        <v>0.66264661213157516</v>
      </c>
      <c r="F462" s="264">
        <v>1.2212418856461313</v>
      </c>
      <c r="H462" s="296">
        <v>41275</v>
      </c>
      <c r="I462" s="297">
        <v>214.3913</v>
      </c>
      <c r="J462" s="262">
        <v>8.888851540773679E-4</v>
      </c>
      <c r="K462" s="263">
        <v>0.98186273881208108</v>
      </c>
      <c r="L462" s="264"/>
      <c r="M462" s="243"/>
      <c r="N462" s="296">
        <v>41275</v>
      </c>
      <c r="O462" s="297">
        <v>174.9571</v>
      </c>
      <c r="P462" s="262">
        <v>7.9010010046915991E-3</v>
      </c>
      <c r="Q462" s="263">
        <v>0.95165184717401607</v>
      </c>
      <c r="R462" s="264">
        <v>1.0614422409567215</v>
      </c>
      <c r="T462" s="478"/>
    </row>
    <row r="463" spans="2:20" ht="12.75" hidden="1" customHeight="1" outlineLevel="1">
      <c r="B463" s="298">
        <v>41306</v>
      </c>
      <c r="C463" s="299">
        <v>2561.7233999999999</v>
      </c>
      <c r="D463" s="276">
        <v>3.0801269350333449E-2</v>
      </c>
      <c r="E463" s="269">
        <v>0.68305696891592571</v>
      </c>
      <c r="F463" s="270">
        <v>1.243314231855092</v>
      </c>
      <c r="H463" s="298">
        <v>41306</v>
      </c>
      <c r="I463" s="299">
        <v>215.4795</v>
      </c>
      <c r="J463" s="276">
        <v>5.0757656677300478E-3</v>
      </c>
      <c r="K463" s="269">
        <v>0.98684644399216681</v>
      </c>
      <c r="L463" s="270"/>
      <c r="M463" s="243"/>
      <c r="N463" s="298">
        <v>41306</v>
      </c>
      <c r="O463" s="299">
        <v>176.5839</v>
      </c>
      <c r="P463" s="276">
        <v>9.2982794067804075E-3</v>
      </c>
      <c r="Q463" s="269">
        <v>0.96050057194701866</v>
      </c>
      <c r="R463" s="270">
        <v>1.0647096170856254</v>
      </c>
      <c r="T463" s="478"/>
    </row>
    <row r="464" spans="2:20" ht="12.75" hidden="1" customHeight="1" outlineLevel="1">
      <c r="B464" s="300">
        <v>41334</v>
      </c>
      <c r="C464" s="301">
        <v>2562.0475999999999</v>
      </c>
      <c r="D464" s="273">
        <v>1.2655542749073767E-4</v>
      </c>
      <c r="E464" s="274">
        <v>0.6831434134826273</v>
      </c>
      <c r="F464" s="275">
        <v>1.2345700761867855</v>
      </c>
      <c r="H464" s="300">
        <v>41334</v>
      </c>
      <c r="I464" s="301">
        <v>216.7518</v>
      </c>
      <c r="J464" s="273">
        <v>5.904505997090137E-3</v>
      </c>
      <c r="K464" s="274">
        <v>0.99267328473892569</v>
      </c>
      <c r="L464" s="275"/>
      <c r="M464" s="243"/>
      <c r="N464" s="300">
        <v>41334</v>
      </c>
      <c r="O464" s="301">
        <v>177.18559999999999</v>
      </c>
      <c r="P464" s="273">
        <v>3.4074454126338249E-3</v>
      </c>
      <c r="Q464" s="274">
        <v>0.96377342521473175</v>
      </c>
      <c r="R464" s="275">
        <v>1.06471749042758</v>
      </c>
      <c r="T464" s="478"/>
    </row>
    <row r="465" spans="2:20" ht="12.75" hidden="1" customHeight="1" outlineLevel="1">
      <c r="B465" s="298">
        <v>41365</v>
      </c>
      <c r="C465" s="299">
        <v>2662.7076000000002</v>
      </c>
      <c r="D465" s="276">
        <v>3.9288887528865724E-2</v>
      </c>
      <c r="E465" s="269">
        <v>0.70998335822103165</v>
      </c>
      <c r="F465" s="270">
        <v>1.2748065676743836</v>
      </c>
      <c r="H465" s="298">
        <v>41365</v>
      </c>
      <c r="I465" s="299">
        <v>216.68199999999999</v>
      </c>
      <c r="J465" s="276">
        <v>-3.220273141907315E-4</v>
      </c>
      <c r="K465" s="269">
        <v>0.99235361682717227</v>
      </c>
      <c r="L465" s="270"/>
      <c r="M465" s="243"/>
      <c r="N465" s="298">
        <v>41365</v>
      </c>
      <c r="O465" s="299">
        <v>177.78829999999999</v>
      </c>
      <c r="P465" s="276">
        <v>3.4015179563124942E-3</v>
      </c>
      <c r="Q465" s="269">
        <v>0.96705171782641641</v>
      </c>
      <c r="R465" s="270">
        <v>1.0686531619608972</v>
      </c>
      <c r="T465" s="478"/>
    </row>
    <row r="466" spans="2:20" ht="12.75" hidden="1" customHeight="1" outlineLevel="1">
      <c r="B466" s="300">
        <v>41395</v>
      </c>
      <c r="C466" s="302">
        <v>2816.8261000000002</v>
      </c>
      <c r="D466" s="273">
        <v>5.7880369590712855E-2</v>
      </c>
      <c r="E466" s="274">
        <v>0.75107745739812048</v>
      </c>
      <c r="F466" s="275">
        <v>1.3389568079200407</v>
      </c>
      <c r="H466" s="300">
        <v>41395</v>
      </c>
      <c r="I466" s="302">
        <v>217.33250000000001</v>
      </c>
      <c r="J466" s="273">
        <v>3.00209523633721E-3</v>
      </c>
      <c r="K466" s="274">
        <v>0.99533275689301115</v>
      </c>
      <c r="L466" s="275"/>
      <c r="M466" s="243"/>
      <c r="N466" s="300">
        <v>41395</v>
      </c>
      <c r="O466" s="302">
        <v>178.90860000000001</v>
      </c>
      <c r="P466" s="273">
        <v>6.3013145409456239E-3</v>
      </c>
      <c r="Q466" s="274">
        <v>0.97314541487780248</v>
      </c>
      <c r="R466" s="275">
        <v>1.0639834243038053</v>
      </c>
      <c r="T466" s="478"/>
    </row>
    <row r="467" spans="2:20" ht="12.75" hidden="1" customHeight="1" outlineLevel="1">
      <c r="B467" s="298">
        <v>41426</v>
      </c>
      <c r="C467" s="303">
        <v>2939.2791999999999</v>
      </c>
      <c r="D467" s="276">
        <v>4.3472012702523433E-2</v>
      </c>
      <c r="E467" s="269">
        <v>0.78372830616671063</v>
      </c>
      <c r="F467" s="270">
        <v>1.3656444758051833</v>
      </c>
      <c r="H467" s="298">
        <v>41426</v>
      </c>
      <c r="I467" s="303">
        <v>217.99420000000001</v>
      </c>
      <c r="J467" s="276">
        <v>3.044643576087358E-3</v>
      </c>
      <c r="K467" s="269">
        <v>0.99836319037735477</v>
      </c>
      <c r="L467" s="270"/>
      <c r="M467" s="243"/>
      <c r="N467" s="298">
        <v>41426</v>
      </c>
      <c r="O467" s="303">
        <v>179.24879999999999</v>
      </c>
      <c r="P467" s="276">
        <v>1.9015296078555011E-3</v>
      </c>
      <c r="Q467" s="269">
        <v>0.97499587969694146</v>
      </c>
      <c r="R467" s="270">
        <v>1.065147659868295</v>
      </c>
      <c r="T467" s="478"/>
    </row>
    <row r="468" spans="2:20" ht="12.75" hidden="1" customHeight="1" outlineLevel="1">
      <c r="B468" s="300">
        <v>41456</v>
      </c>
      <c r="C468" s="302">
        <v>3080.3645999999999</v>
      </c>
      <c r="D468" s="273">
        <v>4.7999999455648812E-2</v>
      </c>
      <c r="E468" s="274">
        <v>0.8213472644360893</v>
      </c>
      <c r="F468" s="275">
        <v>1.4129556087675259</v>
      </c>
      <c r="H468" s="300">
        <v>41456</v>
      </c>
      <c r="I468" s="302">
        <v>218.41059999999999</v>
      </c>
      <c r="J468" s="273">
        <v>1.9101425634258096E-3</v>
      </c>
      <c r="K468" s="274">
        <v>1.0002702064010522</v>
      </c>
      <c r="L468" s="275"/>
      <c r="M468" s="243"/>
      <c r="N468" s="300">
        <v>41456</v>
      </c>
      <c r="O468" s="302">
        <v>179.51840000000001</v>
      </c>
      <c r="P468" s="273">
        <v>1.5040546993900783E-3</v>
      </c>
      <c r="Q468" s="274">
        <v>0.97646232683168555</v>
      </c>
      <c r="R468" s="275">
        <v>1.0688806602445133</v>
      </c>
      <c r="T468" s="478"/>
    </row>
    <row r="469" spans="2:20" ht="12.75" hidden="1" customHeight="1" outlineLevel="1">
      <c r="B469" s="298">
        <v>41487</v>
      </c>
      <c r="C469" s="299">
        <v>3195.36</v>
      </c>
      <c r="D469" s="276">
        <v>3.7331749624703647E-2</v>
      </c>
      <c r="E469" s="269">
        <v>0.8520095948669526</v>
      </c>
      <c r="F469" s="270">
        <v>1.4567855306205073</v>
      </c>
      <c r="H469" s="298">
        <v>41487</v>
      </c>
      <c r="I469" s="299">
        <v>218.09460000000001</v>
      </c>
      <c r="J469" s="276">
        <v>-1.4468162259523298E-3</v>
      </c>
      <c r="K469" s="269">
        <v>0.99882299923609452</v>
      </c>
      <c r="L469" s="270"/>
      <c r="M469" s="243"/>
      <c r="N469" s="298">
        <v>41487</v>
      </c>
      <c r="O469" s="299">
        <v>179.15960000000001</v>
      </c>
      <c r="P469" s="276">
        <v>-1.9986809151596452E-3</v>
      </c>
      <c r="Q469" s="269">
        <v>0.97451069021467474</v>
      </c>
      <c r="R469" s="270">
        <v>1.0584712748120377</v>
      </c>
      <c r="T469" s="478"/>
    </row>
    <row r="470" spans="2:20" ht="12.75" hidden="1" customHeight="1" outlineLevel="1">
      <c r="B470" s="300">
        <v>41518</v>
      </c>
      <c r="C470" s="301">
        <v>3286.2311</v>
      </c>
      <c r="D470" s="273">
        <v>2.8438454509038147E-2</v>
      </c>
      <c r="E470" s="274">
        <v>0.87623943097184043</v>
      </c>
      <c r="F470" s="275">
        <v>1.4814144249865573</v>
      </c>
      <c r="H470" s="300">
        <v>41518</v>
      </c>
      <c r="I470" s="301">
        <v>218.3605</v>
      </c>
      <c r="J470" s="273">
        <v>1.2191957068170556E-3</v>
      </c>
      <c r="K470" s="274">
        <v>1.0000407599486334</v>
      </c>
      <c r="L470" s="275"/>
      <c r="M470" s="243"/>
      <c r="N470" s="300">
        <v>41518</v>
      </c>
      <c r="O470" s="301">
        <v>179.96680000000001</v>
      </c>
      <c r="P470" s="273">
        <v>4.5054800300960984E-3</v>
      </c>
      <c r="Q470" s="274">
        <v>0.97890132866855206</v>
      </c>
      <c r="R470" s="275">
        <v>1.0591116886296332</v>
      </c>
      <c r="T470" s="478"/>
    </row>
    <row r="471" spans="2:20" ht="12.75" hidden="1" customHeight="1" outlineLevel="1">
      <c r="B471" s="298">
        <v>41548</v>
      </c>
      <c r="C471" s="303">
        <v>3476.2831999999999</v>
      </c>
      <c r="D471" s="276">
        <v>5.783284687434187E-2</v>
      </c>
      <c r="E471" s="269">
        <v>0.92691485180849531</v>
      </c>
      <c r="F471" s="270">
        <v>1.5351015473499179</v>
      </c>
      <c r="H471" s="298">
        <v>41548</v>
      </c>
      <c r="I471" s="303">
        <v>219.45869999999999</v>
      </c>
      <c r="J471" s="276">
        <v>5.0292978812560563E-3</v>
      </c>
      <c r="K471" s="269">
        <v>1.0050702628238126</v>
      </c>
      <c r="L471" s="270"/>
      <c r="M471" s="243"/>
      <c r="N471" s="298">
        <v>41548</v>
      </c>
      <c r="O471" s="303">
        <v>180.79499999999999</v>
      </c>
      <c r="P471" s="276">
        <v>4.6019599170512571E-3</v>
      </c>
      <c r="Q471" s="269">
        <v>0.9834061933458329</v>
      </c>
      <c r="R471" s="270">
        <v>1.0562707586605788</v>
      </c>
      <c r="T471" s="478"/>
    </row>
    <row r="472" spans="2:20" ht="12.75" hidden="1" customHeight="1" outlineLevel="1">
      <c r="B472" s="300">
        <v>41579</v>
      </c>
      <c r="C472" s="301">
        <v>3679.1037999999999</v>
      </c>
      <c r="D472" s="273">
        <v>5.8344095785981986E-2</v>
      </c>
      <c r="E472" s="274">
        <v>0.98099486070785946</v>
      </c>
      <c r="F472" s="275">
        <v>1.5948896823952861</v>
      </c>
      <c r="H472" s="300">
        <v>41579</v>
      </c>
      <c r="I472" s="301">
        <v>217.6832</v>
      </c>
      <c r="J472" s="273">
        <v>-8.0903605097450981E-3</v>
      </c>
      <c r="K472" s="274">
        <v>0.99693888205994374</v>
      </c>
      <c r="L472" s="275"/>
      <c r="M472" s="243"/>
      <c r="N472" s="300">
        <v>41579</v>
      </c>
      <c r="O472" s="301">
        <v>182.22389999999999</v>
      </c>
      <c r="P472" s="273">
        <v>7.9034265328135067E-3</v>
      </c>
      <c r="Q472" s="274">
        <v>0.99117847194685538</v>
      </c>
      <c r="R472" s="275">
        <v>1.0581640996100055</v>
      </c>
      <c r="T472" s="478"/>
    </row>
    <row r="473" spans="2:20" ht="13.5" hidden="1" customHeight="1" outlineLevel="1">
      <c r="B473" s="305">
        <v>41609</v>
      </c>
      <c r="C473" s="306">
        <v>3750.3802999999998</v>
      </c>
      <c r="D473" s="286">
        <v>1.9373332168556967E-2</v>
      </c>
      <c r="E473" s="287">
        <v>1</v>
      </c>
      <c r="F473" s="288">
        <v>1.562000010245681</v>
      </c>
      <c r="H473" s="305">
        <v>41609</v>
      </c>
      <c r="I473" s="306">
        <v>218.35159999999999</v>
      </c>
      <c r="J473" s="286">
        <v>3.0705171552052324E-3</v>
      </c>
      <c r="K473" s="287">
        <v>1</v>
      </c>
      <c r="L473" s="288"/>
      <c r="M473" s="243"/>
      <c r="N473" s="305">
        <v>41609</v>
      </c>
      <c r="O473" s="306">
        <v>183.84569999999999</v>
      </c>
      <c r="P473" s="286">
        <v>8.9000400057293039E-3</v>
      </c>
      <c r="Q473" s="287">
        <v>1</v>
      </c>
      <c r="R473" s="288">
        <v>1.0591068613986414</v>
      </c>
      <c r="T473" s="478"/>
    </row>
    <row r="474" spans="2:20" ht="9.9499999999999993" hidden="1" customHeight="1" outlineLevel="1">
      <c r="C474" s="424"/>
      <c r="D474" s="425"/>
      <c r="E474" s="386"/>
      <c r="F474" s="386"/>
      <c r="G474" s="419"/>
      <c r="I474" s="386"/>
      <c r="J474" s="386"/>
      <c r="K474" s="386"/>
      <c r="L474" s="386"/>
      <c r="M474" s="444"/>
      <c r="O474" s="386"/>
      <c r="P474" s="386"/>
      <c r="Q474" s="386"/>
      <c r="R474" s="386"/>
      <c r="T474" s="478"/>
    </row>
    <row r="475" spans="2:20" ht="12.75" hidden="1" customHeight="1" outlineLevel="1">
      <c r="B475" s="296">
        <v>40909</v>
      </c>
      <c r="C475" s="297">
        <v>2034.9586999999999</v>
      </c>
      <c r="D475" s="262">
        <v>1.7625023022045605E-2</v>
      </c>
      <c r="E475" s="263">
        <v>0.84754218398852443</v>
      </c>
      <c r="F475" s="264">
        <v>1.2751097227554433</v>
      </c>
      <c r="H475" s="296">
        <v>40909</v>
      </c>
      <c r="I475" s="297">
        <v>209.9983</v>
      </c>
      <c r="J475" s="262">
        <v>4.2321554870015099E-3</v>
      </c>
      <c r="K475" s="263">
        <v>0.9803801011106863</v>
      </c>
      <c r="L475" s="264"/>
      <c r="M475" s="243"/>
      <c r="N475" s="296">
        <v>40909</v>
      </c>
      <c r="O475" s="297">
        <v>164.8296</v>
      </c>
      <c r="P475" s="262">
        <v>4.9990945657480967E-3</v>
      </c>
      <c r="Q475" s="263">
        <v>0.94955802785484511</v>
      </c>
      <c r="R475" s="264">
        <v>1.0636569547962442</v>
      </c>
      <c r="T475" s="478"/>
    </row>
    <row r="476" spans="2:20" ht="12.75" hidden="1" customHeight="1" outlineLevel="1">
      <c r="B476" s="298">
        <v>40940</v>
      </c>
      <c r="C476" s="299">
        <v>2060.3989999999999</v>
      </c>
      <c r="D476" s="276">
        <v>1.2501629639952938E-2</v>
      </c>
      <c r="E476" s="269">
        <v>0.85813784247698577</v>
      </c>
      <c r="F476" s="270">
        <v>1.2452901940360579</v>
      </c>
      <c r="H476" s="298">
        <v>40940</v>
      </c>
      <c r="I476" s="299">
        <v>212.1703</v>
      </c>
      <c r="J476" s="276">
        <v>1.0342940871426176E-2</v>
      </c>
      <c r="K476" s="269">
        <v>0.99052011452799693</v>
      </c>
      <c r="L476" s="270"/>
      <c r="M476" s="243"/>
      <c r="N476" s="298">
        <v>40940</v>
      </c>
      <c r="O476" s="299">
        <v>165.85169999999999</v>
      </c>
      <c r="P476" s="276">
        <v>6.2009493440497998E-3</v>
      </c>
      <c r="Q476" s="269">
        <v>0.95544618908480883</v>
      </c>
      <c r="R476" s="270">
        <v>1.0593342454308894</v>
      </c>
      <c r="T476" s="478"/>
    </row>
    <row r="477" spans="2:20" ht="12.75" hidden="1" customHeight="1" outlineLevel="1">
      <c r="B477" s="300">
        <v>40969</v>
      </c>
      <c r="C477" s="301">
        <v>2075.2548999999999</v>
      </c>
      <c r="D477" s="273">
        <v>7.2102054019633766E-3</v>
      </c>
      <c r="E477" s="274">
        <v>0.86432519258444263</v>
      </c>
      <c r="F477" s="275">
        <v>1.2451582194708506</v>
      </c>
      <c r="H477" s="300">
        <v>40969</v>
      </c>
      <c r="I477" s="301">
        <v>213.21709999999999</v>
      </c>
      <c r="J477" s="273">
        <v>4.933772540266057E-3</v>
      </c>
      <c r="K477" s="274">
        <v>0.99540711546963623</v>
      </c>
      <c r="L477" s="275"/>
      <c r="M477" s="243"/>
      <c r="N477" s="300">
        <v>40969</v>
      </c>
      <c r="O477" s="301">
        <v>166.41560000000001</v>
      </c>
      <c r="P477" s="273">
        <v>3.4000254444181977E-3</v>
      </c>
      <c r="Q477" s="274">
        <v>0.95869473043846964</v>
      </c>
      <c r="R477" s="275">
        <v>1.0548148035464824</v>
      </c>
      <c r="T477" s="478"/>
    </row>
    <row r="478" spans="2:20" ht="12.75" hidden="1" customHeight="1" outlineLevel="1">
      <c r="B478" s="298">
        <v>41000</v>
      </c>
      <c r="C478" s="299">
        <v>2088.7150000000001</v>
      </c>
      <c r="D478" s="276">
        <v>6.4859984187968234E-3</v>
      </c>
      <c r="E478" s="269">
        <v>0.86993120441687144</v>
      </c>
      <c r="F478" s="270">
        <v>1.2393487647869172</v>
      </c>
      <c r="H478" s="298">
        <v>41000</v>
      </c>
      <c r="I478" s="299">
        <v>212.44030000000001</v>
      </c>
      <c r="J478" s="276">
        <v>-3.6432349938160247E-3</v>
      </c>
      <c r="K478" s="269">
        <v>0.99178061343346369</v>
      </c>
      <c r="L478" s="270"/>
      <c r="M478" s="243"/>
      <c r="N478" s="298">
        <v>41000</v>
      </c>
      <c r="O478" s="299">
        <v>166.36670000000001</v>
      </c>
      <c r="P478" s="276">
        <v>-2.9384264455978304E-4</v>
      </c>
      <c r="Q478" s="269">
        <v>0.95841302504355208</v>
      </c>
      <c r="R478" s="270">
        <v>1.0463446081082781</v>
      </c>
      <c r="T478" s="478"/>
    </row>
    <row r="479" spans="2:20" ht="12.75" hidden="1" customHeight="1" outlineLevel="1">
      <c r="B479" s="300">
        <v>41030</v>
      </c>
      <c r="C479" s="302">
        <v>2103.7467999999999</v>
      </c>
      <c r="D479" s="273">
        <v>7.1966735528781189E-3</v>
      </c>
      <c r="E479" s="274">
        <v>0.87619181530852175</v>
      </c>
      <c r="F479" s="275">
        <v>1.2301205780204323</v>
      </c>
      <c r="H479" s="300">
        <v>41030</v>
      </c>
      <c r="I479" s="302">
        <v>212.7945</v>
      </c>
      <c r="J479" s="273">
        <v>1.667291940371074E-3</v>
      </c>
      <c r="K479" s="274">
        <v>0.99343420125685755</v>
      </c>
      <c r="L479" s="275"/>
      <c r="M479" s="243"/>
      <c r="N479" s="300">
        <v>41030</v>
      </c>
      <c r="O479" s="302">
        <v>168.1498</v>
      </c>
      <c r="P479" s="273">
        <v>1.0717890058527191E-2</v>
      </c>
      <c r="Q479" s="274">
        <v>0.96868519047662938</v>
      </c>
      <c r="R479" s="275">
        <v>1.0496858117767212</v>
      </c>
      <c r="T479" s="478"/>
    </row>
    <row r="480" spans="2:20" ht="12.75" hidden="1" customHeight="1" outlineLevel="1">
      <c r="B480" s="298">
        <v>41061</v>
      </c>
      <c r="C480" s="303">
        <v>2152.3018999999999</v>
      </c>
      <c r="D480" s="276">
        <v>2.3080296545192613E-2</v>
      </c>
      <c r="E480" s="269">
        <v>0.8964145822363131</v>
      </c>
      <c r="F480" s="270">
        <v>1.2141534526594524</v>
      </c>
      <c r="H480" s="298">
        <v>41061</v>
      </c>
      <c r="I480" s="303">
        <v>213.76499999999999</v>
      </c>
      <c r="J480" s="276">
        <v>4.5607381769734445E-3</v>
      </c>
      <c r="K480" s="269">
        <v>0.99796499454484078</v>
      </c>
      <c r="L480" s="270"/>
      <c r="M480" s="243"/>
      <c r="N480" s="298">
        <v>41061</v>
      </c>
      <c r="O480" s="303">
        <v>168.28540000000001</v>
      </c>
      <c r="P480" s="276">
        <v>8.0642379592488211E-4</v>
      </c>
      <c r="Q480" s="269">
        <v>0.96946636126498975</v>
      </c>
      <c r="R480" s="270">
        <v>1.0487378220879733</v>
      </c>
      <c r="T480" s="478"/>
    </row>
    <row r="481" spans="2:20" ht="12.75" hidden="1" customHeight="1" outlineLevel="1">
      <c r="B481" s="300">
        <v>41091</v>
      </c>
      <c r="C481" s="302">
        <v>2180.0859</v>
      </c>
      <c r="D481" s="273">
        <v>1.2908969694260808E-2</v>
      </c>
      <c r="E481" s="274">
        <v>0.90798637091189516</v>
      </c>
      <c r="F481" s="275">
        <v>1.2007757917716502</v>
      </c>
      <c r="H481" s="300">
        <v>41091</v>
      </c>
      <c r="I481" s="302">
        <v>213.4785</v>
      </c>
      <c r="J481" s="273">
        <v>-1.3402568240824531E-3</v>
      </c>
      <c r="K481" s="274">
        <v>0.99662746515070666</v>
      </c>
      <c r="L481" s="275"/>
      <c r="M481" s="243"/>
      <c r="N481" s="300">
        <v>41091</v>
      </c>
      <c r="O481" s="302">
        <v>167.94990000000001</v>
      </c>
      <c r="P481" s="273">
        <v>-1.9936370000012138E-3</v>
      </c>
      <c r="Q481" s="274">
        <v>0.96753359725691546</v>
      </c>
      <c r="R481" s="275">
        <v>1.0484209067550934</v>
      </c>
      <c r="T481" s="478"/>
    </row>
    <row r="482" spans="2:20" ht="12.75" hidden="1" customHeight="1" outlineLevel="1">
      <c r="B482" s="298">
        <v>41122</v>
      </c>
      <c r="C482" s="299">
        <v>2193.4319999999998</v>
      </c>
      <c r="D482" s="276">
        <v>6.1218229978918792E-3</v>
      </c>
      <c r="E482" s="269">
        <v>0.91354490275911604</v>
      </c>
      <c r="F482" s="270">
        <v>1.1743902284277208</v>
      </c>
      <c r="H482" s="298">
        <v>41122</v>
      </c>
      <c r="I482" s="299">
        <v>213.20959999999999</v>
      </c>
      <c r="J482" s="276">
        <v>-1.2596116236529564E-3</v>
      </c>
      <c r="K482" s="269">
        <v>0.99537210161115108</v>
      </c>
      <c r="L482" s="270"/>
      <c r="M482" s="243"/>
      <c r="N482" s="298">
        <v>41122</v>
      </c>
      <c r="O482" s="299">
        <v>169.26259999999999</v>
      </c>
      <c r="P482" s="276">
        <v>7.816021325407041E-3</v>
      </c>
      <c r="Q482" s="269">
        <v>0.97509586048612318</v>
      </c>
      <c r="R482" s="270">
        <v>1.0548223761493905</v>
      </c>
      <c r="T482" s="478"/>
    </row>
    <row r="483" spans="2:20" ht="12.75" hidden="1" customHeight="1" outlineLevel="1">
      <c r="B483" s="300">
        <v>41153</v>
      </c>
      <c r="C483" s="301">
        <v>2218.3063999999999</v>
      </c>
      <c r="D483" s="273">
        <v>1.1340401708373138E-2</v>
      </c>
      <c r="E483" s="274">
        <v>0.92390486893504098</v>
      </c>
      <c r="F483" s="275">
        <v>1.1677134454316758</v>
      </c>
      <c r="H483" s="300">
        <v>41153</v>
      </c>
      <c r="I483" s="301">
        <v>213.43090000000001</v>
      </c>
      <c r="J483" s="273">
        <v>1.0379457585401042E-3</v>
      </c>
      <c r="K483" s="274">
        <v>0.99640524386218743</v>
      </c>
      <c r="L483" s="275"/>
      <c r="M483" s="243"/>
      <c r="N483" s="300">
        <v>41153</v>
      </c>
      <c r="O483" s="301">
        <v>169.92240000000001</v>
      </c>
      <c r="P483" s="273">
        <v>3.8980849874692414E-3</v>
      </c>
      <c r="Q483" s="274">
        <v>0.97889686702122758</v>
      </c>
      <c r="R483" s="275">
        <v>1.0528231954888849</v>
      </c>
      <c r="T483" s="478"/>
    </row>
    <row r="484" spans="2:20" ht="12.75" hidden="1" customHeight="1" outlineLevel="1">
      <c r="B484" s="298">
        <v>41183</v>
      </c>
      <c r="C484" s="303">
        <v>2264.5297999999998</v>
      </c>
      <c r="D484" s="276">
        <v>2.0837247730971731E-2</v>
      </c>
      <c r="E484" s="269">
        <v>0.94315650356889136</v>
      </c>
      <c r="F484" s="270">
        <v>1.1796628693430518</v>
      </c>
      <c r="H484" s="298">
        <v>41183</v>
      </c>
      <c r="I484" s="303">
        <v>214.56630000000001</v>
      </c>
      <c r="J484" s="276">
        <v>5.3197545435079707E-3</v>
      </c>
      <c r="K484" s="269">
        <v>1.0017058751853984</v>
      </c>
      <c r="L484" s="270"/>
      <c r="M484" s="243"/>
      <c r="N484" s="298">
        <v>41183</v>
      </c>
      <c r="O484" s="303">
        <v>171.1635</v>
      </c>
      <c r="P484" s="276">
        <v>7.3039222609849741E-3</v>
      </c>
      <c r="Q484" s="269">
        <v>0.98604665363947241</v>
      </c>
      <c r="R484" s="270">
        <v>1.0532412535259108</v>
      </c>
      <c r="T484" s="478"/>
    </row>
    <row r="485" spans="2:20" ht="12.75" hidden="1" customHeight="1" outlineLevel="1">
      <c r="B485" s="300">
        <v>41214</v>
      </c>
      <c r="C485" s="301">
        <v>2306.8076999999998</v>
      </c>
      <c r="D485" s="273">
        <v>1.8669615211069468E-2</v>
      </c>
      <c r="E485" s="274">
        <v>0.96076487257434018</v>
      </c>
      <c r="F485" s="275">
        <v>1.1775797987850161</v>
      </c>
      <c r="H485" s="300">
        <v>41214</v>
      </c>
      <c r="I485" s="301">
        <v>214.65379999999999</v>
      </c>
      <c r="J485" s="273">
        <v>4.0779936085022506E-4</v>
      </c>
      <c r="K485" s="274">
        <v>1.0021143702010589</v>
      </c>
      <c r="L485" s="275"/>
      <c r="M485" s="243"/>
      <c r="N485" s="300">
        <v>41214</v>
      </c>
      <c r="O485" s="301">
        <v>172.20760000000001</v>
      </c>
      <c r="P485" s="273">
        <v>6.1000154822727914E-3</v>
      </c>
      <c r="Q485" s="274">
        <v>0.99206155349291658</v>
      </c>
      <c r="R485" s="275">
        <v>1.0561779697867928</v>
      </c>
      <c r="T485" s="478"/>
    </row>
    <row r="486" spans="2:20" ht="13.5" hidden="1" customHeight="1" outlineLevel="1">
      <c r="B486" s="305">
        <v>41244</v>
      </c>
      <c r="C486" s="306">
        <v>2401.0117</v>
      </c>
      <c r="D486" s="286">
        <v>4.0837387529095048E-2</v>
      </c>
      <c r="E486" s="287">
        <v>1</v>
      </c>
      <c r="F486" s="288">
        <v>1.2006777270166225</v>
      </c>
      <c r="H486" s="305">
        <v>41244</v>
      </c>
      <c r="I486" s="306">
        <v>214.20089999999999</v>
      </c>
      <c r="J486" s="286">
        <v>-2.1099090721897751E-3</v>
      </c>
      <c r="K486" s="287">
        <v>1</v>
      </c>
      <c r="L486" s="288"/>
      <c r="M486" s="243"/>
      <c r="N486" s="305">
        <v>41244</v>
      </c>
      <c r="O486" s="306">
        <v>173.5856</v>
      </c>
      <c r="P486" s="286">
        <v>8.0019697156221703E-3</v>
      </c>
      <c r="Q486" s="287">
        <v>1</v>
      </c>
      <c r="R486" s="288">
        <v>1.058386180817354</v>
      </c>
      <c r="T486" s="478"/>
    </row>
    <row r="487" spans="2:20" ht="9.9499999999999993" hidden="1" customHeight="1" outlineLevel="1">
      <c r="C487" s="386"/>
      <c r="D487" s="386"/>
      <c r="E487" s="386"/>
      <c r="F487" s="386"/>
      <c r="G487" s="419"/>
      <c r="I487" s="386"/>
      <c r="J487" s="386"/>
      <c r="K487" s="386"/>
      <c r="L487" s="386"/>
      <c r="M487" s="444"/>
      <c r="O487" s="386"/>
      <c r="P487" s="386"/>
      <c r="Q487" s="386"/>
      <c r="R487" s="386"/>
      <c r="T487" s="478"/>
    </row>
    <row r="488" spans="2:20" ht="12.75" hidden="1" customHeight="1" outlineLevel="1">
      <c r="B488" s="296">
        <v>40544</v>
      </c>
      <c r="C488" s="297">
        <v>1595.9087</v>
      </c>
      <c r="D488" s="262">
        <v>1.8092916117613544E-2</v>
      </c>
      <c r="E488" s="263">
        <v>0.79806859351916226</v>
      </c>
      <c r="F488" s="264">
        <v>1.2734933057979179</v>
      </c>
      <c r="H488" s="296">
        <v>40544</v>
      </c>
      <c r="I488" s="297">
        <v>202.90459999999999</v>
      </c>
      <c r="J488" s="262">
        <v>6.4852091199678608E-3</v>
      </c>
      <c r="K488" s="263">
        <v>0.97030939686763096</v>
      </c>
      <c r="L488" s="264"/>
      <c r="M488" s="243"/>
      <c r="N488" s="296">
        <v>40544</v>
      </c>
      <c r="O488" s="297">
        <v>154.965</v>
      </c>
      <c r="P488" s="262">
        <v>6.3002127344560233E-3</v>
      </c>
      <c r="Q488" s="263">
        <v>0.94485265200777757</v>
      </c>
      <c r="R488" s="264">
        <v>1.0632071924716162</v>
      </c>
      <c r="T488" s="478"/>
    </row>
    <row r="489" spans="2:20" ht="12.75" hidden="1" customHeight="1" outlineLevel="1">
      <c r="B489" s="298">
        <v>40575</v>
      </c>
      <c r="C489" s="299">
        <v>1654.5533</v>
      </c>
      <c r="D489" s="276">
        <v>3.674683896390829E-2</v>
      </c>
      <c r="E489" s="269">
        <v>0.82739509160736358</v>
      </c>
      <c r="F489" s="270">
        <v>1.2980870445828623</v>
      </c>
      <c r="H489" s="298">
        <v>40575</v>
      </c>
      <c r="I489" s="299">
        <v>205.2533</v>
      </c>
      <c r="J489" s="276">
        <v>1.1575390602283075E-2</v>
      </c>
      <c r="K489" s="269">
        <v>0.9815411071414395</v>
      </c>
      <c r="L489" s="270"/>
      <c r="M489" s="243"/>
      <c r="N489" s="298">
        <v>40575</v>
      </c>
      <c r="O489" s="299">
        <v>156.56219999999999</v>
      </c>
      <c r="P489" s="276">
        <v>1.030684348078581E-2</v>
      </c>
      <c r="Q489" s="269">
        <v>0.95459110040442718</v>
      </c>
      <c r="R489" s="270">
        <v>1.0647954568640119</v>
      </c>
      <c r="T489" s="478"/>
    </row>
    <row r="490" spans="2:20" ht="12.75" hidden="1" customHeight="1" outlineLevel="1">
      <c r="B490" s="300">
        <v>40603</v>
      </c>
      <c r="C490" s="301">
        <v>1666.6596</v>
      </c>
      <c r="D490" s="273">
        <v>7.3169598102400535E-3</v>
      </c>
      <c r="E490" s="274">
        <v>0.83344910823984453</v>
      </c>
      <c r="F490" s="275">
        <v>1.2874803005022661</v>
      </c>
      <c r="H490" s="300">
        <v>40603</v>
      </c>
      <c r="I490" s="301">
        <v>205.87639999999999</v>
      </c>
      <c r="J490" s="273">
        <v>3.0357611789919581E-3</v>
      </c>
      <c r="K490" s="274">
        <v>0.98452083153008429</v>
      </c>
      <c r="L490" s="275"/>
      <c r="M490" s="243"/>
      <c r="N490" s="300">
        <v>40603</v>
      </c>
      <c r="O490" s="301">
        <v>157.76759999999999</v>
      </c>
      <c r="P490" s="273">
        <v>7.6991764295595289E-3</v>
      </c>
      <c r="Q490" s="274">
        <v>0.9619406657045283</v>
      </c>
      <c r="R490" s="275">
        <v>1.0655343658126908</v>
      </c>
      <c r="T490" s="478"/>
    </row>
    <row r="491" spans="2:20" ht="12.75" hidden="1" customHeight="1" outlineLevel="1">
      <c r="B491" s="298">
        <v>40634</v>
      </c>
      <c r="C491" s="299">
        <v>1685.3326999999999</v>
      </c>
      <c r="D491" s="276">
        <v>1.1203907504567789E-2</v>
      </c>
      <c r="E491" s="269">
        <v>0.84278699495832821</v>
      </c>
      <c r="F491" s="270">
        <v>1.2710863078234813</v>
      </c>
      <c r="H491" s="298">
        <v>40634</v>
      </c>
      <c r="I491" s="299">
        <v>205.75559999999999</v>
      </c>
      <c r="J491" s="276">
        <v>-5.8675982288403095E-4</v>
      </c>
      <c r="K491" s="269">
        <v>0.98394315426135004</v>
      </c>
      <c r="L491" s="270"/>
      <c r="M491" s="243"/>
      <c r="N491" s="298">
        <v>40634</v>
      </c>
      <c r="O491" s="299">
        <v>158.99799999999999</v>
      </c>
      <c r="P491" s="276">
        <v>7.798812937510613E-3</v>
      </c>
      <c r="Q491" s="269">
        <v>0.96944266101334242</v>
      </c>
      <c r="R491" s="270">
        <v>1.0662741297853007</v>
      </c>
      <c r="T491" s="478"/>
    </row>
    <row r="492" spans="2:20" ht="12.75" hidden="1" customHeight="1" outlineLevel="1">
      <c r="B492" s="300">
        <v>40664</v>
      </c>
      <c r="C492" s="302">
        <v>1710.1956</v>
      </c>
      <c r="D492" s="273">
        <v>1.4752517410953958E-2</v>
      </c>
      <c r="E492" s="274">
        <v>0.85522022477517656</v>
      </c>
      <c r="F492" s="275">
        <v>1.1850772186993499</v>
      </c>
      <c r="H492" s="300">
        <v>40664</v>
      </c>
      <c r="I492" s="302">
        <v>205.7037</v>
      </c>
      <c r="J492" s="273">
        <v>-2.5224100826415352E-4</v>
      </c>
      <c r="K492" s="274">
        <v>0.98369496344804463</v>
      </c>
      <c r="L492" s="275"/>
      <c r="M492" s="243"/>
      <c r="N492" s="300">
        <v>40664</v>
      </c>
      <c r="O492" s="302">
        <v>160.19059999999999</v>
      </c>
      <c r="P492" s="273">
        <v>7.5007232795381018E-3</v>
      </c>
      <c r="Q492" s="274">
        <v>0.97671418214898253</v>
      </c>
      <c r="R492" s="275">
        <v>1.0664862011090241</v>
      </c>
      <c r="T492" s="478"/>
    </row>
    <row r="493" spans="2:20" ht="12.75" hidden="1" customHeight="1" outlineLevel="1">
      <c r="B493" s="298">
        <v>40695</v>
      </c>
      <c r="C493" s="303">
        <v>1772.6769999999999</v>
      </c>
      <c r="D493" s="276">
        <v>3.6534651358008263E-2</v>
      </c>
      <c r="E493" s="269">
        <v>0.88646539752165521</v>
      </c>
      <c r="F493" s="270">
        <v>1.2267465638955228</v>
      </c>
      <c r="H493" s="298">
        <v>40695</v>
      </c>
      <c r="I493" s="303">
        <v>206.60650000000001</v>
      </c>
      <c r="J493" s="276">
        <v>4.3888369533460203E-3</v>
      </c>
      <c r="K493" s="269">
        <v>0.98801224025444578</v>
      </c>
      <c r="L493" s="270"/>
      <c r="M493" s="243"/>
      <c r="N493" s="298">
        <v>40695</v>
      </c>
      <c r="O493" s="303">
        <v>160.46469999999999</v>
      </c>
      <c r="P493" s="276">
        <v>1.7110866680067893E-3</v>
      </c>
      <c r="Q493" s="269">
        <v>0.97838542476451074</v>
      </c>
      <c r="R493" s="270">
        <v>1.061724580328036</v>
      </c>
      <c r="T493" s="478"/>
    </row>
    <row r="494" spans="2:20" ht="12.75" hidden="1" customHeight="1" outlineLevel="1">
      <c r="B494" s="300">
        <v>40725</v>
      </c>
      <c r="C494" s="302">
        <v>1815.5645</v>
      </c>
      <c r="D494" s="273">
        <v>2.4193634824618337E-2</v>
      </c>
      <c r="E494" s="274">
        <v>0.90791221763395424</v>
      </c>
      <c r="F494" s="275">
        <v>1.2339898814385493</v>
      </c>
      <c r="H494" s="300">
        <v>40725</v>
      </c>
      <c r="I494" s="302">
        <v>207.37219999999999</v>
      </c>
      <c r="J494" s="273">
        <v>3.7060789471772271E-3</v>
      </c>
      <c r="K494" s="274">
        <v>0.99167389161760622</v>
      </c>
      <c r="L494" s="275"/>
      <c r="M494" s="243"/>
      <c r="N494" s="300">
        <v>40725</v>
      </c>
      <c r="O494" s="302">
        <v>160.19319999999999</v>
      </c>
      <c r="P494" s="273">
        <v>-1.6919609110290779E-3</v>
      </c>
      <c r="Q494" s="274">
        <v>0.97673003486988863</v>
      </c>
      <c r="R494" s="275">
        <v>1.0610957437788797</v>
      </c>
      <c r="T494" s="478"/>
    </row>
    <row r="495" spans="2:20" ht="12.75" hidden="1" customHeight="1" outlineLevel="1">
      <c r="B495" s="298">
        <v>40756</v>
      </c>
      <c r="C495" s="299">
        <v>1867.7199000000001</v>
      </c>
      <c r="D495" s="276">
        <v>2.8726822979850075E-2</v>
      </c>
      <c r="E495" s="269">
        <v>0.93399365119116806</v>
      </c>
      <c r="F495" s="270">
        <v>1.2667013818407131</v>
      </c>
      <c r="H495" s="298">
        <v>40756</v>
      </c>
      <c r="I495" s="299">
        <v>207.27459999999999</v>
      </c>
      <c r="J495" s="276">
        <v>-4.7065132163326417E-4</v>
      </c>
      <c r="K495" s="269">
        <v>0.9912071589898872</v>
      </c>
      <c r="L495" s="270"/>
      <c r="M495" s="243"/>
      <c r="N495" s="298">
        <v>40756</v>
      </c>
      <c r="O495" s="299">
        <v>160.46549999999999</v>
      </c>
      <c r="P495" s="276">
        <v>1.6998224643742788E-3</v>
      </c>
      <c r="Q495" s="269">
        <v>0.97839030252478953</v>
      </c>
      <c r="R495" s="270">
        <v>1.06364341393573</v>
      </c>
      <c r="T495" s="478"/>
    </row>
    <row r="496" spans="2:20" ht="12.75" hidden="1" customHeight="1" outlineLevel="1">
      <c r="B496" s="300">
        <v>40787</v>
      </c>
      <c r="C496" s="301">
        <v>1899.701</v>
      </c>
      <c r="D496" s="273">
        <v>1.7123070755952208E-2</v>
      </c>
      <c r="E496" s="274">
        <v>0.9499864905661245</v>
      </c>
      <c r="F496" s="275">
        <v>1.2656966084785439</v>
      </c>
      <c r="H496" s="300">
        <v>40787</v>
      </c>
      <c r="I496" s="301">
        <v>206.87200000000001</v>
      </c>
      <c r="J496" s="273">
        <v>-1.9423508717419935E-3</v>
      </c>
      <c r="K496" s="274">
        <v>0.9892818869005463</v>
      </c>
      <c r="L496" s="275"/>
      <c r="M496" s="243"/>
      <c r="N496" s="300">
        <v>40787</v>
      </c>
      <c r="O496" s="301">
        <v>161.39689999999999</v>
      </c>
      <c r="P496" s="273">
        <v>5.8043629315958079E-3</v>
      </c>
      <c r="Q496" s="274">
        <v>0.98406923492939735</v>
      </c>
      <c r="R496" s="275">
        <v>1.0759233853172967</v>
      </c>
      <c r="T496" s="478"/>
    </row>
    <row r="497" spans="2:20" ht="12.75" hidden="1" customHeight="1" outlineLevel="1">
      <c r="B497" s="298">
        <v>40817</v>
      </c>
      <c r="C497" s="303">
        <v>1919.6415</v>
      </c>
      <c r="D497" s="276">
        <v>1.0496651841526594E-2</v>
      </c>
      <c r="E497" s="269">
        <v>0.95995816801175082</v>
      </c>
      <c r="F497" s="270">
        <v>1.2647999345343799</v>
      </c>
      <c r="H497" s="298">
        <v>40817</v>
      </c>
      <c r="I497" s="303">
        <v>208.19569999999999</v>
      </c>
      <c r="J497" s="276">
        <v>6.3986426389264217E-3</v>
      </c>
      <c r="K497" s="269">
        <v>0.99561194816398568</v>
      </c>
      <c r="L497" s="270"/>
      <c r="M497" s="243"/>
      <c r="N497" s="298">
        <v>40817</v>
      </c>
      <c r="O497" s="303">
        <v>162.5112</v>
      </c>
      <c r="P497" s="276">
        <v>6.9040979101830935E-3</v>
      </c>
      <c r="Q497" s="269">
        <v>0.99086334527774877</v>
      </c>
      <c r="R497" s="270">
        <v>1.0739656936216782</v>
      </c>
      <c r="T497" s="478"/>
    </row>
    <row r="498" spans="2:20" ht="12.75" hidden="1" customHeight="1" outlineLevel="1">
      <c r="B498" s="300">
        <v>40848</v>
      </c>
      <c r="C498" s="301">
        <v>1958.9395999999999</v>
      </c>
      <c r="D498" s="273">
        <v>2.0471582845025926E-2</v>
      </c>
      <c r="E498" s="274">
        <v>0.97961003117596279</v>
      </c>
      <c r="F498" s="275">
        <v>1.2714665413550914</v>
      </c>
      <c r="H498" s="300">
        <v>40848</v>
      </c>
      <c r="I498" s="301">
        <v>208.32859999999999</v>
      </c>
      <c r="J498" s="273">
        <v>6.3834171407006757E-4</v>
      </c>
      <c r="K498" s="274">
        <v>0.99624748880152525</v>
      </c>
      <c r="L498" s="275"/>
      <c r="M498" s="243"/>
      <c r="N498" s="300">
        <v>40848</v>
      </c>
      <c r="O498" s="301">
        <v>163.0479</v>
      </c>
      <c r="P498" s="273">
        <v>3.3025416094398796E-3</v>
      </c>
      <c r="Q498" s="274">
        <v>0.99413571270479728</v>
      </c>
      <c r="R498" s="275">
        <v>1.0663032708889899</v>
      </c>
      <c r="T498" s="478"/>
    </row>
    <row r="499" spans="2:20" ht="13.5" hidden="1" customHeight="1" outlineLevel="1">
      <c r="B499" s="305">
        <v>40878</v>
      </c>
      <c r="C499" s="306">
        <v>1999.7137</v>
      </c>
      <c r="D499" s="286">
        <v>2.0814373245606976E-2</v>
      </c>
      <c r="E499" s="287">
        <v>1</v>
      </c>
      <c r="F499" s="288">
        <v>1.2756960045605006</v>
      </c>
      <c r="H499" s="305">
        <v>40878</v>
      </c>
      <c r="I499" s="306">
        <v>209.11330000000001</v>
      </c>
      <c r="J499" s="286">
        <v>3.7666455781875108E-3</v>
      </c>
      <c r="K499" s="287">
        <v>1</v>
      </c>
      <c r="L499" s="288"/>
      <c r="M499" s="243"/>
      <c r="N499" s="305">
        <v>40878</v>
      </c>
      <c r="O499" s="306">
        <v>164.00970000000001</v>
      </c>
      <c r="P499" s="286">
        <v>5.8988800223738203E-3</v>
      </c>
      <c r="Q499" s="287">
        <v>1</v>
      </c>
      <c r="R499" s="288">
        <v>1.0650340141355423</v>
      </c>
      <c r="T499" s="478"/>
    </row>
    <row r="500" spans="2:20" ht="9.9499999999999993" hidden="1" customHeight="1" outlineLevel="1">
      <c r="C500" s="386"/>
      <c r="D500" s="386"/>
      <c r="E500" s="386"/>
      <c r="F500" s="386"/>
      <c r="G500" s="419"/>
      <c r="I500" s="386"/>
      <c r="J500" s="386"/>
      <c r="K500" s="386"/>
      <c r="L500" s="386"/>
      <c r="M500" s="444"/>
      <c r="O500" s="386"/>
      <c r="P500" s="386"/>
      <c r="Q500" s="386"/>
      <c r="R500" s="386"/>
      <c r="T500" s="478"/>
    </row>
    <row r="501" spans="2:20" ht="12.75" hidden="1" customHeight="1" outlineLevel="1">
      <c r="B501" s="296">
        <v>40179</v>
      </c>
      <c r="C501" s="297">
        <v>1253.174</v>
      </c>
      <c r="D501" s="262">
        <v>1.6770159172618149E-2</v>
      </c>
      <c r="E501" s="263">
        <v>0.79944897353011124</v>
      </c>
      <c r="F501" s="264">
        <v>1.2393228322971146</v>
      </c>
      <c r="H501" s="296">
        <v>40179</v>
      </c>
      <c r="I501" s="297">
        <v>195.57990000000001</v>
      </c>
      <c r="J501" s="262">
        <v>7.99801047575599E-4</v>
      </c>
      <c r="K501" s="263">
        <v>0.97015186718863167</v>
      </c>
      <c r="L501" s="264"/>
      <c r="M501" s="243"/>
      <c r="N501" s="296">
        <v>40179</v>
      </c>
      <c r="O501" s="297">
        <v>145.75239999999999</v>
      </c>
      <c r="P501" s="262">
        <v>2.4002189769978255E-3</v>
      </c>
      <c r="Q501" s="263">
        <v>0.94647611477790161</v>
      </c>
      <c r="R501" s="264">
        <v>1.0406188063674113</v>
      </c>
      <c r="T501" s="478"/>
    </row>
    <row r="502" spans="2:20" ht="12.75" hidden="1" customHeight="1" outlineLevel="1">
      <c r="B502" s="298">
        <v>40210</v>
      </c>
      <c r="C502" s="299">
        <v>1274.6088999999899</v>
      </c>
      <c r="D502" s="276">
        <v>1.7104488283342878E-2</v>
      </c>
      <c r="E502" s="269">
        <v>0.81312313913098755</v>
      </c>
      <c r="F502" s="270">
        <v>1.2322791261919941</v>
      </c>
      <c r="H502" s="298">
        <v>40210</v>
      </c>
      <c r="I502" s="299">
        <v>196.92939999999899</v>
      </c>
      <c r="J502" s="276">
        <v>6.8999933019648907E-3</v>
      </c>
      <c r="K502" s="269">
        <v>0.97684590857412212</v>
      </c>
      <c r="L502" s="270"/>
      <c r="M502" s="243"/>
      <c r="N502" s="298">
        <v>40210</v>
      </c>
      <c r="O502" s="299">
        <v>147.035</v>
      </c>
      <c r="P502" s="276">
        <v>8.7998550967256506E-3</v>
      </c>
      <c r="Q502" s="269">
        <v>0.95480496744045906</v>
      </c>
      <c r="R502" s="270">
        <v>1.043100292566097</v>
      </c>
      <c r="T502" s="478"/>
    </row>
    <row r="503" spans="2:20" ht="12.75" hidden="1" customHeight="1" outlineLevel="1">
      <c r="B503" s="300">
        <v>40238</v>
      </c>
      <c r="C503" s="301">
        <v>1294.5127</v>
      </c>
      <c r="D503" s="273">
        <v>1.5615613542326656E-2</v>
      </c>
      <c r="E503" s="274">
        <v>0.82582055583398062</v>
      </c>
      <c r="F503" s="275">
        <v>1.2520671236803855</v>
      </c>
      <c r="H503" s="300">
        <v>40238</v>
      </c>
      <c r="I503" s="301">
        <v>198.56389999999899</v>
      </c>
      <c r="J503" s="273">
        <v>8.299928806973611E-3</v>
      </c>
      <c r="K503" s="274">
        <v>0.98495366007067064</v>
      </c>
      <c r="L503" s="275"/>
      <c r="M503" s="243"/>
      <c r="N503" s="300">
        <v>40238</v>
      </c>
      <c r="O503" s="301">
        <v>148.0643</v>
      </c>
      <c r="P503" s="273">
        <v>7.000374060597947E-3</v>
      </c>
      <c r="Q503" s="274">
        <v>0.96148895936745915</v>
      </c>
      <c r="R503" s="275">
        <v>1.0471560136523792</v>
      </c>
      <c r="T503" s="478"/>
    </row>
    <row r="504" spans="2:20" ht="12.75" hidden="1" customHeight="1" outlineLevel="1">
      <c r="B504" s="298">
        <v>40269</v>
      </c>
      <c r="C504" s="299">
        <v>1325.8995</v>
      </c>
      <c r="D504" s="276">
        <v>2.4246034820670337E-2</v>
      </c>
      <c r="E504" s="269">
        <v>0.84584342978635663</v>
      </c>
      <c r="F504" s="270">
        <v>1.2674694135301432</v>
      </c>
      <c r="H504" s="298">
        <v>40269</v>
      </c>
      <c r="I504" s="299">
        <v>199.06030000000001</v>
      </c>
      <c r="J504" s="276">
        <v>2.4999508974241635E-3</v>
      </c>
      <c r="K504" s="269">
        <v>0.98741599585708539</v>
      </c>
      <c r="L504" s="270"/>
      <c r="M504" s="243"/>
      <c r="N504" s="298">
        <v>40269</v>
      </c>
      <c r="O504" s="299">
        <v>149.1155</v>
      </c>
      <c r="P504" s="276">
        <v>7.0996182064142488E-3</v>
      </c>
      <c r="Q504" s="269">
        <v>0.9683151638886508</v>
      </c>
      <c r="R504" s="270">
        <v>1.0524854001357997</v>
      </c>
      <c r="T504" s="478"/>
    </row>
    <row r="505" spans="2:20" ht="12.75" hidden="1" customHeight="1" outlineLevel="1">
      <c r="B505" s="300">
        <v>40299</v>
      </c>
      <c r="C505" s="302">
        <v>1443.1089999999999</v>
      </c>
      <c r="D505" s="273">
        <v>8.8399988083561309E-2</v>
      </c>
      <c r="E505" s="274">
        <v>0.92061597890002922</v>
      </c>
      <c r="F505" s="275">
        <v>1.354826573819776</v>
      </c>
      <c r="H505" s="300">
        <v>40299</v>
      </c>
      <c r="I505" s="302">
        <v>199.976</v>
      </c>
      <c r="J505" s="273">
        <v>4.6001136339088866E-3</v>
      </c>
      <c r="K505" s="274">
        <v>0.99195822164196734</v>
      </c>
      <c r="L505" s="275"/>
      <c r="M505" s="243"/>
      <c r="N505" s="300">
        <v>40299</v>
      </c>
      <c r="O505" s="302">
        <v>150.20410000000001</v>
      </c>
      <c r="P505" s="273">
        <v>7.3003812480929575E-3</v>
      </c>
      <c r="Q505" s="274">
        <v>0.9753842337533476</v>
      </c>
      <c r="R505" s="275">
        <v>1.0543699778725544</v>
      </c>
      <c r="T505" s="478"/>
    </row>
    <row r="506" spans="2:20" ht="12.75" hidden="1" customHeight="1" outlineLevel="1">
      <c r="B506" s="298">
        <v>40330</v>
      </c>
      <c r="C506" s="303">
        <v>1445.0229999999999</v>
      </c>
      <c r="D506" s="276">
        <v>1.326303141342855E-3</v>
      </c>
      <c r="E506" s="269">
        <v>0.92183699476481473</v>
      </c>
      <c r="F506" s="270">
        <v>1.329967021024373</v>
      </c>
      <c r="H506" s="298">
        <v>40330</v>
      </c>
      <c r="I506" s="303">
        <v>200.21600000000001</v>
      </c>
      <c r="J506" s="276">
        <v>1.2001440172821898E-3</v>
      </c>
      <c r="K506" s="269">
        <v>0.99314871436706476</v>
      </c>
      <c r="L506" s="270"/>
      <c r="M506" s="243"/>
      <c r="N506" s="298">
        <v>40330</v>
      </c>
      <c r="O506" s="303">
        <v>151.13589999999999</v>
      </c>
      <c r="P506" s="276">
        <v>6.2035590240212546E-3</v>
      </c>
      <c r="Q506" s="269">
        <v>0.98143508741853613</v>
      </c>
      <c r="R506" s="270">
        <v>1.0545831722644219</v>
      </c>
      <c r="T506" s="478"/>
    </row>
    <row r="507" spans="2:20" ht="12.75" hidden="1" customHeight="1" outlineLevel="1">
      <c r="B507" s="300">
        <v>40360</v>
      </c>
      <c r="C507" s="302">
        <v>1471.2961</v>
      </c>
      <c r="D507" s="273">
        <v>1.8181786725885996E-2</v>
      </c>
      <c r="E507" s="274">
        <v>0.93859763839966037</v>
      </c>
      <c r="F507" s="275">
        <v>1.3308008171197458</v>
      </c>
      <c r="H507" s="300">
        <v>40360</v>
      </c>
      <c r="I507" s="302">
        <v>200.43620000000001</v>
      </c>
      <c r="J507" s="273">
        <v>1.09981220282096E-3</v>
      </c>
      <c r="K507" s="274">
        <v>0.99424099144234157</v>
      </c>
      <c r="L507" s="275"/>
      <c r="M507" s="243"/>
      <c r="N507" s="300">
        <v>40360</v>
      </c>
      <c r="O507" s="302">
        <v>150.96960000000001</v>
      </c>
      <c r="P507" s="273">
        <v>-1.1003342025288632E-3</v>
      </c>
      <c r="Q507" s="274">
        <v>0.98035518082428763</v>
      </c>
      <c r="R507" s="275">
        <v>1.0490170585703786</v>
      </c>
      <c r="T507" s="478"/>
    </row>
    <row r="508" spans="2:20" ht="12.75" hidden="1" customHeight="1" outlineLevel="1">
      <c r="B508" s="298">
        <v>40391</v>
      </c>
      <c r="C508" s="299">
        <v>1474.4753000000001</v>
      </c>
      <c r="D508" s="276">
        <v>2.1608158955903622E-3</v>
      </c>
      <c r="E508" s="269">
        <v>0.94062577509627787</v>
      </c>
      <c r="F508" s="270">
        <v>1.3066424509357446</v>
      </c>
      <c r="H508" s="298">
        <v>40391</v>
      </c>
      <c r="I508" s="299">
        <v>200.35599999999999</v>
      </c>
      <c r="J508" s="276">
        <v>-4.001273223100954E-4</v>
      </c>
      <c r="K508" s="269">
        <v>0.99384316845670484</v>
      </c>
      <c r="L508" s="270"/>
      <c r="M508" s="243"/>
      <c r="N508" s="298">
        <v>40391</v>
      </c>
      <c r="O508" s="299">
        <v>150.864</v>
      </c>
      <c r="P508" s="276">
        <v>-6.9947857052021778E-4</v>
      </c>
      <c r="Q508" s="269">
        <v>0.97966944338380257</v>
      </c>
      <c r="R508" s="270">
        <v>1.0458777747359058</v>
      </c>
      <c r="T508" s="478"/>
    </row>
    <row r="509" spans="2:20" ht="12.75" hidden="1" customHeight="1" outlineLevel="1">
      <c r="B509" s="300">
        <v>40422</v>
      </c>
      <c r="C509" s="301">
        <v>1500.9133999999999</v>
      </c>
      <c r="D509" s="273">
        <v>1.7930513993689612E-2</v>
      </c>
      <c r="E509" s="274">
        <v>0.95749167871946694</v>
      </c>
      <c r="F509" s="275">
        <v>1.2888417135490926</v>
      </c>
      <c r="H509" s="300">
        <v>40422</v>
      </c>
      <c r="I509" s="301">
        <v>200.59649999999999</v>
      </c>
      <c r="J509" s="273">
        <v>1.2003633532311486E-3</v>
      </c>
      <c r="K509" s="274">
        <v>0.99503614137497942</v>
      </c>
      <c r="L509" s="275"/>
      <c r="M509" s="243"/>
      <c r="N509" s="300">
        <v>40422</v>
      </c>
      <c r="O509" s="301">
        <v>150.0078</v>
      </c>
      <c r="P509" s="273">
        <v>-5.6753102131721356E-3</v>
      </c>
      <c r="Q509" s="274">
        <v>0.9741095153862338</v>
      </c>
      <c r="R509" s="275">
        <v>1.0391107890804832</v>
      </c>
      <c r="T509" s="478"/>
    </row>
    <row r="510" spans="2:20" ht="12.75" hidden="1" customHeight="1" outlineLevel="1">
      <c r="B510" s="298">
        <v>40452</v>
      </c>
      <c r="C510" s="303">
        <v>1517.7431999999999</v>
      </c>
      <c r="D510" s="276">
        <v>1.1213038673650422E-2</v>
      </c>
      <c r="E510" s="269">
        <v>0.96822806994264665</v>
      </c>
      <c r="F510" s="270">
        <v>1.2713624400618297</v>
      </c>
      <c r="H510" s="298">
        <v>40452</v>
      </c>
      <c r="I510" s="303">
        <v>200.31559999999999</v>
      </c>
      <c r="J510" s="276">
        <v>-1.4003235350567023E-3</v>
      </c>
      <c r="K510" s="269">
        <v>0.99364276884798008</v>
      </c>
      <c r="L510" s="270"/>
      <c r="M510" s="243"/>
      <c r="N510" s="298">
        <v>40452</v>
      </c>
      <c r="O510" s="303">
        <v>151.31880000000001</v>
      </c>
      <c r="P510" s="276">
        <v>8.739545543631877E-3</v>
      </c>
      <c r="Q510" s="269">
        <v>0.98262278986043694</v>
      </c>
      <c r="R510" s="270">
        <v>1.0465175627815235</v>
      </c>
      <c r="T510" s="478"/>
    </row>
    <row r="511" spans="2:20" ht="12.75" hidden="1" customHeight="1" outlineLevel="1">
      <c r="B511" s="300">
        <v>40483</v>
      </c>
      <c r="C511" s="301">
        <v>1540.693</v>
      </c>
      <c r="D511" s="273">
        <v>1.5121003342331019E-2</v>
      </c>
      <c r="E511" s="274">
        <v>0.98286864982438804</v>
      </c>
      <c r="F511" s="275">
        <v>1.2668987063546191</v>
      </c>
      <c r="H511" s="300">
        <v>40483</v>
      </c>
      <c r="I511" s="301">
        <v>200.1354</v>
      </c>
      <c r="J511" s="273">
        <v>-8.9958046203086894E-4</v>
      </c>
      <c r="K511" s="274">
        <v>0.99274890722688613</v>
      </c>
      <c r="L511" s="275"/>
      <c r="M511" s="243"/>
      <c r="N511" s="300">
        <v>40483</v>
      </c>
      <c r="O511" s="301">
        <v>152.90950000000001</v>
      </c>
      <c r="P511" s="273">
        <v>1.0512243025982304E-2</v>
      </c>
      <c r="Q511" s="274">
        <v>0.99295235943031845</v>
      </c>
      <c r="R511" s="275">
        <v>1.0549870049406755</v>
      </c>
      <c r="T511" s="478"/>
    </row>
    <row r="512" spans="2:20" ht="13.5" hidden="1" customHeight="1" outlineLevel="1">
      <c r="B512" s="305">
        <v>40513</v>
      </c>
      <c r="C512" s="306">
        <v>1567.5472</v>
      </c>
      <c r="D512" s="286">
        <v>1.7429948730863343E-2</v>
      </c>
      <c r="E512" s="287">
        <v>1</v>
      </c>
      <c r="F512" s="288">
        <v>1.271838719965936</v>
      </c>
      <c r="H512" s="305">
        <v>40513</v>
      </c>
      <c r="I512" s="306">
        <v>201.59719999999999</v>
      </c>
      <c r="J512" s="286">
        <v>7.3040551546601495E-3</v>
      </c>
      <c r="K512" s="287">
        <v>1</v>
      </c>
      <c r="L512" s="288"/>
      <c r="M512" s="243"/>
      <c r="N512" s="305">
        <v>40513</v>
      </c>
      <c r="O512" s="306">
        <v>153.9948</v>
      </c>
      <c r="P512" s="286">
        <v>7.0976623427583263E-3</v>
      </c>
      <c r="Q512" s="287">
        <v>1</v>
      </c>
      <c r="R512" s="288">
        <v>1.0590866513437787</v>
      </c>
      <c r="T512" s="478"/>
    </row>
    <row r="513" spans="2:20" ht="9.9499999999999993" hidden="1" customHeight="1" outlineLevel="1">
      <c r="T513" s="478"/>
    </row>
    <row r="514" spans="2:20" ht="12.75" hidden="1" customHeight="1" outlineLevel="1">
      <c r="B514" s="296">
        <v>39814</v>
      </c>
      <c r="C514" s="297">
        <v>1011.1763999999999</v>
      </c>
      <c r="D514" s="262">
        <v>2.6000048703670453E-2</v>
      </c>
      <c r="E514" s="263">
        <v>0.82042397079702822</v>
      </c>
      <c r="F514" s="264">
        <v>1.3002305159857377</v>
      </c>
      <c r="H514" s="296">
        <v>39814</v>
      </c>
      <c r="I514" s="297">
        <v>192.4838</v>
      </c>
      <c r="J514" s="262">
        <v>4.4554610447216092E-3</v>
      </c>
      <c r="K514" s="263">
        <v>0.98495678106431872</v>
      </c>
      <c r="L514" s="264"/>
      <c r="M514" s="243"/>
      <c r="N514" s="296">
        <v>39814</v>
      </c>
      <c r="O514" s="297">
        <v>140.06319999999999</v>
      </c>
      <c r="P514" s="262">
        <v>2.8999371322271372E-3</v>
      </c>
      <c r="Q514" s="263">
        <v>0.96327321094279772</v>
      </c>
      <c r="R514" s="264">
        <v>1.0576435008816012</v>
      </c>
      <c r="T514" s="478"/>
    </row>
    <row r="515" spans="2:20" ht="12.75" hidden="1" customHeight="1" outlineLevel="1">
      <c r="B515" s="298">
        <v>39845</v>
      </c>
      <c r="C515" s="299">
        <v>1034.3507999999999</v>
      </c>
      <c r="D515" s="276">
        <v>2.2918256399180104E-2</v>
      </c>
      <c r="E515" s="269">
        <v>0.83922665771578797</v>
      </c>
      <c r="F515" s="270">
        <v>1.2863699733237157</v>
      </c>
      <c r="H515" s="298">
        <v>39845</v>
      </c>
      <c r="I515" s="299">
        <v>193.6181</v>
      </c>
      <c r="J515" s="276">
        <v>5.8929634597819636E-3</v>
      </c>
      <c r="K515" s="269">
        <v>0.99076109538459523</v>
      </c>
      <c r="L515" s="270"/>
      <c r="M515" s="243"/>
      <c r="N515" s="298">
        <v>39845</v>
      </c>
      <c r="O515" s="299">
        <v>140.95959999999999</v>
      </c>
      <c r="P515" s="276">
        <v>6.3999680144390947E-3</v>
      </c>
      <c r="Q515" s="269">
        <v>0.96943812868199775</v>
      </c>
      <c r="R515" s="270">
        <v>1.0571179804309627</v>
      </c>
      <c r="T515" s="478"/>
    </row>
    <row r="516" spans="2:20" ht="12.75" hidden="1" customHeight="1" outlineLevel="1">
      <c r="B516" s="300">
        <v>39873</v>
      </c>
      <c r="C516" s="301">
        <v>1033.9004</v>
      </c>
      <c r="D516" s="273">
        <v>-4.3544221167512998E-4</v>
      </c>
      <c r="E516" s="274">
        <v>0.83886122300385546</v>
      </c>
      <c r="F516" s="275">
        <v>1.2571166771375686</v>
      </c>
      <c r="H516" s="300">
        <v>39873</v>
      </c>
      <c r="I516" s="301">
        <v>195.23869999999999</v>
      </c>
      <c r="J516" s="273">
        <v>8.3700852347998733E-3</v>
      </c>
      <c r="K516" s="274">
        <v>0.99905385020028792</v>
      </c>
      <c r="L516" s="275"/>
      <c r="M516" s="243"/>
      <c r="N516" s="300">
        <v>39873</v>
      </c>
      <c r="O516" s="301">
        <v>141.39660000000001</v>
      </c>
      <c r="P516" s="273">
        <v>3.1001790583968791E-3</v>
      </c>
      <c r="Q516" s="274">
        <v>0.97244356046694924</v>
      </c>
      <c r="R516" s="275">
        <v>1.0566968089081534</v>
      </c>
      <c r="T516" s="478"/>
    </row>
    <row r="517" spans="2:20" ht="12.75" hidden="1" customHeight="1" outlineLevel="1">
      <c r="B517" s="298">
        <v>39904</v>
      </c>
      <c r="C517" s="299">
        <v>1046.0998</v>
      </c>
      <c r="D517" s="276">
        <v>1.1799395763847143E-2</v>
      </c>
      <c r="E517" s="269">
        <v>0.84875927856502287</v>
      </c>
      <c r="F517" s="270">
        <v>1.250688261258438</v>
      </c>
      <c r="H517" s="298">
        <v>39904</v>
      </c>
      <c r="I517" s="299">
        <v>196.2149</v>
      </c>
      <c r="J517" s="276">
        <v>5.0000332925799196E-3</v>
      </c>
      <c r="K517" s="269">
        <v>1.0040491527123694</v>
      </c>
      <c r="L517" s="270"/>
      <c r="M517" s="243"/>
      <c r="N517" s="298">
        <v>39904</v>
      </c>
      <c r="O517" s="299">
        <v>141.67939999999999</v>
      </c>
      <c r="P517" s="276">
        <v>2.0000480916795293E-3</v>
      </c>
      <c r="Q517" s="269">
        <v>0.97438849435432717</v>
      </c>
      <c r="R517" s="270">
        <v>1.0556435593399667</v>
      </c>
      <c r="T517" s="478"/>
    </row>
    <row r="518" spans="2:20" ht="12.75" hidden="1" customHeight="1" outlineLevel="1">
      <c r="B518" s="300">
        <v>39934</v>
      </c>
      <c r="C518" s="302">
        <v>1065.1614220492604</v>
      </c>
      <c r="D518" s="273">
        <v>1.8221609495824742E-2</v>
      </c>
      <c r="E518" s="274">
        <v>0.86422503869499279</v>
      </c>
      <c r="F518" s="275">
        <v>1.2521904687470182</v>
      </c>
      <c r="H518" s="300">
        <v>39934</v>
      </c>
      <c r="I518" s="302">
        <v>196.84511304172048</v>
      </c>
      <c r="J518" s="273">
        <v>3.211851096529772E-3</v>
      </c>
      <c r="K518" s="274">
        <v>1.0072740090844785</v>
      </c>
      <c r="L518" s="275"/>
      <c r="M518" s="243"/>
      <c r="N518" s="300">
        <v>39934</v>
      </c>
      <c r="O518" s="302">
        <v>142.45862757119943</v>
      </c>
      <c r="P518" s="273">
        <v>5.4999355671991879E-3</v>
      </c>
      <c r="Q518" s="274">
        <v>0.9797475682906962</v>
      </c>
      <c r="R518" s="275">
        <v>1.0576417137078948</v>
      </c>
      <c r="T518" s="478"/>
    </row>
    <row r="519" spans="2:20" ht="12.75" hidden="1" customHeight="1" outlineLevel="1">
      <c r="B519" s="298">
        <v>39965</v>
      </c>
      <c r="C519" s="303">
        <v>1086.5103999999999</v>
      </c>
      <c r="D519" s="276">
        <v>2.0042950776105073E-2</v>
      </c>
      <c r="E519" s="269">
        <v>0.88154665860503412</v>
      </c>
      <c r="F519" s="270">
        <v>1.2445382589620499</v>
      </c>
      <c r="H519" s="298">
        <v>39965</v>
      </c>
      <c r="I519" s="303">
        <v>196.8648</v>
      </c>
      <c r="J519" s="276">
        <v>1.0001243096824375E-4</v>
      </c>
      <c r="K519" s="269">
        <v>1.0073747490067781</v>
      </c>
      <c r="L519" s="270"/>
      <c r="M519" s="243"/>
      <c r="N519" s="298">
        <v>39965</v>
      </c>
      <c r="O519" s="303">
        <v>143.3134</v>
      </c>
      <c r="P519" s="276">
        <v>6.0001450482412011E-3</v>
      </c>
      <c r="Q519" s="269">
        <v>0.985626195811102</v>
      </c>
      <c r="R519" s="270">
        <v>1.0538703132709797</v>
      </c>
      <c r="T519" s="478"/>
    </row>
    <row r="520" spans="2:20" ht="12.75" hidden="1" customHeight="1" outlineLevel="1">
      <c r="B520" s="300">
        <v>39995</v>
      </c>
      <c r="C520" s="302">
        <v>1105.5719842315159</v>
      </c>
      <c r="D520" s="273">
        <v>1.7543858053743477E-2</v>
      </c>
      <c r="E520" s="274">
        <v>0.89701238805135264</v>
      </c>
      <c r="F520" s="275">
        <v>1.2366917302551232</v>
      </c>
      <c r="H520" s="300">
        <v>39995</v>
      </c>
      <c r="I520" s="302">
        <v>196.74667867449284</v>
      </c>
      <c r="J520" s="273">
        <v>-6.0001242226725982E-4</v>
      </c>
      <c r="K520" s="274">
        <v>1.0067703116434956</v>
      </c>
      <c r="L520" s="275"/>
      <c r="M520" s="243"/>
      <c r="N520" s="300">
        <v>39995</v>
      </c>
      <c r="O520" s="302">
        <v>143.91529552984048</v>
      </c>
      <c r="P520" s="273">
        <v>4.199855211309389E-3</v>
      </c>
      <c r="Q520" s="274">
        <v>0.98976568312598245</v>
      </c>
      <c r="R520" s="275">
        <v>1.0487526746533471</v>
      </c>
      <c r="T520" s="478"/>
    </row>
    <row r="521" spans="2:20" ht="12.75" hidden="1" customHeight="1" outlineLevel="1">
      <c r="B521" s="298">
        <v>40026</v>
      </c>
      <c r="C521" s="299">
        <v>1128.4458873535473</v>
      </c>
      <c r="D521" s="276">
        <v>2.0689655172413834E-2</v>
      </c>
      <c r="E521" s="269">
        <v>0.91557126504551856</v>
      </c>
      <c r="F521" s="270">
        <v>1.2387423953690517</v>
      </c>
      <c r="H521" s="298">
        <v>40026</v>
      </c>
      <c r="I521" s="299">
        <v>196.66798000302305</v>
      </c>
      <c r="J521" s="276">
        <v>-3.9999999999995595E-4</v>
      </c>
      <c r="K521" s="269">
        <v>1.0063676035188382</v>
      </c>
      <c r="L521" s="270"/>
      <c r="M521" s="243"/>
      <c r="N521" s="298">
        <v>40026</v>
      </c>
      <c r="O521" s="299">
        <v>144.24630070955911</v>
      </c>
      <c r="P521" s="276">
        <v>2.2999999999999687E-3</v>
      </c>
      <c r="Q521" s="269">
        <v>0.99204214419717218</v>
      </c>
      <c r="R521" s="270">
        <v>1.0451032538471228</v>
      </c>
      <c r="T521" s="478"/>
    </row>
    <row r="522" spans="2:20" ht="12.75" hidden="1" customHeight="1" outlineLevel="1">
      <c r="B522" s="300">
        <v>40057</v>
      </c>
      <c r="C522" s="301">
        <v>1164.5444</v>
      </c>
      <c r="D522" s="273">
        <v>3.1989582354818635E-2</v>
      </c>
      <c r="E522" s="274">
        <v>0.94486000743039766</v>
      </c>
      <c r="F522" s="275">
        <v>1.2730352660504005</v>
      </c>
      <c r="H522" s="300">
        <v>40057</v>
      </c>
      <c r="I522" s="301">
        <v>196.7466</v>
      </c>
      <c r="J522" s="273">
        <v>3.997600269030066E-4</v>
      </c>
      <c r="K522" s="274">
        <v>1.0067699090590954</v>
      </c>
      <c r="L522" s="275"/>
      <c r="M522" s="243"/>
      <c r="N522" s="300">
        <v>40057</v>
      </c>
      <c r="O522" s="301">
        <v>144.36170000000001</v>
      </c>
      <c r="P522" s="273">
        <v>8.0001559744169448E-4</v>
      </c>
      <c r="Q522" s="274">
        <v>0.99283579338584937</v>
      </c>
      <c r="R522" s="275">
        <v>1.0437478174171377</v>
      </c>
      <c r="T522" s="478"/>
    </row>
    <row r="523" spans="2:20" ht="12.75" hidden="1" customHeight="1" outlineLevel="1">
      <c r="B523" s="298">
        <v>40087</v>
      </c>
      <c r="C523" s="303">
        <v>1193.7927</v>
      </c>
      <c r="D523" s="276">
        <v>2.5115658964999454E-2</v>
      </c>
      <c r="E523" s="269">
        <v>0.96859078914668639</v>
      </c>
      <c r="F523" s="270">
        <v>1.2794199255921346</v>
      </c>
      <c r="H523" s="298">
        <v>40087</v>
      </c>
      <c r="I523" s="303">
        <v>196.53020000000001</v>
      </c>
      <c r="J523" s="276">
        <v>-1.0998919422241515E-3</v>
      </c>
      <c r="K523" s="269">
        <v>1.0056625709484475</v>
      </c>
      <c r="L523" s="270"/>
      <c r="M523" s="243"/>
      <c r="N523" s="298">
        <v>40087</v>
      </c>
      <c r="O523" s="303">
        <v>144.59270000000001</v>
      </c>
      <c r="P523" s="276">
        <v>1.6001474075186817E-3</v>
      </c>
      <c r="Q523" s="269">
        <v>0.99442447700672754</v>
      </c>
      <c r="R523" s="270">
        <v>1.0438519359160949</v>
      </c>
      <c r="T523" s="478"/>
    </row>
    <row r="524" spans="2:20" ht="12.75" hidden="1" customHeight="1" outlineLevel="1">
      <c r="B524" s="300">
        <v>40118</v>
      </c>
      <c r="C524" s="301">
        <v>1216.1138000000001</v>
      </c>
      <c r="D524" s="273">
        <v>1.86976348573753E-2</v>
      </c>
      <c r="E524" s="274">
        <v>0.98670114604836812</v>
      </c>
      <c r="F524" s="275">
        <v>1.272795054900373</v>
      </c>
      <c r="H524" s="300">
        <v>40118</v>
      </c>
      <c r="I524" s="301">
        <v>196.2747</v>
      </c>
      <c r="J524" s="273">
        <v>-1.300054648089799E-3</v>
      </c>
      <c r="K524" s="274">
        <v>1.004355154648676</v>
      </c>
      <c r="L524" s="275"/>
      <c r="M524" s="243"/>
      <c r="N524" s="300">
        <v>40118</v>
      </c>
      <c r="O524" s="301">
        <v>144.93969999999999</v>
      </c>
      <c r="P524" s="273">
        <v>2.3998445288038184E-3</v>
      </c>
      <c r="Q524" s="274">
        <v>0.99681094114718072</v>
      </c>
      <c r="R524" s="275">
        <v>1.0411512021320153</v>
      </c>
      <c r="T524" s="478"/>
    </row>
    <row r="525" spans="2:20" ht="13.5" hidden="1" customHeight="1" outlineLevel="1">
      <c r="B525" s="305">
        <v>40148</v>
      </c>
      <c r="C525" s="306">
        <v>1232.5047</v>
      </c>
      <c r="D525" s="286">
        <v>1.3478097197811456E-2</v>
      </c>
      <c r="E525" s="287">
        <v>1</v>
      </c>
      <c r="F525" s="288">
        <v>1.2505729783918047</v>
      </c>
      <c r="H525" s="305">
        <v>40148</v>
      </c>
      <c r="I525" s="306">
        <v>195.423599999999</v>
      </c>
      <c r="J525" s="286">
        <v>-4.3362695242993299E-3</v>
      </c>
      <c r="K525" s="287">
        <v>1</v>
      </c>
      <c r="L525" s="288"/>
      <c r="M525" s="243"/>
      <c r="N525" s="305">
        <v>40148</v>
      </c>
      <c r="O525" s="306">
        <v>145.4034</v>
      </c>
      <c r="P525" s="286">
        <v>3.1992614859837065E-3</v>
      </c>
      <c r="Q525" s="287">
        <v>1</v>
      </c>
      <c r="R525" s="288">
        <v>1.0411375773137561</v>
      </c>
      <c r="T525" s="478"/>
    </row>
    <row r="526" spans="2:20" ht="9.9499999999999993" hidden="1" customHeight="1" outlineLevel="1">
      <c r="I526" s="483"/>
      <c r="T526" s="478"/>
    </row>
    <row r="527" spans="2:20" ht="12.75" hidden="1" customHeight="1" outlineLevel="1">
      <c r="B527" s="296">
        <v>39448</v>
      </c>
      <c r="C527" s="297">
        <v>777.69010000000003</v>
      </c>
      <c r="D527" s="262">
        <v>3.2919978563018315E-2</v>
      </c>
      <c r="E527" s="263">
        <v>0.78909088510804104</v>
      </c>
      <c r="F527" s="264">
        <v>1.2400811380891057</v>
      </c>
      <c r="H527" s="296">
        <v>39448</v>
      </c>
      <c r="I527" s="297">
        <v>178.8544</v>
      </c>
      <c r="J527" s="262">
        <v>4.9693768612688594E-3</v>
      </c>
      <c r="K527" s="263">
        <v>0.93333194176277201</v>
      </c>
      <c r="L527" s="264"/>
      <c r="M527" s="243"/>
      <c r="N527" s="296">
        <v>39448</v>
      </c>
      <c r="O527" s="297">
        <v>132.42949999999999</v>
      </c>
      <c r="P527" s="262">
        <v>9.6998032133934764E-3</v>
      </c>
      <c r="Q527" s="263">
        <v>0.94824006037597508</v>
      </c>
      <c r="R527" s="264">
        <v>1.0563691490863725</v>
      </c>
      <c r="T527" s="478"/>
    </row>
    <row r="528" spans="2:20" ht="12.75" hidden="1" customHeight="1" outlineLevel="1">
      <c r="B528" s="298">
        <v>39479</v>
      </c>
      <c r="C528" s="299">
        <v>804.08500000000004</v>
      </c>
      <c r="D528" s="276">
        <v>3.3940126021920536E-2</v>
      </c>
      <c r="E528" s="269">
        <v>0.81587272919135678</v>
      </c>
      <c r="F528" s="270">
        <v>1.2648287061855541</v>
      </c>
      <c r="H528" s="298">
        <v>39479</v>
      </c>
      <c r="I528" s="299">
        <v>180.74369999999999</v>
      </c>
      <c r="J528" s="276">
        <v>1.0563340907464358E-2</v>
      </c>
      <c r="K528" s="269">
        <v>0.94319104524343789</v>
      </c>
      <c r="L528" s="270"/>
      <c r="M528" s="243"/>
      <c r="N528" s="298">
        <v>39479</v>
      </c>
      <c r="O528" s="299">
        <v>133.3433</v>
      </c>
      <c r="P528" s="276">
        <v>6.9002752407885115E-3</v>
      </c>
      <c r="Q528" s="269">
        <v>0.95478317778691124</v>
      </c>
      <c r="R528" s="270">
        <v>1.0592099096508523</v>
      </c>
      <c r="T528" s="478"/>
    </row>
    <row r="529" spans="2:20" ht="12.75" hidden="1" customHeight="1" outlineLevel="1">
      <c r="B529" s="300">
        <v>39508</v>
      </c>
      <c r="C529" s="301">
        <v>822.43790000000001</v>
      </c>
      <c r="D529" s="273">
        <v>2.2824577003675017E-2</v>
      </c>
      <c r="E529" s="274">
        <v>0.83449467912398334</v>
      </c>
      <c r="F529" s="275">
        <v>1.3033296604922475</v>
      </c>
      <c r="H529" s="300">
        <v>39508</v>
      </c>
      <c r="I529" s="301">
        <v>183.46719999999999</v>
      </c>
      <c r="J529" s="273">
        <v>1.5068298369458999E-2</v>
      </c>
      <c r="K529" s="274">
        <v>0.957403329332568</v>
      </c>
      <c r="L529" s="275"/>
      <c r="M529" s="243"/>
      <c r="N529" s="300">
        <v>39508</v>
      </c>
      <c r="O529" s="301">
        <v>133.81</v>
      </c>
      <c r="P529" s="273">
        <v>3.4999883758688455E-3</v>
      </c>
      <c r="Q529" s="274">
        <v>0.95812490781064064</v>
      </c>
      <c r="R529" s="275">
        <v>1.0582600594416158</v>
      </c>
      <c r="T529" s="478"/>
    </row>
    <row r="530" spans="2:20" ht="12.75" hidden="1" customHeight="1" outlineLevel="1">
      <c r="B530" s="298">
        <v>39539</v>
      </c>
      <c r="C530" s="299">
        <v>836.41930000000002</v>
      </c>
      <c r="D530" s="276">
        <v>1.6999946135750843E-2</v>
      </c>
      <c r="E530" s="269">
        <v>0.84868104371966169</v>
      </c>
      <c r="F530" s="270">
        <v>1.3070566931353604</v>
      </c>
      <c r="H530" s="298">
        <v>39539</v>
      </c>
      <c r="I530" s="299">
        <v>184.9545</v>
      </c>
      <c r="J530" s="276">
        <v>8.1066261435287501E-3</v>
      </c>
      <c r="K530" s="269">
        <v>0.96516464019203674</v>
      </c>
      <c r="L530" s="270"/>
      <c r="M530" s="243"/>
      <c r="N530" s="298">
        <v>39539</v>
      </c>
      <c r="O530" s="299">
        <v>134.2114</v>
      </c>
      <c r="P530" s="276">
        <v>2.9997758015096743E-3</v>
      </c>
      <c r="Q530" s="269">
        <v>0.96099906772391452</v>
      </c>
      <c r="R530" s="270">
        <v>1.0586824703542814</v>
      </c>
      <c r="T530" s="478"/>
    </row>
    <row r="531" spans="2:20" ht="12.75" hidden="1" customHeight="1" outlineLevel="1">
      <c r="B531" s="300">
        <v>39569</v>
      </c>
      <c r="C531" s="302">
        <v>850.63850000000002</v>
      </c>
      <c r="D531" s="273">
        <v>1.7000085961670131E-2</v>
      </c>
      <c r="E531" s="274">
        <v>0.86310869441693594</v>
      </c>
      <c r="F531" s="275">
        <v>1.3066198049774647</v>
      </c>
      <c r="H531" s="300">
        <v>39569</v>
      </c>
      <c r="I531" s="302">
        <v>186.27099999999999</v>
      </c>
      <c r="J531" s="273">
        <v>7.1179668513066119E-3</v>
      </c>
      <c r="K531" s="274">
        <v>0.97203465010697698</v>
      </c>
      <c r="L531" s="275"/>
      <c r="M531" s="243"/>
      <c r="N531" s="300">
        <v>39569</v>
      </c>
      <c r="O531" s="302">
        <v>134.69460000000001</v>
      </c>
      <c r="P531" s="273">
        <v>3.6002902883063292E-3</v>
      </c>
      <c r="Q531" s="274">
        <v>0.96445894333451254</v>
      </c>
      <c r="R531" s="275">
        <v>1.059738776113931</v>
      </c>
      <c r="T531" s="478"/>
    </row>
    <row r="532" spans="2:20" ht="12.75" hidden="1" customHeight="1" outlineLevel="1">
      <c r="B532" s="298">
        <v>39600</v>
      </c>
      <c r="C532" s="303">
        <v>873.02290000000005</v>
      </c>
      <c r="D532" s="276">
        <v>2.6314821160810409E-2</v>
      </c>
      <c r="E532" s="269">
        <v>0.88582124535285811</v>
      </c>
      <c r="F532" s="270">
        <v>1.317732225722666</v>
      </c>
      <c r="H532" s="298">
        <v>39600</v>
      </c>
      <c r="I532" s="303">
        <v>187.99959999999999</v>
      </c>
      <c r="J532" s="276">
        <v>9.280027486833653E-3</v>
      </c>
      <c r="K532" s="269">
        <v>0.98105515837812451</v>
      </c>
      <c r="L532" s="270"/>
      <c r="M532" s="243"/>
      <c r="N532" s="298">
        <v>39600</v>
      </c>
      <c r="O532" s="303">
        <v>135.98769999999999</v>
      </c>
      <c r="P532" s="276">
        <v>9.6002363866107832E-3</v>
      </c>
      <c r="Q532" s="269">
        <v>0.97371797717570463</v>
      </c>
      <c r="R532" s="270">
        <v>1.066818702081975</v>
      </c>
      <c r="T532" s="478"/>
    </row>
    <row r="533" spans="2:20" ht="12.75" hidden="1" customHeight="1" outlineLevel="1">
      <c r="B533" s="300">
        <v>39630</v>
      </c>
      <c r="C533" s="302">
        <v>893.97540000000004</v>
      </c>
      <c r="D533" s="273">
        <v>2.3999943185911921E-2</v>
      </c>
      <c r="E533" s="274">
        <v>0.90708090491420035</v>
      </c>
      <c r="F533" s="275">
        <v>1.3426711119214754</v>
      </c>
      <c r="H533" s="300">
        <v>39630</v>
      </c>
      <c r="I533" s="302">
        <v>189.6276</v>
      </c>
      <c r="J533" s="273">
        <v>8.659592892750867E-3</v>
      </c>
      <c r="K533" s="274">
        <v>0.98955069665501227</v>
      </c>
      <c r="L533" s="275"/>
      <c r="M533" s="243"/>
      <c r="N533" s="300">
        <v>39630</v>
      </c>
      <c r="O533" s="302">
        <v>137.2252</v>
      </c>
      <c r="P533" s="273">
        <v>9.1000877285225545E-3</v>
      </c>
      <c r="Q533" s="274">
        <v>0.98257889619084315</v>
      </c>
      <c r="R533" s="275">
        <v>1.0730929900483428</v>
      </c>
      <c r="T533" s="478"/>
    </row>
    <row r="534" spans="2:20" ht="12.75" hidden="1" customHeight="1" outlineLevel="1">
      <c r="B534" s="298">
        <v>39661</v>
      </c>
      <c r="C534" s="299">
        <v>910.96090000000004</v>
      </c>
      <c r="D534" s="276">
        <v>1.8999963533672171E-2</v>
      </c>
      <c r="E534" s="269">
        <v>0.92431540902966058</v>
      </c>
      <c r="F534" s="270">
        <v>1.3537508830965876</v>
      </c>
      <c r="H534" s="298">
        <v>39661</v>
      </c>
      <c r="I534" s="299">
        <v>190.54220000000001</v>
      </c>
      <c r="J534" s="276">
        <v>4.8231375601441862E-3</v>
      </c>
      <c r="K534" s="269">
        <v>0.99432343578771598</v>
      </c>
      <c r="L534" s="270"/>
      <c r="M534" s="243"/>
      <c r="N534" s="298">
        <v>39661</v>
      </c>
      <c r="O534" s="299">
        <v>138.02109999999999</v>
      </c>
      <c r="P534" s="276">
        <v>5.7999551102858593E-3</v>
      </c>
      <c r="Q534" s="269">
        <v>0.98827780968106416</v>
      </c>
      <c r="R534" s="270">
        <v>1.0729861069541415</v>
      </c>
      <c r="T534" s="478"/>
    </row>
    <row r="535" spans="2:20" ht="12.75" hidden="1" customHeight="1" outlineLevel="1">
      <c r="B535" s="300">
        <v>39692</v>
      </c>
      <c r="C535" s="301">
        <v>914.77779999999996</v>
      </c>
      <c r="D535" s="273">
        <v>4.1899712709951853E-3</v>
      </c>
      <c r="E535" s="274">
        <v>0.92818826403883303</v>
      </c>
      <c r="F535" s="275">
        <v>1.3416860154717398</v>
      </c>
      <c r="H535" s="300">
        <v>39692</v>
      </c>
      <c r="I535" s="301">
        <v>190.904</v>
      </c>
      <c r="J535" s="273">
        <v>1.8987919736415115E-3</v>
      </c>
      <c r="K535" s="274">
        <v>0.99621144914679327</v>
      </c>
      <c r="L535" s="275"/>
      <c r="M535" s="243"/>
      <c r="N535" s="300">
        <v>39692</v>
      </c>
      <c r="O535" s="301">
        <v>138.3109</v>
      </c>
      <c r="P535" s="273">
        <v>2.099678962129703E-3</v>
      </c>
      <c r="Q535" s="274">
        <v>0.99035287580679121</v>
      </c>
      <c r="R535" s="275">
        <v>1.0725574874199622</v>
      </c>
      <c r="T535" s="478"/>
    </row>
    <row r="536" spans="2:20" ht="12.75" hidden="1" customHeight="1" outlineLevel="1">
      <c r="B536" s="298">
        <v>39722</v>
      </c>
      <c r="C536" s="303">
        <v>933.07339999999999</v>
      </c>
      <c r="D536" s="276">
        <v>2.0000048099112266E-2</v>
      </c>
      <c r="E536" s="269">
        <v>0.94675207396464112</v>
      </c>
      <c r="F536" s="270">
        <v>1.3358059308267303</v>
      </c>
      <c r="H536" s="298">
        <v>39722</v>
      </c>
      <c r="I536" s="303">
        <v>190.54220000000001</v>
      </c>
      <c r="J536" s="276">
        <v>-1.8951933956333766E-3</v>
      </c>
      <c r="K536" s="269">
        <v>0.99432343578771598</v>
      </c>
      <c r="L536" s="270"/>
      <c r="M536" s="243"/>
      <c r="N536" s="298">
        <v>39722</v>
      </c>
      <c r="O536" s="303">
        <v>138.51840000000001</v>
      </c>
      <c r="P536" s="276">
        <v>1.5002432924664522E-3</v>
      </c>
      <c r="Q536" s="269">
        <v>0.99183864606589534</v>
      </c>
      <c r="R536" s="270">
        <v>1.0709542442425493</v>
      </c>
      <c r="T536" s="478"/>
    </row>
    <row r="537" spans="2:20" ht="12.75" hidden="1" customHeight="1" outlineLevel="1">
      <c r="B537" s="300">
        <v>39753</v>
      </c>
      <c r="C537" s="301">
        <v>955.46709999999996</v>
      </c>
      <c r="D537" s="273">
        <v>2.399993398161393E-2</v>
      </c>
      <c r="E537" s="274">
        <v>0.96947406123674851</v>
      </c>
      <c r="F537" s="275">
        <v>1.3108182654924365</v>
      </c>
      <c r="H537" s="300">
        <v>39753</v>
      </c>
      <c r="I537" s="301">
        <v>191.19540000000001</v>
      </c>
      <c r="J537" s="273">
        <v>3.428111987790583E-3</v>
      </c>
      <c r="K537" s="274">
        <v>0.99773208787768097</v>
      </c>
      <c r="L537" s="275"/>
      <c r="M537" s="243"/>
      <c r="N537" s="300">
        <v>39753</v>
      </c>
      <c r="O537" s="301">
        <v>139.21100000000001</v>
      </c>
      <c r="P537" s="273">
        <v>5.0000577540600943E-3</v>
      </c>
      <c r="Q537" s="274">
        <v>0.99679789657893358</v>
      </c>
      <c r="R537" s="275">
        <v>1.0717004895405833</v>
      </c>
      <c r="T537" s="478"/>
    </row>
    <row r="538" spans="2:20" ht="13.5" hidden="1" customHeight="1" outlineLevel="1">
      <c r="B538" s="305">
        <v>39783</v>
      </c>
      <c r="C538" s="306">
        <v>985.55200000000002</v>
      </c>
      <c r="D538" s="286">
        <v>3.1487112429093633E-2</v>
      </c>
      <c r="E538" s="287">
        <v>1</v>
      </c>
      <c r="F538" s="288">
        <v>1.3090000126178021</v>
      </c>
      <c r="H538" s="305">
        <v>39783</v>
      </c>
      <c r="I538" s="306">
        <v>191.63</v>
      </c>
      <c r="J538" s="286">
        <v>2.2730672390653961E-3</v>
      </c>
      <c r="K538" s="287">
        <v>1</v>
      </c>
      <c r="L538" s="288"/>
      <c r="M538" s="243"/>
      <c r="N538" s="305">
        <v>39783</v>
      </c>
      <c r="O538" s="306">
        <v>139.65819999999999</v>
      </c>
      <c r="P538" s="286">
        <v>3.2123898255165262E-3</v>
      </c>
      <c r="Q538" s="287">
        <v>1</v>
      </c>
      <c r="R538" s="288">
        <v>1.0648145394880804</v>
      </c>
      <c r="T538" s="478"/>
    </row>
    <row r="539" spans="2:20" ht="9.9499999999999993" hidden="1" customHeight="1" outlineLevel="1">
      <c r="T539" s="478"/>
    </row>
    <row r="540" spans="2:20" ht="12.75" hidden="1" customHeight="1" outlineLevel="1">
      <c r="B540" s="296">
        <v>39083</v>
      </c>
      <c r="C540" s="297">
        <v>627.12840000000006</v>
      </c>
      <c r="D540" s="262">
        <v>1.9999941447400804E-2</v>
      </c>
      <c r="E540" s="263">
        <v>0.83294547980520783</v>
      </c>
      <c r="F540" s="264">
        <v>1.183833616143052</v>
      </c>
      <c r="H540" s="296">
        <v>39083</v>
      </c>
      <c r="I540" s="297">
        <v>169.67</v>
      </c>
      <c r="J540" s="262">
        <v>7.661242427841719E-3</v>
      </c>
      <c r="K540" s="263">
        <v>0.95336292633589925</v>
      </c>
      <c r="L540" s="264"/>
      <c r="M540" s="243"/>
      <c r="N540" s="296">
        <v>39083</v>
      </c>
      <c r="O540" s="297">
        <v>125.3629</v>
      </c>
      <c r="P540" s="262">
        <v>4.9001375533459512E-3</v>
      </c>
      <c r="Q540" s="263">
        <v>0.95582098747076982</v>
      </c>
      <c r="R540" s="264">
        <v>1.0292605029597943</v>
      </c>
      <c r="T540" s="478"/>
    </row>
    <row r="541" spans="2:20" ht="12.75" hidden="1" customHeight="1" outlineLevel="1">
      <c r="B541" s="298">
        <v>39114</v>
      </c>
      <c r="C541" s="299">
        <v>635.72640000000001</v>
      </c>
      <c r="D541" s="276">
        <v>1.3710111039461736E-2</v>
      </c>
      <c r="E541" s="269">
        <v>0.84436525482315494</v>
      </c>
      <c r="F541" s="270">
        <v>1.204387676615351</v>
      </c>
      <c r="H541" s="298">
        <v>39114</v>
      </c>
      <c r="I541" s="299">
        <v>171.66</v>
      </c>
      <c r="J541" s="276">
        <v>1.1728649731832519E-2</v>
      </c>
      <c r="K541" s="269">
        <v>0.96454458616620775</v>
      </c>
      <c r="L541" s="270"/>
      <c r="M541" s="243"/>
      <c r="N541" s="298">
        <v>39114</v>
      </c>
      <c r="O541" s="299">
        <v>125.88939999999999</v>
      </c>
      <c r="P541" s="276">
        <v>4.1998071199693676E-3</v>
      </c>
      <c r="Q541" s="269">
        <v>0.95983525125936564</v>
      </c>
      <c r="R541" s="270">
        <v>1.0312117307548958</v>
      </c>
      <c r="T541" s="478"/>
    </row>
    <row r="542" spans="2:20" ht="12.75" hidden="1" customHeight="1" outlineLevel="1">
      <c r="B542" s="300">
        <v>39142</v>
      </c>
      <c r="C542" s="301">
        <v>631.02829999999994</v>
      </c>
      <c r="D542" s="273">
        <v>-7.3901288352977712E-3</v>
      </c>
      <c r="E542" s="274">
        <v>0.83812528680596277</v>
      </c>
      <c r="F542" s="275">
        <v>1.1847181961550015</v>
      </c>
      <c r="H542" s="300">
        <v>39142</v>
      </c>
      <c r="I542" s="301">
        <v>173.74</v>
      </c>
      <c r="J542" s="273">
        <v>1.2116975416521125E-2</v>
      </c>
      <c r="K542" s="274">
        <v>0.97623194920492229</v>
      </c>
      <c r="L542" s="275"/>
      <c r="M542" s="243"/>
      <c r="N542" s="300">
        <v>39142</v>
      </c>
      <c r="O542" s="301">
        <v>126.4434</v>
      </c>
      <c r="P542" s="273">
        <v>4.4006882231546474E-3</v>
      </c>
      <c r="Q542" s="274">
        <v>0.96405918694575143</v>
      </c>
      <c r="R542" s="275">
        <v>1.0329608924855831</v>
      </c>
      <c r="T542" s="478"/>
    </row>
    <row r="543" spans="2:20" ht="12.75" hidden="1" customHeight="1" outlineLevel="1">
      <c r="B543" s="298">
        <v>39173</v>
      </c>
      <c r="C543" s="299">
        <v>639.92579999999998</v>
      </c>
      <c r="D543" s="276">
        <v>1.4100001537173501E-2</v>
      </c>
      <c r="E543" s="269">
        <v>0.84994285463827079</v>
      </c>
      <c r="F543" s="270">
        <v>1.1940197304784992</v>
      </c>
      <c r="H543" s="298">
        <v>39173</v>
      </c>
      <c r="I543" s="299">
        <v>175.3</v>
      </c>
      <c r="J543" s="276">
        <v>8.9789340393691131E-3</v>
      </c>
      <c r="K543" s="269">
        <v>0.984997471483958</v>
      </c>
      <c r="L543" s="270"/>
      <c r="M543" s="243"/>
      <c r="N543" s="298">
        <v>39173</v>
      </c>
      <c r="O543" s="299">
        <v>126.77209999999999</v>
      </c>
      <c r="P543" s="276">
        <v>2.5995821055111445E-3</v>
      </c>
      <c r="Q543" s="269">
        <v>0.96656533795678934</v>
      </c>
      <c r="R543" s="270">
        <v>1.0344047926002564</v>
      </c>
      <c r="T543" s="478"/>
    </row>
    <row r="544" spans="2:20" ht="12.75" hidden="1" customHeight="1" outlineLevel="1">
      <c r="B544" s="300">
        <v>39203</v>
      </c>
      <c r="C544" s="302">
        <v>651.0222</v>
      </c>
      <c r="D544" s="273">
        <v>1.7340135371944676E-2</v>
      </c>
      <c r="E544" s="274">
        <v>0.86468097879611561</v>
      </c>
      <c r="F544" s="275">
        <v>1.1953239639777262</v>
      </c>
      <c r="H544" s="300">
        <v>39203</v>
      </c>
      <c r="I544" s="302">
        <v>175.83009999999999</v>
      </c>
      <c r="J544" s="273">
        <v>3.0239589275526946E-3</v>
      </c>
      <c r="K544" s="274">
        <v>0.98797606338146871</v>
      </c>
      <c r="L544" s="275"/>
      <c r="M544" s="243"/>
      <c r="N544" s="300">
        <v>39203</v>
      </c>
      <c r="O544" s="302">
        <v>127.10169999999999</v>
      </c>
      <c r="P544" s="273">
        <v>2.5999411542445561E-3</v>
      </c>
      <c r="Q544" s="274">
        <v>0.9690783509572094</v>
      </c>
      <c r="R544" s="275">
        <v>1.0357479002142365</v>
      </c>
      <c r="T544" s="478"/>
    </row>
    <row r="545" spans="2:20" ht="12.75" hidden="1" customHeight="1" outlineLevel="1">
      <c r="B545" s="298">
        <v>39234</v>
      </c>
      <c r="C545" s="303">
        <v>662.51919999999996</v>
      </c>
      <c r="D545" s="276">
        <v>1.7659920045737243E-2</v>
      </c>
      <c r="E545" s="269">
        <v>0.87995117574672477</v>
      </c>
      <c r="F545" s="270">
        <v>1.1942912190683033</v>
      </c>
      <c r="H545" s="298">
        <v>39234</v>
      </c>
      <c r="I545" s="303">
        <v>176.05</v>
      </c>
      <c r="J545" s="276">
        <v>1.2506391112785398E-3</v>
      </c>
      <c r="K545" s="269">
        <v>0.98921166488734058</v>
      </c>
      <c r="L545" s="270"/>
      <c r="M545" s="243"/>
      <c r="N545" s="298">
        <v>39234</v>
      </c>
      <c r="O545" s="303">
        <v>127.47029999999999</v>
      </c>
      <c r="P545" s="276">
        <v>2.9000398893170853E-3</v>
      </c>
      <c r="Q545" s="269">
        <v>0.97188871683085887</v>
      </c>
      <c r="R545" s="270">
        <v>1.0394792422673265</v>
      </c>
      <c r="T545" s="478"/>
    </row>
    <row r="546" spans="2:20" ht="12.75" hidden="1" customHeight="1" outlineLevel="1">
      <c r="B546" s="300">
        <v>39264</v>
      </c>
      <c r="C546" s="302">
        <v>665.81859999999995</v>
      </c>
      <c r="D546" s="273">
        <v>4.9800820866776618E-3</v>
      </c>
      <c r="E546" s="274">
        <v>0.88433340483421197</v>
      </c>
      <c r="F546" s="275">
        <v>1.1721425861587875</v>
      </c>
      <c r="H546" s="300">
        <v>39264</v>
      </c>
      <c r="I546" s="302">
        <v>176.34</v>
      </c>
      <c r="J546" s="273">
        <v>1.6472593013348025E-3</v>
      </c>
      <c r="K546" s="274">
        <v>0.99084115300331521</v>
      </c>
      <c r="L546" s="275"/>
      <c r="M546" s="243"/>
      <c r="N546" s="300">
        <v>39264</v>
      </c>
      <c r="O546" s="302">
        <v>127.87820000000001</v>
      </c>
      <c r="P546" s="273">
        <v>3.199961088975245E-3</v>
      </c>
      <c r="Q546" s="274">
        <v>0.97499872290753176</v>
      </c>
      <c r="R546" s="275">
        <v>1.0416596409856644</v>
      </c>
      <c r="T546" s="478"/>
    </row>
    <row r="547" spans="2:20" ht="12.75" hidden="1" customHeight="1" outlineLevel="1">
      <c r="B547" s="298">
        <v>39295</v>
      </c>
      <c r="C547" s="299">
        <v>672.9162</v>
      </c>
      <c r="D547" s="276">
        <v>1.0659960535797763E-2</v>
      </c>
      <c r="E547" s="269">
        <v>0.89376036403023229</v>
      </c>
      <c r="F547" s="270">
        <v>1.1591365372779432</v>
      </c>
      <c r="H547" s="298">
        <v>39295</v>
      </c>
      <c r="I547" s="299">
        <v>176.1</v>
      </c>
      <c r="J547" s="276">
        <v>-1.3610071452875294E-3</v>
      </c>
      <c r="K547" s="269">
        <v>0.9894926111142327</v>
      </c>
      <c r="L547" s="270"/>
      <c r="M547" s="243"/>
      <c r="N547" s="298">
        <v>39295</v>
      </c>
      <c r="O547" s="299">
        <v>128.6327</v>
      </c>
      <c r="P547" s="276">
        <v>5.9001456073044523E-3</v>
      </c>
      <c r="Q547" s="269">
        <v>0.98075135733962204</v>
      </c>
      <c r="R547" s="270">
        <v>1.0480147369141448</v>
      </c>
      <c r="T547" s="478"/>
    </row>
    <row r="548" spans="2:20" ht="12.75" hidden="1" customHeight="1" outlineLevel="1">
      <c r="B548" s="300">
        <v>39326</v>
      </c>
      <c r="C548" s="301">
        <v>681.81213000000002</v>
      </c>
      <c r="D548" s="273">
        <v>1.3219967062763516E-2</v>
      </c>
      <c r="E548" s="274">
        <v>0.90557584660471557</v>
      </c>
      <c r="F548" s="275">
        <v>1.1526181446390009</v>
      </c>
      <c r="H548" s="300">
        <v>39326</v>
      </c>
      <c r="I548" s="301">
        <v>176.25</v>
      </c>
      <c r="J548" s="273">
        <v>8.5178875638836082E-4</v>
      </c>
      <c r="K548" s="274">
        <v>0.99033544979490928</v>
      </c>
      <c r="L548" s="275"/>
      <c r="M548" s="243"/>
      <c r="N548" s="300">
        <v>39326</v>
      </c>
      <c r="O548" s="301">
        <v>128.95429999999999</v>
      </c>
      <c r="P548" s="273">
        <v>2.5001418768322292E-3</v>
      </c>
      <c r="Q548" s="274">
        <v>0.98320337487886678</v>
      </c>
      <c r="R548" s="275">
        <v>1.0489564471862549</v>
      </c>
      <c r="T548" s="478"/>
    </row>
    <row r="549" spans="2:20" ht="12.75" hidden="1" customHeight="1" outlineLevel="1">
      <c r="B549" s="298">
        <v>39356</v>
      </c>
      <c r="C549" s="303">
        <v>698.50969999999995</v>
      </c>
      <c r="D549" s="276">
        <v>2.4489986706455191E-2</v>
      </c>
      <c r="E549" s="269">
        <v>0.92775338704975197</v>
      </c>
      <c r="F549" s="270">
        <v>1.1721251533725858</v>
      </c>
      <c r="H549" s="298">
        <v>39356</v>
      </c>
      <c r="I549" s="303">
        <v>176.26</v>
      </c>
      <c r="J549" s="276">
        <v>5.6737588652433502E-5</v>
      </c>
      <c r="K549" s="269">
        <v>0.9903916390402876</v>
      </c>
      <c r="L549" s="270"/>
      <c r="M549" s="243"/>
      <c r="N549" s="298">
        <v>39356</v>
      </c>
      <c r="O549" s="303">
        <v>129.34110000000001</v>
      </c>
      <c r="P549" s="276">
        <v>2.9995122303019262E-3</v>
      </c>
      <c r="Q549" s="269">
        <v>0.98615250542669008</v>
      </c>
      <c r="R549" s="270">
        <v>1.0475983360385668</v>
      </c>
      <c r="T549" s="478"/>
    </row>
    <row r="550" spans="2:20" ht="12.75" hidden="1" customHeight="1" outlineLevel="1">
      <c r="B550" s="300">
        <v>39387</v>
      </c>
      <c r="C550" s="301">
        <v>728.90890000000002</v>
      </c>
      <c r="D550" s="273">
        <v>4.3520082827769091E-2</v>
      </c>
      <c r="E550" s="274">
        <v>0.96812929129790037</v>
      </c>
      <c r="F550" s="275">
        <v>1.2073323217417706</v>
      </c>
      <c r="H550" s="300">
        <v>39387</v>
      </c>
      <c r="I550" s="301">
        <v>177.09</v>
      </c>
      <c r="J550" s="273">
        <v>4.708952683535772E-3</v>
      </c>
      <c r="K550" s="274">
        <v>0.99505534640669779</v>
      </c>
      <c r="L550" s="275"/>
      <c r="M550" s="243"/>
      <c r="N550" s="300">
        <v>39387</v>
      </c>
      <c r="O550" s="301">
        <v>129.8973</v>
      </c>
      <c r="P550" s="273">
        <v>4.300257226821147E-3</v>
      </c>
      <c r="Q550" s="274">
        <v>0.99039321486489895</v>
      </c>
      <c r="R550" s="275">
        <v>1.0477033526397592</v>
      </c>
      <c r="T550" s="478"/>
    </row>
    <row r="551" spans="2:20" ht="13.5" hidden="1" customHeight="1" outlineLevel="1">
      <c r="B551" s="305">
        <v>39417</v>
      </c>
      <c r="C551" s="306">
        <v>752.90449999999998</v>
      </c>
      <c r="D551" s="286">
        <v>3.2919888891465021E-2</v>
      </c>
      <c r="E551" s="287">
        <v>1</v>
      </c>
      <c r="F551" s="288">
        <v>1.2245698742322695</v>
      </c>
      <c r="H551" s="305">
        <v>39417</v>
      </c>
      <c r="I551" s="306">
        <v>177.97</v>
      </c>
      <c r="J551" s="286">
        <v>4.969224688011753E-3</v>
      </c>
      <c r="K551" s="287">
        <v>1</v>
      </c>
      <c r="L551" s="288"/>
      <c r="M551" s="243"/>
      <c r="N551" s="305">
        <v>39417</v>
      </c>
      <c r="O551" s="306">
        <v>131.15729999999999</v>
      </c>
      <c r="P551" s="286">
        <v>9.6999706691363041E-3</v>
      </c>
      <c r="Q551" s="287">
        <v>1</v>
      </c>
      <c r="R551" s="288">
        <v>1.0513476380262858</v>
      </c>
      <c r="T551" s="478"/>
    </row>
    <row r="552" spans="2:20" ht="9.9499999999999993" hidden="1" customHeight="1" outlineLevel="1">
      <c r="T552" s="478"/>
    </row>
    <row r="553" spans="2:20" ht="12.75" hidden="1" customHeight="1" outlineLevel="1">
      <c r="B553" s="296">
        <v>38718</v>
      </c>
      <c r="C553" s="297">
        <v>529.74369999999999</v>
      </c>
      <c r="D553" s="262">
        <v>7.7899906192135937E-3</v>
      </c>
      <c r="E553" s="263">
        <v>0.86160751607187513</v>
      </c>
      <c r="F553" s="264">
        <v>1.1308436332586189</v>
      </c>
      <c r="H553" s="296">
        <v>38718</v>
      </c>
      <c r="I553" s="297">
        <v>162.04</v>
      </c>
      <c r="J553" s="262">
        <v>5.4604120129064793E-3</v>
      </c>
      <c r="K553" s="263">
        <v>0.96234707209882409</v>
      </c>
      <c r="L553" s="264"/>
      <c r="M553" s="243"/>
      <c r="N553" s="296">
        <v>38718</v>
      </c>
      <c r="O553" s="297">
        <v>121.79900000000001</v>
      </c>
      <c r="P553" s="262">
        <v>3.8001316983400368E-3</v>
      </c>
      <c r="Q553" s="263">
        <v>0.97633216728282446</v>
      </c>
      <c r="R553" s="264">
        <v>1.0388000992753073</v>
      </c>
      <c r="T553" s="478"/>
    </row>
    <row r="554" spans="2:20" ht="12.75" hidden="1" customHeight="1" outlineLevel="1">
      <c r="B554" s="298">
        <v>38749</v>
      </c>
      <c r="C554" s="299">
        <v>527.84199999999998</v>
      </c>
      <c r="D554" s="276">
        <v>-3.5898492044360575E-3</v>
      </c>
      <c r="E554" s="269">
        <v>0.8585144750157685</v>
      </c>
      <c r="F554" s="270">
        <v>1.1248630793819925</v>
      </c>
      <c r="H554" s="298">
        <v>38749</v>
      </c>
      <c r="I554" s="299">
        <v>163.1</v>
      </c>
      <c r="J554" s="276">
        <v>6.5415946679832082E-3</v>
      </c>
      <c r="K554" s="269">
        <v>0.968642356574415</v>
      </c>
      <c r="L554" s="270"/>
      <c r="M554" s="243"/>
      <c r="N554" s="298">
        <v>38749</v>
      </c>
      <c r="O554" s="299">
        <v>122.0791</v>
      </c>
      <c r="P554" s="276">
        <v>2.2996904736491963E-3</v>
      </c>
      <c r="Q554" s="269">
        <v>0.97857742906704204</v>
      </c>
      <c r="R554" s="270">
        <v>1.0366278437846026</v>
      </c>
      <c r="T554" s="478"/>
    </row>
    <row r="555" spans="2:20" ht="12.75" hidden="1" customHeight="1" outlineLevel="1">
      <c r="B555" s="300">
        <v>38777</v>
      </c>
      <c r="C555" s="301">
        <v>532.64</v>
      </c>
      <c r="D555" s="273">
        <v>9.0898412782614013E-3</v>
      </c>
      <c r="E555" s="274">
        <v>0.86631823532875163</v>
      </c>
      <c r="F555" s="275">
        <v>1.1214632923108472</v>
      </c>
      <c r="H555" s="300">
        <v>38777</v>
      </c>
      <c r="I555" s="301">
        <v>164.25</v>
      </c>
      <c r="J555" s="273">
        <v>7.0508890251379519E-3</v>
      </c>
      <c r="K555" s="274">
        <v>0.97547214633566937</v>
      </c>
      <c r="L555" s="275"/>
      <c r="M555" s="243"/>
      <c r="N555" s="300">
        <v>38777</v>
      </c>
      <c r="O555" s="301">
        <v>122.4087</v>
      </c>
      <c r="P555" s="273">
        <v>2.6998888425620038E-3</v>
      </c>
      <c r="Q555" s="274">
        <v>0.98121947934936304</v>
      </c>
      <c r="R555" s="275">
        <v>1.031893702270932</v>
      </c>
      <c r="T555" s="478"/>
    </row>
    <row r="556" spans="2:20" ht="12.75" hidden="1" customHeight="1" outlineLevel="1">
      <c r="B556" s="298">
        <v>38808</v>
      </c>
      <c r="C556" s="299">
        <v>535.94240000000002</v>
      </c>
      <c r="D556" s="276">
        <v>6.200060078101588E-3</v>
      </c>
      <c r="E556" s="269">
        <v>0.87168946043454487</v>
      </c>
      <c r="F556" s="270">
        <v>1.1136385156869624</v>
      </c>
      <c r="H556" s="298">
        <v>38808</v>
      </c>
      <c r="I556" s="299">
        <v>164.98</v>
      </c>
      <c r="J556" s="276">
        <v>4.4444444444444731E-3</v>
      </c>
      <c r="K556" s="269">
        <v>0.97980757809716112</v>
      </c>
      <c r="L556" s="270"/>
      <c r="M556" s="243"/>
      <c r="N556" s="298">
        <v>38808</v>
      </c>
      <c r="O556" s="299">
        <v>122.5556</v>
      </c>
      <c r="P556" s="276">
        <v>1.2000780990240045E-3</v>
      </c>
      <c r="Q556" s="269">
        <v>0.98239701935686596</v>
      </c>
      <c r="R556" s="270">
        <v>1.0238152521870467</v>
      </c>
      <c r="T556" s="478"/>
    </row>
    <row r="557" spans="2:20" ht="12.75" hidden="1" customHeight="1" outlineLevel="1">
      <c r="B557" s="300">
        <v>38838</v>
      </c>
      <c r="C557" s="302">
        <v>544.64080000000001</v>
      </c>
      <c r="D557" s="273">
        <v>1.6230102339355845E-2</v>
      </c>
      <c r="E557" s="274">
        <v>0.88583706958553543</v>
      </c>
      <c r="F557" s="275">
        <v>1.1037406018846896</v>
      </c>
      <c r="H557" s="300">
        <v>38838</v>
      </c>
      <c r="I557" s="302">
        <v>165.52</v>
      </c>
      <c r="J557" s="273">
        <v>3.2731240150323249E-3</v>
      </c>
      <c r="K557" s="274">
        <v>0.98301460981114153</v>
      </c>
      <c r="L557" s="275"/>
      <c r="M557" s="243"/>
      <c r="N557" s="300">
        <v>38838</v>
      </c>
      <c r="O557" s="302">
        <v>122.7149</v>
      </c>
      <c r="P557" s="273">
        <v>1.2998182049617224E-3</v>
      </c>
      <c r="Q557" s="274">
        <v>0.98367395688712611</v>
      </c>
      <c r="R557" s="275">
        <v>1.0180201704458254</v>
      </c>
      <c r="T557" s="478"/>
    </row>
    <row r="558" spans="2:20" ht="12.75" hidden="1" customHeight="1" outlineLevel="1">
      <c r="B558" s="298">
        <v>38869</v>
      </c>
      <c r="C558" s="303">
        <v>554.73839999999996</v>
      </c>
      <c r="D558" s="276">
        <v>1.8539925763916276E-2</v>
      </c>
      <c r="E558" s="269">
        <v>0.90226042309457632</v>
      </c>
      <c r="F558" s="270">
        <v>1.1178578272742055</v>
      </c>
      <c r="H558" s="298">
        <v>38869</v>
      </c>
      <c r="I558" s="303">
        <v>166.03</v>
      </c>
      <c r="J558" s="276">
        <v>3.0811986466892094E-3</v>
      </c>
      <c r="K558" s="269">
        <v>0.98604347309656737</v>
      </c>
      <c r="L558" s="270"/>
      <c r="M558" s="243"/>
      <c r="N558" s="298">
        <v>38869</v>
      </c>
      <c r="O558" s="303">
        <v>122.629</v>
      </c>
      <c r="P558" s="276">
        <v>-6.9999649594298941E-4</v>
      </c>
      <c r="Q558" s="269">
        <v>0.98298538856415474</v>
      </c>
      <c r="R558" s="270">
        <v>1.018427856134992</v>
      </c>
      <c r="T558" s="478"/>
    </row>
    <row r="559" spans="2:20" ht="12.75" hidden="1" customHeight="1" outlineLevel="1">
      <c r="B559" s="300">
        <v>38899</v>
      </c>
      <c r="C559" s="302">
        <v>568.03549999999996</v>
      </c>
      <c r="D559" s="273">
        <v>2.3970037048093307E-2</v>
      </c>
      <c r="E559" s="274">
        <v>0.92388763886318159</v>
      </c>
      <c r="F559" s="275">
        <v>1.134822695035461</v>
      </c>
      <c r="H559" s="300">
        <v>38899</v>
      </c>
      <c r="I559" s="302">
        <v>166.71</v>
      </c>
      <c r="J559" s="273">
        <v>4.0956453652953861E-3</v>
      </c>
      <c r="K559" s="274">
        <v>0.99008195747713512</v>
      </c>
      <c r="L559" s="275"/>
      <c r="M559" s="243"/>
      <c r="N559" s="300">
        <v>38899</v>
      </c>
      <c r="O559" s="302">
        <v>122.76390000000001</v>
      </c>
      <c r="P559" s="273">
        <v>1.1000660528912576E-3</v>
      </c>
      <c r="Q559" s="274">
        <v>0.98406673742060236</v>
      </c>
      <c r="R559" s="275">
        <v>1.0192426162054096</v>
      </c>
      <c r="T559" s="478"/>
    </row>
    <row r="560" spans="2:20" ht="12.75" hidden="1" customHeight="1" outlineLevel="1">
      <c r="B560" s="298">
        <v>38930</v>
      </c>
      <c r="C560" s="299">
        <v>580.53229999999996</v>
      </c>
      <c r="D560" s="276">
        <v>2.2000033448613676E-2</v>
      </c>
      <c r="E560" s="269">
        <v>0.94421319782093238</v>
      </c>
      <c r="F560" s="270">
        <v>1.1487752323196903</v>
      </c>
      <c r="H560" s="298">
        <v>38930</v>
      </c>
      <c r="I560" s="299">
        <v>167.37</v>
      </c>
      <c r="J560" s="276">
        <v>3.9589706676264047E-3</v>
      </c>
      <c r="K560" s="269">
        <v>0.99400166290533321</v>
      </c>
      <c r="L560" s="270"/>
      <c r="M560" s="243"/>
      <c r="N560" s="298">
        <v>38930</v>
      </c>
      <c r="O560" s="299">
        <v>122.7394</v>
      </c>
      <c r="P560" s="276">
        <v>-1.9957006905124697E-4</v>
      </c>
      <c r="Q560" s="269">
        <v>0.98387034715386423</v>
      </c>
      <c r="R560" s="270">
        <v>1.0190392058861135</v>
      </c>
      <c r="T560" s="478"/>
    </row>
    <row r="561" spans="2:20" ht="12.75" hidden="1" customHeight="1" outlineLevel="1">
      <c r="B561" s="300">
        <v>38961</v>
      </c>
      <c r="C561" s="301">
        <v>591.53340000000003</v>
      </c>
      <c r="D561" s="273">
        <v>1.8950022246824183E-2</v>
      </c>
      <c r="E561" s="274">
        <v>0.96210605892538414</v>
      </c>
      <c r="F561" s="275">
        <v>1.1534276315237859</v>
      </c>
      <c r="H561" s="300">
        <v>38961</v>
      </c>
      <c r="I561" s="301">
        <v>167.85</v>
      </c>
      <c r="J561" s="273">
        <v>2.8678974726652484E-3</v>
      </c>
      <c r="K561" s="274">
        <v>0.99685235776220449</v>
      </c>
      <c r="L561" s="275"/>
      <c r="M561" s="243"/>
      <c r="N561" s="300">
        <v>38961</v>
      </c>
      <c r="O561" s="301">
        <v>122.9358</v>
      </c>
      <c r="P561" s="273">
        <v>1.6001381789383373E-3</v>
      </c>
      <c r="Q561" s="274">
        <v>0.98544467565947058</v>
      </c>
      <c r="R561" s="275">
        <v>1.0191408384033742</v>
      </c>
      <c r="T561" s="478"/>
    </row>
    <row r="562" spans="2:20" ht="12.75" hidden="1" customHeight="1" outlineLevel="1">
      <c r="B562" s="298">
        <v>38991</v>
      </c>
      <c r="C562" s="303">
        <v>595.93439999999998</v>
      </c>
      <c r="D562" s="276">
        <v>7.4399856373281725E-3</v>
      </c>
      <c r="E562" s="269">
        <v>0.9692641141853755</v>
      </c>
      <c r="F562" s="270">
        <v>1.1548031525023221</v>
      </c>
      <c r="H562" s="298">
        <v>38991</v>
      </c>
      <c r="I562" s="303">
        <v>167.6</v>
      </c>
      <c r="J562" s="276">
        <v>-1.4894250819184052E-3</v>
      </c>
      <c r="K562" s="269">
        <v>0.99536762085758401</v>
      </c>
      <c r="L562" s="270"/>
      <c r="M562" s="243"/>
      <c r="N562" s="298">
        <v>38991</v>
      </c>
      <c r="O562" s="303">
        <v>123.4644</v>
      </c>
      <c r="P562" s="276">
        <v>4.2998052642111428E-3</v>
      </c>
      <c r="Q562" s="269">
        <v>0.98968189586345989</v>
      </c>
      <c r="R562" s="270">
        <v>1.0176210473392047</v>
      </c>
      <c r="T562" s="478"/>
    </row>
    <row r="563" spans="2:20" ht="12.75" hidden="1" customHeight="1" outlineLevel="1">
      <c r="B563" s="300">
        <v>39022</v>
      </c>
      <c r="C563" s="301">
        <v>603.73509999999999</v>
      </c>
      <c r="D563" s="273">
        <v>1.3089863582300243E-2</v>
      </c>
      <c r="E563" s="274">
        <v>0.98195164921528122</v>
      </c>
      <c r="F563" s="275">
        <v>1.1575794516954858</v>
      </c>
      <c r="H563" s="300">
        <v>39022</v>
      </c>
      <c r="I563" s="301">
        <v>168</v>
      </c>
      <c r="J563" s="273">
        <v>2.3866348448686736E-3</v>
      </c>
      <c r="K563" s="274">
        <v>0.99774319990497684</v>
      </c>
      <c r="L563" s="275"/>
      <c r="M563" s="243"/>
      <c r="N563" s="300">
        <v>39022</v>
      </c>
      <c r="O563" s="301">
        <v>123.9829</v>
      </c>
      <c r="P563" s="273">
        <v>4.1995911372023631E-3</v>
      </c>
      <c r="Q563" s="274">
        <v>0.99383815518197771</v>
      </c>
      <c r="R563" s="275">
        <v>1.0218390529871899</v>
      </c>
      <c r="T563" s="478"/>
    </row>
    <row r="564" spans="2:20" ht="13.5" hidden="1" customHeight="1" outlineLevel="1">
      <c r="B564" s="305">
        <v>39052</v>
      </c>
      <c r="C564" s="306">
        <v>614.83180000000004</v>
      </c>
      <c r="D564" s="286">
        <v>1.8380080932846266E-2</v>
      </c>
      <c r="E564" s="287">
        <v>1</v>
      </c>
      <c r="F564" s="288">
        <v>1.1696624876414656</v>
      </c>
      <c r="H564" s="305">
        <v>39052</v>
      </c>
      <c r="I564" s="306">
        <v>168.38</v>
      </c>
      <c r="J564" s="286">
        <v>2.2619047619047983E-3</v>
      </c>
      <c r="K564" s="287">
        <v>1</v>
      </c>
      <c r="L564" s="288"/>
      <c r="M564" s="243"/>
      <c r="N564" s="305">
        <v>39052</v>
      </c>
      <c r="O564" s="306">
        <v>124.7516</v>
      </c>
      <c r="P564" s="286">
        <v>6.2000485550830486E-3</v>
      </c>
      <c r="Q564" s="287">
        <v>1</v>
      </c>
      <c r="R564" s="288">
        <v>1.0281338312266817</v>
      </c>
      <c r="T564" s="478"/>
    </row>
    <row r="565" spans="2:20" ht="12.75" hidden="1" customHeight="1" outlineLevel="1">
      <c r="D565" s="466"/>
      <c r="E565" s="484"/>
      <c r="F565" s="484"/>
      <c r="J565" s="466"/>
      <c r="K565" s="484"/>
      <c r="L565" s="484"/>
      <c r="P565" s="466"/>
      <c r="Q565" s="484"/>
      <c r="R565" s="484"/>
      <c r="T565" s="478"/>
    </row>
    <row r="566" spans="2:20" ht="13.5" hidden="1" customHeight="1" outlineLevel="1">
      <c r="B566" s="296">
        <v>38353</v>
      </c>
      <c r="C566" s="297">
        <v>468.45</v>
      </c>
      <c r="D566" s="262">
        <v>1.9143449580300897E-2</v>
      </c>
      <c r="E566" s="263">
        <v>0.99829515183803941</v>
      </c>
      <c r="F566" s="327"/>
      <c r="H566" s="296">
        <v>38353</v>
      </c>
      <c r="I566" s="297">
        <v>154.97</v>
      </c>
      <c r="J566" s="262">
        <v>1.0037150492081093E-2</v>
      </c>
      <c r="K566" s="263">
        <v>0.98990737783455762</v>
      </c>
      <c r="L566" s="327"/>
      <c r="M566" s="243"/>
      <c r="N566" s="296">
        <v>38353</v>
      </c>
      <c r="O566" s="297">
        <v>117.2497</v>
      </c>
      <c r="P566" s="262">
        <v>5.6996943008202905E-3</v>
      </c>
      <c r="Q566" s="263">
        <v>0.9956192640295638</v>
      </c>
      <c r="R566" s="327"/>
      <c r="T566" s="478"/>
    </row>
    <row r="567" spans="2:20" ht="13.5" hidden="1" customHeight="1" outlineLevel="1">
      <c r="B567" s="298">
        <v>38384</v>
      </c>
      <c r="C567" s="299">
        <v>469.25</v>
      </c>
      <c r="D567" s="276">
        <v>1.7077596328316513E-3</v>
      </c>
      <c r="E567" s="269">
        <v>1</v>
      </c>
      <c r="F567" s="426"/>
      <c r="H567" s="298">
        <v>38384</v>
      </c>
      <c r="I567" s="299">
        <v>156.55000000000001</v>
      </c>
      <c r="J567" s="276">
        <v>1.0195521713880273E-2</v>
      </c>
      <c r="K567" s="269">
        <v>1</v>
      </c>
      <c r="L567" s="426"/>
      <c r="M567" s="243"/>
      <c r="N567" s="298">
        <v>38384</v>
      </c>
      <c r="O567" s="299">
        <v>117.76560000000001</v>
      </c>
      <c r="P567" s="276">
        <v>4.4000112580244721E-3</v>
      </c>
      <c r="Q567" s="269">
        <v>1</v>
      </c>
      <c r="R567" s="426"/>
      <c r="T567" s="478"/>
    </row>
    <row r="568" spans="2:20" ht="13.5" hidden="1" customHeight="1" outlineLevel="1">
      <c r="B568" s="300">
        <v>38412</v>
      </c>
      <c r="C568" s="301">
        <v>474.95089999999999</v>
      </c>
      <c r="D568" s="273">
        <v>1.2148961108151335E-2</v>
      </c>
      <c r="E568" s="274">
        <v>1.0121489611081513</v>
      </c>
      <c r="F568" s="428"/>
      <c r="H568" s="300">
        <v>38412</v>
      </c>
      <c r="I568" s="301">
        <v>157.76</v>
      </c>
      <c r="J568" s="273">
        <v>7.729160012775349E-3</v>
      </c>
      <c r="K568" s="274">
        <v>1.0077291600127753</v>
      </c>
      <c r="L568" s="428"/>
      <c r="M568" s="243"/>
      <c r="N568" s="300">
        <v>38412</v>
      </c>
      <c r="O568" s="301">
        <v>118.6253</v>
      </c>
      <c r="P568" s="273">
        <v>7.3000944248573507E-3</v>
      </c>
      <c r="Q568" s="274">
        <v>1.0073000944248574</v>
      </c>
      <c r="R568" s="428"/>
      <c r="T568" s="478"/>
    </row>
    <row r="569" spans="2:20" ht="13.5" hidden="1" customHeight="1" outlineLevel="1">
      <c r="B569" s="298">
        <v>38443</v>
      </c>
      <c r="C569" s="299">
        <v>481.25346999999999</v>
      </c>
      <c r="D569" s="276">
        <v>1.3269940113809664E-2</v>
      </c>
      <c r="E569" s="269">
        <v>1.0255801172083112</v>
      </c>
      <c r="F569" s="426"/>
      <c r="H569" s="298">
        <v>38443</v>
      </c>
      <c r="I569" s="299">
        <v>158.44999999999999</v>
      </c>
      <c r="J569" s="276">
        <v>4.3737322515213783E-3</v>
      </c>
      <c r="K569" s="269">
        <v>1.0121366975407218</v>
      </c>
      <c r="L569" s="426"/>
      <c r="M569" s="243"/>
      <c r="N569" s="298">
        <v>38443</v>
      </c>
      <c r="O569" s="299">
        <v>119.70480000000001</v>
      </c>
      <c r="P569" s="276">
        <v>9.1000823601712355E-3</v>
      </c>
      <c r="Q569" s="269">
        <v>1.0164666082455318</v>
      </c>
      <c r="R569" s="426"/>
      <c r="T569" s="478"/>
    </row>
    <row r="570" spans="2:20" ht="13.5" hidden="1" customHeight="1" outlineLevel="1">
      <c r="B570" s="300">
        <v>38473</v>
      </c>
      <c r="C570" s="302">
        <v>493.45</v>
      </c>
      <c r="D570" s="273">
        <v>2.5343256226287636E-2</v>
      </c>
      <c r="E570" s="274">
        <v>1.0515716568993074</v>
      </c>
      <c r="F570" s="428"/>
      <c r="H570" s="300">
        <v>38473</v>
      </c>
      <c r="I570" s="302">
        <v>159.1</v>
      </c>
      <c r="J570" s="273">
        <v>4.1022404544019953E-3</v>
      </c>
      <c r="K570" s="274">
        <v>1.0162887256467581</v>
      </c>
      <c r="L570" s="428"/>
      <c r="M570" s="243"/>
      <c r="N570" s="300">
        <v>38473</v>
      </c>
      <c r="O570" s="302">
        <v>120.5427</v>
      </c>
      <c r="P570" s="273">
        <v>6.9997193095012733E-3</v>
      </c>
      <c r="Q570" s="274">
        <v>1.0235815891907314</v>
      </c>
      <c r="R570" s="428"/>
      <c r="T570" s="478"/>
    </row>
    <row r="571" spans="2:20" ht="13.5" hidden="1" customHeight="1" outlineLevel="1">
      <c r="B571" s="298">
        <v>38504</v>
      </c>
      <c r="C571" s="303">
        <v>496.25130000000001</v>
      </c>
      <c r="D571" s="276">
        <v>5.6769682845274616E-3</v>
      </c>
      <c r="E571" s="269">
        <v>1.0575413958444326</v>
      </c>
      <c r="F571" s="426"/>
      <c r="H571" s="298">
        <v>38504</v>
      </c>
      <c r="I571" s="303">
        <v>159.74</v>
      </c>
      <c r="J571" s="276">
        <v>4.0226272784413819E-3</v>
      </c>
      <c r="K571" s="269">
        <v>1.0203768763973171</v>
      </c>
      <c r="L571" s="426"/>
      <c r="M571" s="243"/>
      <c r="N571" s="298">
        <v>38504</v>
      </c>
      <c r="O571" s="303">
        <v>120.4101</v>
      </c>
      <c r="P571" s="276">
        <v>-1.1000251363210145E-3</v>
      </c>
      <c r="Q571" s="269">
        <v>1.0224556237135463</v>
      </c>
      <c r="R571" s="426"/>
      <c r="T571" s="478"/>
    </row>
    <row r="572" spans="2:20" ht="13.5" hidden="1" customHeight="1" outlineLevel="1">
      <c r="B572" s="300">
        <v>38534</v>
      </c>
      <c r="C572" s="302">
        <v>500.55</v>
      </c>
      <c r="D572" s="273">
        <v>8.6623450658971368E-3</v>
      </c>
      <c r="E572" s="274">
        <v>1.0667021843367075</v>
      </c>
      <c r="F572" s="428"/>
      <c r="H572" s="300">
        <v>38534</v>
      </c>
      <c r="I572" s="302">
        <v>159.81</v>
      </c>
      <c r="J572" s="273">
        <v>4.3821209465377819E-4</v>
      </c>
      <c r="K572" s="274">
        <v>1.0208240178856596</v>
      </c>
      <c r="L572" s="428"/>
      <c r="M572" s="243"/>
      <c r="N572" s="300">
        <v>38534</v>
      </c>
      <c r="O572" s="302">
        <v>120.4462</v>
      </c>
      <c r="P572" s="273">
        <v>2.9980873697477151E-4</v>
      </c>
      <c r="Q572" s="274">
        <v>1.0227621648427045</v>
      </c>
      <c r="R572" s="428"/>
      <c r="T572" s="478"/>
    </row>
    <row r="573" spans="2:20" ht="13.5" hidden="1" customHeight="1" outlineLevel="1">
      <c r="B573" s="298">
        <v>38565</v>
      </c>
      <c r="C573" s="299">
        <v>505.34890000000001</v>
      </c>
      <c r="D573" s="276">
        <v>9.5872540205774737E-3</v>
      </c>
      <c r="E573" s="269">
        <v>1.0769289291422484</v>
      </c>
      <c r="F573" s="426"/>
      <c r="H573" s="298">
        <v>38565</v>
      </c>
      <c r="I573" s="299">
        <v>159.82</v>
      </c>
      <c r="J573" s="276">
        <v>6.2574306989526818E-5</v>
      </c>
      <c r="K573" s="269">
        <v>1.0208878952411369</v>
      </c>
      <c r="L573" s="426"/>
      <c r="M573" s="243"/>
      <c r="N573" s="298">
        <v>38565</v>
      </c>
      <c r="O573" s="299">
        <v>120.4462</v>
      </c>
      <c r="P573" s="276">
        <v>0</v>
      </c>
      <c r="Q573" s="269">
        <v>1.0227621648427045</v>
      </c>
      <c r="R573" s="426"/>
      <c r="T573" s="478"/>
    </row>
    <row r="574" spans="2:20" ht="13.5" hidden="1" customHeight="1" outlineLevel="1">
      <c r="B574" s="300">
        <v>38596</v>
      </c>
      <c r="C574" s="301">
        <v>512.84829999999999</v>
      </c>
      <c r="D574" s="273">
        <v>1.4840044175420175E-2</v>
      </c>
      <c r="E574" s="274">
        <v>1.0929106020245072</v>
      </c>
      <c r="F574" s="428"/>
      <c r="H574" s="300">
        <v>38596</v>
      </c>
      <c r="I574" s="301">
        <v>160.5</v>
      </c>
      <c r="J574" s="273">
        <v>4.2547866349644803E-3</v>
      </c>
      <c r="K574" s="274">
        <v>1.0252315554136058</v>
      </c>
      <c r="L574" s="428"/>
      <c r="M574" s="243"/>
      <c r="N574" s="300">
        <v>38596</v>
      </c>
      <c r="O574" s="301">
        <v>120.62690000000001</v>
      </c>
      <c r="P574" s="273">
        <v>1.5002548855838072E-3</v>
      </c>
      <c r="Q574" s="274">
        <v>1.0242965687773</v>
      </c>
      <c r="R574" s="428"/>
      <c r="T574" s="478"/>
    </row>
    <row r="575" spans="2:20" ht="13.5" hidden="1" customHeight="1" outlineLevel="1">
      <c r="B575" s="298">
        <v>38626</v>
      </c>
      <c r="C575" s="303">
        <v>516.04846999999995</v>
      </c>
      <c r="D575" s="276">
        <v>6.2399933859582646E-3</v>
      </c>
      <c r="E575" s="269">
        <v>1.0997303569525838</v>
      </c>
      <c r="F575" s="426"/>
      <c r="H575" s="298">
        <v>38626</v>
      </c>
      <c r="I575" s="303">
        <v>160.87</v>
      </c>
      <c r="J575" s="276">
        <v>2.3052959501557169E-3</v>
      </c>
      <c r="K575" s="269">
        <v>1.0275950175662727</v>
      </c>
      <c r="L575" s="426"/>
      <c r="M575" s="243"/>
      <c r="N575" s="298">
        <v>38626</v>
      </c>
      <c r="O575" s="303">
        <v>121.3265</v>
      </c>
      <c r="P575" s="276">
        <v>5.799701393304435E-3</v>
      </c>
      <c r="Q575" s="269">
        <v>1.0302371830143946</v>
      </c>
      <c r="R575" s="426"/>
      <c r="T575" s="478"/>
    </row>
    <row r="576" spans="2:20" ht="13.5" hidden="1" customHeight="1" outlineLevel="1">
      <c r="B576" s="300">
        <v>38657</v>
      </c>
      <c r="C576" s="301">
        <v>521.54960000000005</v>
      </c>
      <c r="D576" s="273">
        <v>1.0660103303862245E-2</v>
      </c>
      <c r="E576" s="274">
        <v>1.1114535961640917</v>
      </c>
      <c r="F576" s="428"/>
      <c r="H576" s="300">
        <v>38657</v>
      </c>
      <c r="I576" s="301">
        <v>161.05000000000001</v>
      </c>
      <c r="J576" s="273">
        <v>1.1189158948219369E-3</v>
      </c>
      <c r="K576" s="274">
        <v>1.0287448099648675</v>
      </c>
      <c r="L576" s="428"/>
      <c r="M576" s="243"/>
      <c r="N576" s="300">
        <v>38657</v>
      </c>
      <c r="O576" s="301">
        <v>121.3331</v>
      </c>
      <c r="P576" s="273">
        <v>5.4398668057009658E-5</v>
      </c>
      <c r="Q576" s="274">
        <v>1.0302932265449334</v>
      </c>
      <c r="R576" s="428"/>
      <c r="T576" s="478"/>
    </row>
    <row r="577" spans="2:23" ht="13.5" hidden="1" customHeight="1" outlineLevel="1">
      <c r="B577" s="305">
        <v>38687</v>
      </c>
      <c r="C577" s="306">
        <v>525.64890000000003</v>
      </c>
      <c r="D577" s="286">
        <v>7.8598468870458849E-3</v>
      </c>
      <c r="E577" s="287">
        <v>1.1201894512519979</v>
      </c>
      <c r="F577" s="430"/>
      <c r="H577" s="305">
        <v>38687</v>
      </c>
      <c r="I577" s="306">
        <v>161.16</v>
      </c>
      <c r="J577" s="286">
        <v>6.8301769636747167E-4</v>
      </c>
      <c r="K577" s="287">
        <v>1.0294474608751196</v>
      </c>
      <c r="L577" s="430"/>
      <c r="M577" s="243"/>
      <c r="N577" s="305">
        <v>38687</v>
      </c>
      <c r="O577" s="306">
        <v>121.3379</v>
      </c>
      <c r="P577" s="286">
        <v>3.9560515638470406E-5</v>
      </c>
      <c r="Q577" s="287">
        <v>1.0303339854762341</v>
      </c>
      <c r="R577" s="430"/>
      <c r="T577" s="478"/>
    </row>
    <row r="578" spans="2:23" ht="13.5" hidden="1" customHeight="1" outlineLevel="1">
      <c r="D578" s="489"/>
      <c r="E578" s="484"/>
      <c r="F578" s="484"/>
      <c r="J578" s="489"/>
      <c r="K578" s="484"/>
      <c r="L578" s="484"/>
      <c r="P578" s="489"/>
      <c r="Q578" s="484"/>
      <c r="R578" s="484"/>
      <c r="T578" s="478"/>
    </row>
    <row r="579" spans="2:23" ht="13.5" hidden="1" customHeight="1" outlineLevel="1">
      <c r="B579" s="490">
        <v>38322</v>
      </c>
      <c r="C579" s="491">
        <v>459.65069999999997</v>
      </c>
      <c r="D579" s="492"/>
      <c r="E579" s="492"/>
      <c r="F579" s="493"/>
      <c r="H579" s="490">
        <v>38322</v>
      </c>
      <c r="I579" s="491">
        <v>153.43</v>
      </c>
      <c r="J579" s="492"/>
      <c r="K579" s="492"/>
      <c r="L579" s="493"/>
      <c r="N579" s="490">
        <v>38322</v>
      </c>
      <c r="O579" s="491">
        <v>116.5852</v>
      </c>
      <c r="P579" s="492"/>
      <c r="Q579" s="492"/>
      <c r="R579" s="493"/>
      <c r="T579" s="478"/>
    </row>
    <row r="580" spans="2:23" ht="13.5" customHeight="1" collapsed="1" thickBot="1">
      <c r="T580" s="478"/>
    </row>
    <row r="581" spans="2:23" s="252" customFormat="1" ht="20.100000000000001" customHeight="1" collapsed="1" thickBot="1">
      <c r="B581" s="968" t="s">
        <v>172</v>
      </c>
      <c r="C581" s="969"/>
      <c r="D581" s="969"/>
      <c r="E581" s="969"/>
      <c r="F581" s="970"/>
      <c r="G581" s="251"/>
      <c r="H581" s="968" t="s">
        <v>128</v>
      </c>
      <c r="I581" s="969"/>
      <c r="J581" s="969"/>
      <c r="K581" s="969"/>
      <c r="L581" s="970"/>
      <c r="N581" s="968" t="s">
        <v>132</v>
      </c>
      <c r="O581" s="969"/>
      <c r="P581" s="969"/>
      <c r="Q581" s="969"/>
      <c r="R581" s="970"/>
      <c r="T581" s="504"/>
    </row>
    <row r="582" spans="2:23" s="252" customFormat="1" ht="15" customHeight="1" thickBot="1">
      <c r="B582" s="257" t="s">
        <v>155</v>
      </c>
      <c r="C582" s="258" t="s">
        <v>107</v>
      </c>
      <c r="D582" s="258" t="s">
        <v>156</v>
      </c>
      <c r="E582" s="442" t="s">
        <v>47</v>
      </c>
      <c r="F582" s="443" t="s">
        <v>46</v>
      </c>
      <c r="G582" s="251"/>
      <c r="H582" s="257" t="s">
        <v>155</v>
      </c>
      <c r="I582" s="258" t="s">
        <v>107</v>
      </c>
      <c r="J582" s="258" t="s">
        <v>156</v>
      </c>
      <c r="K582" s="442" t="s">
        <v>47</v>
      </c>
      <c r="L582" s="443" t="s">
        <v>46</v>
      </c>
      <c r="N582" s="257" t="s">
        <v>155</v>
      </c>
      <c r="O582" s="258" t="s">
        <v>107</v>
      </c>
      <c r="P582" s="258" t="s">
        <v>156</v>
      </c>
      <c r="Q582" s="442" t="s">
        <v>47</v>
      </c>
      <c r="R582" s="443" t="s">
        <v>46</v>
      </c>
      <c r="S582" s="494"/>
      <c r="T582" s="494"/>
      <c r="U582" s="494"/>
      <c r="V582" s="505"/>
    </row>
    <row r="583" spans="2:23" ht="8.25" customHeight="1" thickBot="1">
      <c r="C583" s="459"/>
      <c r="D583" s="460"/>
      <c r="E583" s="386"/>
      <c r="F583" s="461"/>
      <c r="I583" s="462"/>
      <c r="J583" s="463"/>
      <c r="K583" s="464">
        <v>-1.0152285099476912</v>
      </c>
      <c r="L583" s="464">
        <v>-1.0116457519629389</v>
      </c>
      <c r="O583" s="386"/>
      <c r="P583" s="386"/>
      <c r="Q583" s="386"/>
      <c r="R583" s="386"/>
      <c r="T583" s="478"/>
    </row>
    <row r="584" spans="2:23">
      <c r="B584" s="296">
        <v>44197</v>
      </c>
      <c r="C584" s="297">
        <v>3048.0248999999999</v>
      </c>
      <c r="D584" s="262">
        <v>4.2490654776000003E-2</v>
      </c>
      <c r="E584" s="263">
        <v>1.0424906664815425</v>
      </c>
      <c r="F584" s="264">
        <v>1.3683924312713904</v>
      </c>
      <c r="H584" s="296">
        <v>44197</v>
      </c>
      <c r="I584" s="472">
        <v>179.48779999999999</v>
      </c>
      <c r="J584" s="262">
        <v>3.13303476780602E-4</v>
      </c>
      <c r="K584" s="263">
        <v>1.0003132112738224</v>
      </c>
      <c r="L584" s="264">
        <v>0.98384844086422285</v>
      </c>
      <c r="M584" s="243"/>
      <c r="N584" s="296">
        <v>44197</v>
      </c>
      <c r="O584" s="472">
        <v>764.71079999999995</v>
      </c>
      <c r="P584" s="262">
        <v>4.4131643802933799E-3</v>
      </c>
      <c r="Q584" s="263">
        <v>1.0044132040026466</v>
      </c>
      <c r="R584" s="264">
        <v>1.0321220680696956</v>
      </c>
      <c r="S584" s="495"/>
      <c r="T584" s="496"/>
      <c r="W584" s="506"/>
    </row>
    <row r="585" spans="2:23">
      <c r="B585" s="298">
        <v>44228</v>
      </c>
      <c r="C585" s="299">
        <v>3198.2385650906267</v>
      </c>
      <c r="D585" s="507">
        <v>4.9282731567545035E-2</v>
      </c>
      <c r="E585" s="269">
        <v>1.0938669999999999</v>
      </c>
      <c r="F585" s="270">
        <v>1.4091382119557765</v>
      </c>
      <c r="H585" s="298">
        <v>44228</v>
      </c>
      <c r="I585" s="299">
        <v>179.52449999999999</v>
      </c>
      <c r="J585" s="276">
        <v>2.0368676727491999E-4</v>
      </c>
      <c r="K585" s="269">
        <v>1.0005177460380446</v>
      </c>
      <c r="L585" s="270">
        <v>0.98301558975897774</v>
      </c>
      <c r="M585" s="243"/>
      <c r="N585" s="298">
        <v>44228</v>
      </c>
      <c r="O585" s="299">
        <v>771.2826</v>
      </c>
      <c r="P585" s="276">
        <v>8.5943732084305946E-3</v>
      </c>
      <c r="Q585" s="269">
        <v>1.013044967401391</v>
      </c>
      <c r="R585" s="270">
        <v>1.037665427485287</v>
      </c>
      <c r="S585" s="495"/>
      <c r="T585" s="496"/>
      <c r="W585" s="180"/>
    </row>
    <row r="586" spans="2:23">
      <c r="B586" s="300">
        <v>44256</v>
      </c>
      <c r="C586" s="301">
        <v>3321.1488940422082</v>
      </c>
      <c r="D586" s="508">
        <v>3.8429804388781186E-2</v>
      </c>
      <c r="E586" s="274">
        <v>1.1359049999999999</v>
      </c>
      <c r="F586" s="275">
        <v>1.4373194290095392</v>
      </c>
      <c r="H586" s="300">
        <v>44256</v>
      </c>
      <c r="I586" s="301">
        <v>180.06091559549418</v>
      </c>
      <c r="J586" s="273">
        <v>2.9879798885066311E-3</v>
      </c>
      <c r="K586" s="274">
        <v>1.0035072729413002</v>
      </c>
      <c r="L586" s="275">
        <v>0.98813549556885649</v>
      </c>
      <c r="M586" s="243"/>
      <c r="N586" s="300">
        <v>44256</v>
      </c>
      <c r="O586" s="301">
        <v>774.15215599769351</v>
      </c>
      <c r="P586" s="273">
        <v>3.7194494672168066E-3</v>
      </c>
      <c r="Q586" s="274">
        <v>1.0168140000000001</v>
      </c>
      <c r="R586" s="275">
        <v>1.0350535501478386</v>
      </c>
      <c r="S586" s="495"/>
      <c r="T586" s="496"/>
      <c r="W586" s="509"/>
    </row>
    <row r="587" spans="2:23">
      <c r="B587" s="298">
        <v>44287</v>
      </c>
      <c r="C587" s="299">
        <v>3413.1430562319547</v>
      </c>
      <c r="D587" s="507">
        <v>2.7699499518005322E-2</v>
      </c>
      <c r="E587" s="450">
        <v>1.1673689999999999</v>
      </c>
      <c r="F587" s="510">
        <v>1.4289670915228061</v>
      </c>
      <c r="H587" s="298">
        <v>44287</v>
      </c>
      <c r="I587" s="299">
        <v>182.0324</v>
      </c>
      <c r="J587" s="276">
        <v>1.0948985780649512E-2</v>
      </c>
      <c r="K587" s="269">
        <v>1.0144946598035127</v>
      </c>
      <c r="L587" s="270">
        <v>1.0038564387858586</v>
      </c>
      <c r="M587" s="243"/>
      <c r="N587" s="298">
        <v>44287</v>
      </c>
      <c r="O587" s="299">
        <v>777.35744288079127</v>
      </c>
      <c r="P587" s="276">
        <v>4.1405605139017698E-3</v>
      </c>
      <c r="Q587" s="269">
        <v>1.0210239999999999</v>
      </c>
      <c r="R587" s="270">
        <v>1.0470399673301218</v>
      </c>
      <c r="S587" s="495"/>
      <c r="T587" s="496"/>
      <c r="W587" s="506"/>
    </row>
    <row r="588" spans="2:23">
      <c r="B588" s="300">
        <v>44317</v>
      </c>
      <c r="C588" s="302">
        <v>3532.1969047637467</v>
      </c>
      <c r="D588" s="508">
        <v>3.4881001637014686E-2</v>
      </c>
      <c r="E588" s="451">
        <v>1.2080880000000001</v>
      </c>
      <c r="F588" s="511">
        <v>1.4604298309945065</v>
      </c>
      <c r="H588" s="300">
        <v>44317</v>
      </c>
      <c r="I588" s="302">
        <v>182.262</v>
      </c>
      <c r="J588" s="273">
        <v>1.2613139199395551E-3</v>
      </c>
      <c r="K588" s="274">
        <v>1.0157742560396272</v>
      </c>
      <c r="L588" s="275">
        <v>0.9994276421910947</v>
      </c>
      <c r="M588" s="243"/>
      <c r="N588" s="300">
        <v>44317</v>
      </c>
      <c r="O588" s="302">
        <v>778.39364132447224</v>
      </c>
      <c r="P588" s="273">
        <v>1.3320000000000001E-3</v>
      </c>
      <c r="Q588" s="274">
        <v>1.0223850000000001</v>
      </c>
      <c r="R588" s="275">
        <v>1.0535320901902656</v>
      </c>
      <c r="S588" s="495"/>
      <c r="T588" s="496"/>
      <c r="W588" s="180"/>
    </row>
    <row r="589" spans="2:23">
      <c r="B589" s="298">
        <v>44348</v>
      </c>
      <c r="C589" s="303">
        <v>3641.087655540276</v>
      </c>
      <c r="D589" s="507">
        <v>3.0828000000000001E-2</v>
      </c>
      <c r="E589" s="450">
        <v>1.245331</v>
      </c>
      <c r="F589" s="510">
        <v>1.4712679795974792</v>
      </c>
      <c r="H589" s="298">
        <v>44348</v>
      </c>
      <c r="I589" s="303">
        <v>182.29560000000001</v>
      </c>
      <c r="J589" s="276">
        <v>1.8435000164607196E-4</v>
      </c>
      <c r="K589" s="269">
        <v>1.0159615140254001</v>
      </c>
      <c r="L589" s="270">
        <v>1.0005889100254814</v>
      </c>
      <c r="M589" s="243"/>
      <c r="N589" s="298">
        <v>44348</v>
      </c>
      <c r="O589" s="303">
        <v>786.48872306820067</v>
      </c>
      <c r="P589" s="276">
        <v>1.0399727482298449E-2</v>
      </c>
      <c r="Q589" s="269">
        <v>1.0330165253819898</v>
      </c>
      <c r="R589" s="270">
        <v>1.0602000965138259</v>
      </c>
      <c r="S589" s="495"/>
      <c r="T589" s="496"/>
      <c r="U589" s="496"/>
      <c r="V589" s="466"/>
      <c r="W589" s="509"/>
    </row>
    <row r="590" spans="2:23">
      <c r="B590" s="300">
        <v>44378</v>
      </c>
      <c r="C590" s="302">
        <v>3773.7517514974829</v>
      </c>
      <c r="D590" s="508">
        <v>3.6435000000000002E-2</v>
      </c>
      <c r="E590" s="451">
        <v>1.290705</v>
      </c>
      <c r="F590" s="511">
        <v>1.5038871895689421</v>
      </c>
      <c r="H590" s="300">
        <v>44378</v>
      </c>
      <c r="I590" s="302">
        <v>182.65190000000001</v>
      </c>
      <c r="J590" s="273">
        <v>1.9535178270896634E-3</v>
      </c>
      <c r="K590" s="274">
        <v>1.0179472289161999</v>
      </c>
      <c r="L590" s="275">
        <v>1.0088200071687417</v>
      </c>
      <c r="M590" s="243"/>
      <c r="N590" s="300">
        <v>44378</v>
      </c>
      <c r="O590" s="302">
        <v>791.74012091133807</v>
      </c>
      <c r="P590" s="273">
        <v>6.6770160704288095E-3</v>
      </c>
      <c r="Q590" s="274">
        <v>1.0399149999999999</v>
      </c>
      <c r="R590" s="275">
        <v>1.0575000867688975</v>
      </c>
      <c r="S590" s="495"/>
      <c r="T590" s="496"/>
      <c r="U590" s="496"/>
      <c r="V590" s="512"/>
      <c r="W590" s="506"/>
    </row>
    <row r="591" spans="2:23">
      <c r="B591" s="298">
        <v>44409</v>
      </c>
      <c r="C591" s="299">
        <v>3882.3676659135422</v>
      </c>
      <c r="D591" s="507">
        <v>2.8781999999999999E-2</v>
      </c>
      <c r="E591" s="450">
        <v>1.3278539999999999</v>
      </c>
      <c r="F591" s="510">
        <v>1.4948518343342356</v>
      </c>
      <c r="H591" s="298">
        <v>44409</v>
      </c>
      <c r="I591" s="299">
        <v>182.87180000000001</v>
      </c>
      <c r="J591" s="276">
        <v>1.2039294417414137E-3</v>
      </c>
      <c r="K591" s="269">
        <v>1.0191727655552312</v>
      </c>
      <c r="L591" s="270">
        <v>1.0105350568501916</v>
      </c>
      <c r="M591" s="243"/>
      <c r="N591" s="298">
        <v>44409</v>
      </c>
      <c r="O591" s="513">
        <v>790.67616361735861</v>
      </c>
      <c r="P591" s="276">
        <v>-1.3438213700156521E-3</v>
      </c>
      <c r="Q591" s="269">
        <v>1.03851754</v>
      </c>
      <c r="R591" s="270">
        <v>1.0558000435452481</v>
      </c>
      <c r="S591" s="495"/>
      <c r="T591" s="496"/>
      <c r="U591" s="496"/>
      <c r="V591" s="512"/>
    </row>
    <row r="592" spans="2:23">
      <c r="B592" s="300">
        <v>44440</v>
      </c>
      <c r="C592" s="301">
        <v>3973.2684302435459</v>
      </c>
      <c r="D592" s="508">
        <v>2.3414000000000001E-2</v>
      </c>
      <c r="E592" s="451">
        <v>1.3589440342021704</v>
      </c>
      <c r="F592" s="511">
        <v>1.4827094152298066</v>
      </c>
      <c r="H592" s="300">
        <v>44440</v>
      </c>
      <c r="I592" s="301">
        <v>182.9716</v>
      </c>
      <c r="J592" s="273">
        <v>5.4573750572806112E-4</v>
      </c>
      <c r="K592" s="274">
        <v>1.0197289663582112</v>
      </c>
      <c r="L592" s="275">
        <v>1.0257786799108379</v>
      </c>
      <c r="M592" s="243"/>
      <c r="N592" s="300">
        <v>44440</v>
      </c>
      <c r="O592" s="301">
        <v>798.00451532324541</v>
      </c>
      <c r="P592" s="273">
        <v>9.2689999999999995E-3</v>
      </c>
      <c r="Q592" s="274">
        <v>1.048143</v>
      </c>
      <c r="R592" s="275">
        <v>1.058699966363466</v>
      </c>
      <c r="S592" s="495"/>
      <c r="T592" s="496"/>
      <c r="U592" s="496"/>
      <c r="V592" s="512"/>
    </row>
    <row r="593" spans="2:25">
      <c r="B593" s="298">
        <v>44470</v>
      </c>
      <c r="C593" s="303">
        <v>4112.0665398631636</v>
      </c>
      <c r="D593" s="507">
        <v>3.4932999999999999E-2</v>
      </c>
      <c r="E593" s="450">
        <v>1.4064160000000001</v>
      </c>
      <c r="F593" s="510">
        <v>1.514203701467286</v>
      </c>
      <c r="H593" s="298">
        <v>44470</v>
      </c>
      <c r="I593" s="303">
        <v>183.29079999999999</v>
      </c>
      <c r="J593" s="276">
        <v>1.7445330313556884E-3</v>
      </c>
      <c r="K593" s="269">
        <v>1.0215079172230532</v>
      </c>
      <c r="L593" s="270">
        <v>1.0274180598174731</v>
      </c>
      <c r="M593" s="243"/>
      <c r="N593" s="298">
        <v>44470</v>
      </c>
      <c r="O593" s="303">
        <v>803.23269668992828</v>
      </c>
      <c r="P593" s="276">
        <v>6.5519999999999997E-3</v>
      </c>
      <c r="Q593" s="269">
        <v>1.0550099808215301</v>
      </c>
      <c r="R593" s="270">
        <v>1.0611999621528057</v>
      </c>
      <c r="S593" s="495"/>
      <c r="T593" s="496"/>
      <c r="U593" s="496"/>
      <c r="V593" s="512"/>
    </row>
    <row r="594" spans="2:25">
      <c r="B594" s="300">
        <v>44501</v>
      </c>
      <c r="C594" s="303">
        <v>4260.8173342810869</v>
      </c>
      <c r="D594" s="507">
        <v>3.6173999999999998E-2</v>
      </c>
      <c r="E594" s="450">
        <v>1.457292</v>
      </c>
      <c r="F594" s="510">
        <v>1.5060759480260384</v>
      </c>
      <c r="H594" s="300">
        <v>44501</v>
      </c>
      <c r="I594" s="303">
        <v>183.66560000000001</v>
      </c>
      <c r="J594" s="276">
        <v>2.0448380387887433E-3</v>
      </c>
      <c r="K594" s="269">
        <v>1.0235967354691147</v>
      </c>
      <c r="L594" s="270">
        <v>1.0298556549875173</v>
      </c>
      <c r="M594" s="243"/>
      <c r="N594" s="300">
        <v>44501</v>
      </c>
      <c r="O594" s="303">
        <v>813.74462502212475</v>
      </c>
      <c r="P594" s="276">
        <v>1.3087E-2</v>
      </c>
      <c r="Q594" s="269">
        <v>1.0688169253767628</v>
      </c>
      <c r="R594" s="270">
        <v>1.0704999864969795</v>
      </c>
      <c r="S594" s="495"/>
      <c r="T594" s="496"/>
      <c r="U594" s="496"/>
      <c r="V594" s="512"/>
    </row>
    <row r="595" spans="2:25" ht="13.5" collapsed="1" thickBot="1">
      <c r="B595" s="305">
        <v>44531</v>
      </c>
      <c r="C595" s="306">
        <v>4413.2180006937851</v>
      </c>
      <c r="D595" s="514">
        <v>3.5768000000000001E-2</v>
      </c>
      <c r="E595" s="452">
        <v>1.5094163354346599</v>
      </c>
      <c r="F595" s="515">
        <v>1.509416335434663</v>
      </c>
      <c r="H595" s="305">
        <v>44531</v>
      </c>
      <c r="I595" s="516">
        <v>184.10068758174995</v>
      </c>
      <c r="J595" s="286">
        <v>2.3689116620093653E-3</v>
      </c>
      <c r="K595" s="287">
        <v>1.0260215457129622</v>
      </c>
      <c r="L595" s="288">
        <v>1.0260215457129622</v>
      </c>
      <c r="M595" s="243"/>
      <c r="N595" s="305">
        <v>44531</v>
      </c>
      <c r="O595" s="306">
        <v>817.34897701210184</v>
      </c>
      <c r="P595" s="286">
        <v>4.4289999999999998E-3</v>
      </c>
      <c r="Q595" s="287">
        <v>1.0735510794263803</v>
      </c>
      <c r="R595" s="288">
        <v>1.0735510794263803</v>
      </c>
      <c r="S595" s="495"/>
      <c r="T595" s="496"/>
      <c r="U595" s="496"/>
      <c r="V595" s="512"/>
      <c r="Y595" s="517"/>
    </row>
    <row r="596" spans="2:25" ht="13.5" outlineLevel="1" thickBot="1">
      <c r="B596" s="291"/>
      <c r="C596" s="292"/>
      <c r="D596" s="518"/>
      <c r="E596" s="475"/>
      <c r="F596" s="475"/>
      <c r="H596" s="291"/>
      <c r="I596" s="292"/>
      <c r="J596" s="293"/>
      <c r="K596" s="294"/>
      <c r="L596" s="294"/>
      <c r="M596" s="243"/>
      <c r="N596" s="291"/>
      <c r="O596" s="292"/>
      <c r="P596" s="293"/>
      <c r="Q596" s="294"/>
      <c r="R596" s="294"/>
      <c r="T596" s="497"/>
      <c r="U596" s="496"/>
    </row>
    <row r="597" spans="2:25" outlineLevel="1">
      <c r="B597" s="296">
        <v>43831</v>
      </c>
      <c r="C597" s="297">
        <v>2227.4494</v>
      </c>
      <c r="D597" s="262">
        <v>3.7168078570889898E-2</v>
      </c>
      <c r="E597" s="263">
        <v>1.0371680585211682</v>
      </c>
      <c r="F597" s="264">
        <v>1.5555266130636196</v>
      </c>
      <c r="H597" s="296">
        <v>43831</v>
      </c>
      <c r="I597" s="472">
        <v>182.43440000000001</v>
      </c>
      <c r="J597" s="262">
        <v>9.3804577510492304E-4</v>
      </c>
      <c r="K597" s="263">
        <v>1.0009382026232365</v>
      </c>
      <c r="L597" s="264">
        <v>1.0045797777235692</v>
      </c>
      <c r="M597" s="243"/>
      <c r="N597" s="296">
        <v>43831</v>
      </c>
      <c r="O597" s="472">
        <v>740.91120000000001</v>
      </c>
      <c r="P597" s="262">
        <v>3.80850737509166E-3</v>
      </c>
      <c r="Q597" s="263">
        <v>1.0038085620094077</v>
      </c>
      <c r="R597" s="264">
        <v>1.0250177186070759</v>
      </c>
      <c r="T597" s="497"/>
      <c r="U597" s="496"/>
    </row>
    <row r="598" spans="2:25" outlineLevel="1">
      <c r="B598" s="298">
        <v>43862</v>
      </c>
      <c r="C598" s="299">
        <v>2269.6415000000002</v>
      </c>
      <c r="D598" s="507">
        <v>1.8941854380971179E-2</v>
      </c>
      <c r="E598" s="269">
        <v>1.0568139810915895</v>
      </c>
      <c r="F598" s="270">
        <v>1.5351934429445198</v>
      </c>
      <c r="H598" s="298">
        <v>43862</v>
      </c>
      <c r="I598" s="299">
        <v>182.62629999999999</v>
      </c>
      <c r="J598" s="276">
        <v>1.0517719101648115E-3</v>
      </c>
      <c r="K598" s="269">
        <v>1.0019910744559797</v>
      </c>
      <c r="L598" s="270">
        <v>1.0067873939262966</v>
      </c>
      <c r="M598" s="243"/>
      <c r="N598" s="298">
        <v>43862</v>
      </c>
      <c r="O598" s="299">
        <v>743.28639999999996</v>
      </c>
      <c r="P598" s="276">
        <v>3.2058346454095776E-3</v>
      </c>
      <c r="Q598" s="269">
        <v>1.0070265537154106</v>
      </c>
      <c r="R598" s="270">
        <v>1.0337443816153966</v>
      </c>
      <c r="T598" s="497"/>
      <c r="U598" s="496"/>
    </row>
    <row r="599" spans="2:25" outlineLevel="1">
      <c r="B599" s="300">
        <v>43891</v>
      </c>
      <c r="C599" s="301">
        <v>2310.6547</v>
      </c>
      <c r="D599" s="508">
        <v>1.8070350727928952E-2</v>
      </c>
      <c r="E599" s="274">
        <v>1.0759109720345668</v>
      </c>
      <c r="F599" s="275">
        <v>1.4937412198882287</v>
      </c>
      <c r="H599" s="300">
        <v>43891</v>
      </c>
      <c r="I599" s="301">
        <v>182.22290000000001</v>
      </c>
      <c r="J599" s="273">
        <v>-2.2088080778850383E-3</v>
      </c>
      <c r="K599" s="274">
        <v>0.99977779411554935</v>
      </c>
      <c r="L599" s="275">
        <v>1.0000384159669931</v>
      </c>
      <c r="M599" s="243"/>
      <c r="N599" s="300">
        <v>43891</v>
      </c>
      <c r="O599" s="301">
        <v>747.93439999999998</v>
      </c>
      <c r="P599" s="273">
        <v>6.2532677553566174E-3</v>
      </c>
      <c r="Q599" s="274">
        <v>1.0133238025574038</v>
      </c>
      <c r="R599" s="275">
        <v>1.0416832403535572</v>
      </c>
      <c r="T599" s="497"/>
      <c r="U599" s="496"/>
    </row>
    <row r="600" spans="2:25" outlineLevel="1">
      <c r="B600" s="298">
        <v>43922</v>
      </c>
      <c r="C600" s="299">
        <v>2388.5385999999999</v>
      </c>
      <c r="D600" s="507">
        <v>3.3706419254480258E-2</v>
      </c>
      <c r="E600" s="450">
        <v>1.1121760801681373</v>
      </c>
      <c r="F600" s="510">
        <v>1.4621854706841908</v>
      </c>
      <c r="H600" s="298">
        <v>43922</v>
      </c>
      <c r="I600" s="299">
        <v>181.3331</v>
      </c>
      <c r="J600" s="276">
        <v>3.75223176487749E-4</v>
      </c>
      <c r="K600" s="269">
        <v>0.99489584853569069</v>
      </c>
      <c r="L600" s="270">
        <v>0.98793716275704557</v>
      </c>
      <c r="M600" s="243"/>
      <c r="N600" s="298">
        <v>43922</v>
      </c>
      <c r="O600" s="299">
        <v>742.43340000000001</v>
      </c>
      <c r="P600" s="276">
        <v>-7.3549056772405086E-3</v>
      </c>
      <c r="Q600" s="269">
        <v>1.0058708839085648</v>
      </c>
      <c r="R600" s="270">
        <v>1.0258135811387012</v>
      </c>
      <c r="T600" s="497"/>
      <c r="U600" s="496"/>
    </row>
    <row r="601" spans="2:25" outlineLevel="1">
      <c r="B601" s="300">
        <v>43952</v>
      </c>
      <c r="C601" s="302">
        <v>2418.6009007762</v>
      </c>
      <c r="D601" s="508">
        <v>1.2586137445871781E-2</v>
      </c>
      <c r="E601" s="451">
        <v>1.126174</v>
      </c>
      <c r="F601" s="511">
        <v>1.4483704286393975</v>
      </c>
      <c r="H601" s="300">
        <v>43952</v>
      </c>
      <c r="I601" s="302">
        <v>182.36637882099998</v>
      </c>
      <c r="J601" s="273">
        <v>4.1214064968930802E-4</v>
      </c>
      <c r="K601" s="274">
        <v>1.0005649999999999</v>
      </c>
      <c r="L601" s="275">
        <v>0.99208783130635925</v>
      </c>
      <c r="M601" s="243"/>
      <c r="N601" s="300">
        <v>43952</v>
      </c>
      <c r="O601" s="302">
        <v>738.84189060049994</v>
      </c>
      <c r="P601" s="273">
        <v>-4.8370000000000002E-3</v>
      </c>
      <c r="Q601" s="274">
        <v>1.0010049999999999</v>
      </c>
      <c r="R601" s="275">
        <v>1.0236949365311869</v>
      </c>
      <c r="T601" s="497"/>
      <c r="U601" s="496"/>
    </row>
    <row r="602" spans="2:25" outlineLevel="1">
      <c r="B602" s="298">
        <v>43983</v>
      </c>
      <c r="C602" s="303">
        <v>2474.7956905419996</v>
      </c>
      <c r="D602" s="507">
        <v>2.3234000000000001E-2</v>
      </c>
      <c r="E602" s="450">
        <v>1.1523399999999999</v>
      </c>
      <c r="F602" s="510">
        <v>1.4434137661377502</v>
      </c>
      <c r="H602" s="298">
        <v>43983</v>
      </c>
      <c r="I602" s="303">
        <v>182.18830747920001</v>
      </c>
      <c r="J602" s="276">
        <v>-9.7684162668676389E-4</v>
      </c>
      <c r="K602" s="269">
        <v>0.99958800000000003</v>
      </c>
      <c r="L602" s="270">
        <v>0.99210354413456014</v>
      </c>
      <c r="M602" s="243"/>
      <c r="N602" s="298">
        <v>43983</v>
      </c>
      <c r="O602" s="303">
        <v>741.83045790539995</v>
      </c>
      <c r="P602" s="276">
        <v>4.045E-3</v>
      </c>
      <c r="Q602" s="269">
        <v>1.0050539999999999</v>
      </c>
      <c r="R602" s="270">
        <v>1.0343276691723473</v>
      </c>
      <c r="T602" s="497"/>
      <c r="U602" s="496"/>
    </row>
    <row r="603" spans="2:25" outlineLevel="1">
      <c r="B603" s="300">
        <v>44013</v>
      </c>
      <c r="C603" s="302">
        <v>2509.3316690722995</v>
      </c>
      <c r="D603" s="508">
        <v>1.3955E-2</v>
      </c>
      <c r="E603" s="451">
        <v>1.1684209999999999</v>
      </c>
      <c r="F603" s="511">
        <v>1.4295599907551195</v>
      </c>
      <c r="H603" s="300">
        <v>44013</v>
      </c>
      <c r="I603" s="302">
        <v>181.05499365799997</v>
      </c>
      <c r="J603" s="273">
        <v>-6.221E-3</v>
      </c>
      <c r="K603" s="274">
        <v>0.99336999999999986</v>
      </c>
      <c r="L603" s="275">
        <v>0.99333076018842303</v>
      </c>
      <c r="M603" s="243"/>
      <c r="N603" s="300">
        <v>44013</v>
      </c>
      <c r="O603" s="302">
        <v>748.69036023479998</v>
      </c>
      <c r="P603" s="273">
        <v>9.247E-3</v>
      </c>
      <c r="Q603" s="274">
        <v>1.014348</v>
      </c>
      <c r="R603" s="275">
        <v>1.0395580901137822</v>
      </c>
      <c r="T603" s="497"/>
      <c r="U603" s="496"/>
    </row>
    <row r="604" spans="2:25" outlineLevel="1">
      <c r="B604" s="298">
        <v>44044</v>
      </c>
      <c r="C604" s="299">
        <v>2597.1588466108001</v>
      </c>
      <c r="D604" s="507">
        <v>3.5000000000000003E-2</v>
      </c>
      <c r="E604" s="450">
        <v>1.2093160000000001</v>
      </c>
      <c r="F604" s="510">
        <v>1.4551438017219176</v>
      </c>
      <c r="H604" s="298">
        <v>44044</v>
      </c>
      <c r="I604" s="299">
        <v>180.96532006519999</v>
      </c>
      <c r="J604" s="276">
        <v>-4.95E-4</v>
      </c>
      <c r="K604" s="269">
        <v>0.99287800000000004</v>
      </c>
      <c r="L604" s="270">
        <v>0.98524795747922</v>
      </c>
      <c r="M604" s="243"/>
      <c r="N604" s="298">
        <v>44044</v>
      </c>
      <c r="O604" s="299">
        <v>748.88817106160002</v>
      </c>
      <c r="P604" s="276">
        <v>2.6400000000000002E-4</v>
      </c>
      <c r="Q604" s="269">
        <v>1.014616</v>
      </c>
      <c r="R604" s="270">
        <v>1.0327245660655606</v>
      </c>
      <c r="T604" s="497"/>
      <c r="U604" s="496"/>
    </row>
    <row r="605" spans="2:25" outlineLevel="1">
      <c r="B605" s="300">
        <v>44075</v>
      </c>
      <c r="C605" s="301">
        <v>2679.7350778457999</v>
      </c>
      <c r="D605" s="508">
        <v>3.1794999999999997E-2</v>
      </c>
      <c r="E605" s="451">
        <v>1.2477659999999999</v>
      </c>
      <c r="F605" s="511">
        <v>1.4199036753631999</v>
      </c>
      <c r="H605" s="300">
        <v>44075</v>
      </c>
      <c r="I605" s="301">
        <v>178.37336999039999</v>
      </c>
      <c r="J605" s="273">
        <v>-1.4324E-2</v>
      </c>
      <c r="K605" s="274">
        <v>0.97865709731300965</v>
      </c>
      <c r="L605" s="275">
        <v>0.97861843868621701</v>
      </c>
      <c r="M605" s="243"/>
      <c r="N605" s="300">
        <v>44075</v>
      </c>
      <c r="O605" s="301">
        <v>753.75889362149996</v>
      </c>
      <c r="P605" s="273">
        <v>6.5040000000000002E-3</v>
      </c>
      <c r="Q605" s="274">
        <v>1.021215</v>
      </c>
      <c r="R605" s="275">
        <v>1.0436884471615331</v>
      </c>
      <c r="T605" s="497"/>
      <c r="U605" s="496"/>
    </row>
    <row r="606" spans="2:25" outlineLevel="1">
      <c r="B606" s="298">
        <v>44105</v>
      </c>
      <c r="C606" s="303">
        <v>2715.6627182184998</v>
      </c>
      <c r="D606" s="507">
        <v>1.3407000000000001E-2</v>
      </c>
      <c r="E606" s="450">
        <v>1.2644949999999999</v>
      </c>
      <c r="F606" s="510">
        <v>1.3341648752206852</v>
      </c>
      <c r="H606" s="298">
        <v>44105</v>
      </c>
      <c r="I606" s="303">
        <v>178.3994336566</v>
      </c>
      <c r="J606" s="276">
        <v>1.4624327051371299E-4</v>
      </c>
      <c r="K606" s="269">
        <v>0.97880009731300965</v>
      </c>
      <c r="L606" s="270">
        <v>0.97700168871006343</v>
      </c>
      <c r="M606" s="243"/>
      <c r="N606" s="298">
        <v>44105</v>
      </c>
      <c r="O606" s="303">
        <v>756.90984294840007</v>
      </c>
      <c r="P606" s="276">
        <v>4.1799999999999997E-3</v>
      </c>
      <c r="Q606" s="269">
        <v>1.0254840000000001</v>
      </c>
      <c r="R606" s="270">
        <v>1.042401807616637</v>
      </c>
      <c r="T606" s="497"/>
      <c r="U606" s="496"/>
    </row>
    <row r="607" spans="2:25" outlineLevel="1">
      <c r="B607" s="300">
        <v>44136</v>
      </c>
      <c r="C607" s="301">
        <v>2829.0853060003997</v>
      </c>
      <c r="D607" s="508">
        <v>4.1765999999999998E-2</v>
      </c>
      <c r="E607" s="451">
        <v>1.3173079999999999</v>
      </c>
      <c r="F607" s="511">
        <v>1.3793391589845951</v>
      </c>
      <c r="H607" s="300">
        <v>44136</v>
      </c>
      <c r="I607" s="301">
        <v>178.3411093686</v>
      </c>
      <c r="J607" s="273">
        <v>-3.2699999999999998E-4</v>
      </c>
      <c r="K607" s="274">
        <v>0.97848009731300967</v>
      </c>
      <c r="L607" s="275">
        <v>0.97726832007009734</v>
      </c>
      <c r="M607" s="243"/>
      <c r="N607" s="300">
        <v>44136</v>
      </c>
      <c r="O607" s="301">
        <v>760.15379288789995</v>
      </c>
      <c r="P607" s="273">
        <v>4.2859999999999999E-3</v>
      </c>
      <c r="Q607" s="274">
        <v>1.029879</v>
      </c>
      <c r="R607" s="275">
        <v>1.0383773457804579</v>
      </c>
      <c r="T607" s="497"/>
      <c r="U607" s="496"/>
    </row>
    <row r="608" spans="2:25" ht="13.5" outlineLevel="1" thickBot="1">
      <c r="B608" s="305">
        <v>44166</v>
      </c>
      <c r="C608" s="306">
        <v>2923.7910688325242</v>
      </c>
      <c r="D608" s="514">
        <v>3.3475999999999999E-2</v>
      </c>
      <c r="E608" s="452">
        <v>1.3614058781234539</v>
      </c>
      <c r="F608" s="515">
        <v>1.3614058781234539</v>
      </c>
      <c r="H608" s="305">
        <v>44166</v>
      </c>
      <c r="I608" s="306">
        <v>179.4316</v>
      </c>
      <c r="J608" s="286">
        <v>6.1159999999999999E-3</v>
      </c>
      <c r="K608" s="287">
        <v>0.98446299999999998</v>
      </c>
      <c r="L608" s="288">
        <v>0.98446299999999998</v>
      </c>
      <c r="M608" s="243"/>
      <c r="N608" s="305">
        <v>44166</v>
      </c>
      <c r="O608" s="306">
        <v>761.35080358619518</v>
      </c>
      <c r="P608" s="286">
        <v>1.575E-3</v>
      </c>
      <c r="Q608" s="287">
        <v>1.0315007457473522</v>
      </c>
      <c r="R608" s="288">
        <v>1.0315007457473522</v>
      </c>
      <c r="T608" s="497"/>
      <c r="U608" s="496"/>
    </row>
    <row r="609" spans="2:21" ht="8.25" customHeight="1" outlineLevel="1" thickBot="1">
      <c r="C609" s="459"/>
      <c r="D609" s="460"/>
      <c r="E609" s="386"/>
      <c r="F609" s="461"/>
      <c r="I609" s="462"/>
      <c r="J609" s="463">
        <v>-1.004262</v>
      </c>
      <c r="K609" s="464">
        <v>-1.0042619804803157</v>
      </c>
      <c r="L609" s="464">
        <v>-1.004594364531199</v>
      </c>
      <c r="O609" s="386"/>
      <c r="P609" s="386"/>
      <c r="Q609" s="386"/>
      <c r="R609" s="386"/>
      <c r="T609" s="478"/>
      <c r="U609" s="496"/>
    </row>
    <row r="610" spans="2:21" outlineLevel="1">
      <c r="B610" s="296">
        <v>43466</v>
      </c>
      <c r="C610" s="297">
        <v>1431.9584</v>
      </c>
      <c r="D610" s="262">
        <v>2.5697999999999999E-2</v>
      </c>
      <c r="E610" s="519">
        <v>1.0256979909273232</v>
      </c>
      <c r="F610" s="264">
        <v>1.4641951452545301</v>
      </c>
      <c r="H610" s="296">
        <v>43466</v>
      </c>
      <c r="I610" s="472">
        <v>181.6027</v>
      </c>
      <c r="J610" s="262">
        <v>-4.261999999999988E-3</v>
      </c>
      <c r="K610" s="263">
        <v>-1.0042619804803157</v>
      </c>
      <c r="L610" s="264">
        <v>-1.004594364531199</v>
      </c>
      <c r="M610" s="243"/>
      <c r="N610" s="296">
        <v>43466</v>
      </c>
      <c r="O610" s="472">
        <v>722.82770000000005</v>
      </c>
      <c r="P610" s="262">
        <v>7.009000000000043E-3</v>
      </c>
      <c r="Q610" s="263">
        <v>1.0070089483554328</v>
      </c>
      <c r="R610" s="264">
        <v>1.0494475874882419</v>
      </c>
      <c r="T610" s="497"/>
      <c r="U610" s="496"/>
    </row>
    <row r="611" spans="2:21" outlineLevel="1">
      <c r="B611" s="298">
        <v>43497</v>
      </c>
      <c r="C611" s="299">
        <v>1478.4075</v>
      </c>
      <c r="D611" s="507">
        <v>3.2437432233436425E-2</v>
      </c>
      <c r="E611" s="520">
        <v>1.0589690332637363</v>
      </c>
      <c r="F611" s="270">
        <v>1.5099832119398375</v>
      </c>
      <c r="H611" s="298">
        <v>43497</v>
      </c>
      <c r="I611" s="299">
        <v>181.39510000000001</v>
      </c>
      <c r="J611" s="276">
        <v>-1.1428904966720443E-3</v>
      </c>
      <c r="K611" s="269">
        <v>0.9945997368132472</v>
      </c>
      <c r="L611" s="270">
        <v>0.99240412838139114</v>
      </c>
      <c r="M611" s="243"/>
      <c r="N611" s="298">
        <v>43497</v>
      </c>
      <c r="O611" s="299">
        <v>719.02340000000004</v>
      </c>
      <c r="P611" s="276">
        <v>-5.2630598408168749E-3</v>
      </c>
      <c r="Q611" s="269">
        <v>1.0017089797152872</v>
      </c>
      <c r="R611" s="270">
        <v>1.0390272824656197</v>
      </c>
      <c r="T611" s="497"/>
      <c r="U611" s="496"/>
    </row>
    <row r="612" spans="2:21" outlineLevel="1">
      <c r="B612" s="300">
        <v>43525</v>
      </c>
      <c r="C612" s="301">
        <v>1546.8909000000001</v>
      </c>
      <c r="D612" s="508">
        <v>4.632238072635575E-2</v>
      </c>
      <c r="E612" s="274">
        <v>1.1080230321731126</v>
      </c>
      <c r="F612" s="275">
        <v>1.532646939141699</v>
      </c>
      <c r="H612" s="300">
        <v>43525</v>
      </c>
      <c r="I612" s="301">
        <v>182.2159</v>
      </c>
      <c r="J612" s="273">
        <v>4.5246977454185267E-3</v>
      </c>
      <c r="K612" s="274">
        <v>0.99910023028840889</v>
      </c>
      <c r="L612" s="275">
        <v>0.99303627317995125</v>
      </c>
      <c r="M612" s="243"/>
      <c r="N612" s="300">
        <v>43525</v>
      </c>
      <c r="O612" s="301">
        <v>718.00559999999996</v>
      </c>
      <c r="P612" s="273">
        <v>-1.4155605510196567E-3</v>
      </c>
      <c r="Q612" s="274">
        <v>1.0002910294795169</v>
      </c>
      <c r="R612" s="275">
        <v>1.0351668523128301</v>
      </c>
      <c r="T612" s="497"/>
      <c r="U612" s="496"/>
    </row>
    <row r="613" spans="2:21" outlineLevel="1">
      <c r="B613" s="298">
        <v>43556</v>
      </c>
      <c r="C613" s="299">
        <v>1633.5400999999999</v>
      </c>
      <c r="D613" s="507">
        <v>5.6015052056418213E-2</v>
      </c>
      <c r="E613" s="450">
        <v>1.1700890184164698</v>
      </c>
      <c r="F613" s="510">
        <v>1.5826795837020267</v>
      </c>
      <c r="H613" s="298">
        <v>43556</v>
      </c>
      <c r="I613" s="299">
        <v>183.5472</v>
      </c>
      <c r="J613" s="276">
        <v>7.3063437383893426E-3</v>
      </c>
      <c r="K613" s="269">
        <v>1.0063998245421648</v>
      </c>
      <c r="L613" s="270">
        <v>1.0012852432688384</v>
      </c>
      <c r="M613" s="243"/>
      <c r="N613" s="298">
        <v>43556</v>
      </c>
      <c r="O613" s="299">
        <v>723.75080000000003</v>
      </c>
      <c r="P613" s="276">
        <v>8.0016418068327155E-3</v>
      </c>
      <c r="Q613" s="269">
        <v>1.0082949670846912</v>
      </c>
      <c r="R613" s="270">
        <v>1.0406812079567054</v>
      </c>
      <c r="T613" s="497"/>
      <c r="U613" s="496"/>
    </row>
    <row r="614" spans="2:21" outlineLevel="1">
      <c r="B614" s="300">
        <v>43586</v>
      </c>
      <c r="C614" s="302">
        <v>1669.8773000000001</v>
      </c>
      <c r="D614" s="508">
        <v>2.2244445656583567E-2</v>
      </c>
      <c r="E614" s="451">
        <v>1.1961170043104206</v>
      </c>
      <c r="F614" s="511">
        <v>1.5686526172073922</v>
      </c>
      <c r="H614" s="300">
        <v>43586</v>
      </c>
      <c r="I614" s="302">
        <v>183.82079999999999</v>
      </c>
      <c r="J614" s="273">
        <v>1.490635651211214E-3</v>
      </c>
      <c r="K614" s="274">
        <v>1.0078999890338853</v>
      </c>
      <c r="L614" s="275">
        <v>0.99989719304372227</v>
      </c>
      <c r="M614" s="243"/>
      <c r="N614" s="300">
        <v>43586</v>
      </c>
      <c r="O614" s="302">
        <v>721.74030000000005</v>
      </c>
      <c r="P614" s="273">
        <v>-2.7779242941078364E-3</v>
      </c>
      <c r="Q614" s="274">
        <v>1.0054940347315613</v>
      </c>
      <c r="R614" s="275">
        <v>1.0482430672694247</v>
      </c>
      <c r="T614" s="497"/>
      <c r="U614" s="496"/>
    </row>
    <row r="615" spans="2:21" outlineLevel="1">
      <c r="B615" s="298">
        <v>43617</v>
      </c>
      <c r="C615" s="303">
        <v>1714.5435</v>
      </c>
      <c r="D615" s="507">
        <v>2.6748215746689619E-2</v>
      </c>
      <c r="E615" s="450">
        <v>1.2281109725725978</v>
      </c>
      <c r="F615" s="510">
        <v>1.588124207521117</v>
      </c>
      <c r="H615" s="298">
        <v>43617</v>
      </c>
      <c r="I615" s="303">
        <v>183.63839999999999</v>
      </c>
      <c r="J615" s="276">
        <v>-9.9215105145877835E-4</v>
      </c>
      <c r="K615" s="269">
        <v>1.0068998793727382</v>
      </c>
      <c r="L615" s="270">
        <v>1.0007885829322751</v>
      </c>
      <c r="M615" s="243"/>
      <c r="N615" s="298">
        <v>43617</v>
      </c>
      <c r="O615" s="303">
        <v>717.21029999999996</v>
      </c>
      <c r="P615" s="276">
        <v>-6.276551141594866E-3</v>
      </c>
      <c r="Q615" s="269">
        <v>0.99918305559220311</v>
      </c>
      <c r="R615" s="270">
        <v>1.0415073642168069</v>
      </c>
      <c r="T615" s="497"/>
      <c r="U615" s="496"/>
    </row>
    <row r="616" spans="2:21" outlineLevel="1">
      <c r="B616" s="300">
        <v>43647</v>
      </c>
      <c r="C616" s="302">
        <v>1755.3175000000001</v>
      </c>
      <c r="D616" s="508">
        <v>2.3781260879236932E-2</v>
      </c>
      <c r="E616" s="451">
        <v>1.257316995514375</v>
      </c>
      <c r="F616" s="511">
        <v>1.5422250290619495</v>
      </c>
      <c r="H616" s="300">
        <v>43647</v>
      </c>
      <c r="I616" s="302">
        <v>182.2706</v>
      </c>
      <c r="J616" s="273">
        <v>-7.44848571976231E-3</v>
      </c>
      <c r="K616" s="274">
        <v>0.99940015352560596</v>
      </c>
      <c r="L616" s="275">
        <v>0.98930907081675401</v>
      </c>
      <c r="M616" s="243"/>
      <c r="N616" s="300">
        <v>43647</v>
      </c>
      <c r="O616" s="302">
        <v>720.20060000000001</v>
      </c>
      <c r="P616" s="273">
        <v>4.1693505354010174E-3</v>
      </c>
      <c r="Q616" s="274">
        <v>1.0033489984002435</v>
      </c>
      <c r="R616" s="275">
        <v>1.0361334329278959</v>
      </c>
      <c r="T616" s="497"/>
      <c r="U616" s="496"/>
    </row>
    <row r="617" spans="2:21" outlineLevel="1">
      <c r="B617" s="298">
        <v>43678</v>
      </c>
      <c r="C617" s="299">
        <v>1784.8125</v>
      </c>
      <c r="D617" s="507">
        <v>1.680324417867407E-2</v>
      </c>
      <c r="E617" s="450">
        <v>1.278443979540169</v>
      </c>
      <c r="F617" s="510">
        <v>1.5303329711307727</v>
      </c>
      <c r="H617" s="298">
        <v>43678</v>
      </c>
      <c r="I617" s="299">
        <v>183.67490000000001</v>
      </c>
      <c r="J617" s="276">
        <v>7.7044679723445864E-3</v>
      </c>
      <c r="K617" s="269">
        <v>1.0071000109661148</v>
      </c>
      <c r="L617" s="270">
        <v>1.0000941970275121</v>
      </c>
      <c r="M617" s="243"/>
      <c r="N617" s="298">
        <v>43678</v>
      </c>
      <c r="O617" s="299">
        <v>725.15769999999998</v>
      </c>
      <c r="P617" s="276">
        <v>6.8829506091774295E-3</v>
      </c>
      <c r="Q617" s="269">
        <v>1.0102549928134248</v>
      </c>
      <c r="R617" s="270">
        <v>1.0361579047013478</v>
      </c>
      <c r="T617" s="497"/>
      <c r="U617" s="496"/>
    </row>
    <row r="618" spans="2:21" outlineLevel="1">
      <c r="B618" s="300">
        <v>43709</v>
      </c>
      <c r="C618" s="301">
        <v>1887.2654</v>
      </c>
      <c r="D618" s="508">
        <v>5.740260944889175E-2</v>
      </c>
      <c r="E618" s="451">
        <v>1.3518300036695556</v>
      </c>
      <c r="F618" s="511">
        <v>1.545784961995992</v>
      </c>
      <c r="H618" s="300">
        <v>43709</v>
      </c>
      <c r="I618" s="301">
        <v>182.2706</v>
      </c>
      <c r="J618" s="273">
        <v>-7.6457262260658521E-3</v>
      </c>
      <c r="K618" s="274">
        <v>0.99940015352560596</v>
      </c>
      <c r="L618" s="275">
        <v>0.99058170601009976</v>
      </c>
      <c r="M618" s="243"/>
      <c r="N618" s="300">
        <v>43709</v>
      </c>
      <c r="O618" s="301">
        <v>722.20680000000004</v>
      </c>
      <c r="P618" s="273">
        <v>-4.0692625551655981E-3</v>
      </c>
      <c r="Q618" s="274">
        <v>1.0061439401992236</v>
      </c>
      <c r="R618" s="275">
        <v>1.0254721358756247</v>
      </c>
      <c r="T618" s="497"/>
      <c r="U618" s="496"/>
    </row>
    <row r="619" spans="2:21" outlineLevel="1">
      <c r="B619" s="298">
        <v>43739</v>
      </c>
      <c r="C619" s="303">
        <v>2035.4775999999999</v>
      </c>
      <c r="D619" s="507">
        <v>7.8532800753248644E-2</v>
      </c>
      <c r="E619" s="450">
        <v>1.4579929730483578</v>
      </c>
      <c r="F619" s="510">
        <v>1.5260724722586134</v>
      </c>
      <c r="H619" s="298">
        <v>43739</v>
      </c>
      <c r="I619" s="303">
        <v>182.59889999999999</v>
      </c>
      <c r="J619" s="276">
        <v>1.8009267539582652E-3</v>
      </c>
      <c r="K619" s="269">
        <v>1.0012002412545236</v>
      </c>
      <c r="L619" s="270">
        <v>0.99374308157994118</v>
      </c>
      <c r="M619" s="243"/>
      <c r="N619" s="298">
        <v>43739</v>
      </c>
      <c r="O619" s="303">
        <v>726.12099999999998</v>
      </c>
      <c r="P619" s="276">
        <v>5.4197611126065581E-3</v>
      </c>
      <c r="Q619" s="269">
        <v>1.0115970162582246</v>
      </c>
      <c r="R619" s="270">
        <v>1.0283285633542396</v>
      </c>
      <c r="T619" s="497"/>
      <c r="U619" s="496"/>
    </row>
    <row r="620" spans="2:21" outlineLevel="1">
      <c r="B620" s="300">
        <v>43770</v>
      </c>
      <c r="C620" s="301">
        <v>2051.0439999999999</v>
      </c>
      <c r="D620" s="507">
        <v>7.6475176202870365E-3</v>
      </c>
      <c r="E620" s="451">
        <v>1.469143035233105</v>
      </c>
      <c r="F620" s="511">
        <v>1.4748949995804079</v>
      </c>
      <c r="H620" s="300">
        <v>43770</v>
      </c>
      <c r="I620" s="301">
        <v>182.48939999999999</v>
      </c>
      <c r="J620" s="273">
        <v>-5.9952168386567806E-4</v>
      </c>
      <c r="K620" s="274">
        <v>1.0005998464743942</v>
      </c>
      <c r="L620" s="275">
        <v>0.99118257937525256</v>
      </c>
      <c r="M620" s="243"/>
      <c r="N620" s="300">
        <v>43770</v>
      </c>
      <c r="O620" s="301">
        <v>732.05930000000001</v>
      </c>
      <c r="P620" s="273">
        <v>8.1781416995241329E-3</v>
      </c>
      <c r="Q620" s="274">
        <v>1.0198699715392952</v>
      </c>
      <c r="R620" s="275">
        <v>1.030415340571837</v>
      </c>
      <c r="T620" s="497"/>
      <c r="U620" s="496"/>
    </row>
    <row r="621" spans="2:21" ht="13.5" outlineLevel="1" thickBot="1">
      <c r="B621" s="305">
        <v>43800</v>
      </c>
      <c r="C621" s="306">
        <v>2147.6262999999999</v>
      </c>
      <c r="D621" s="514">
        <v>4.7089346150190892E-2</v>
      </c>
      <c r="E621" s="452">
        <v>1.5383240052034197</v>
      </c>
      <c r="F621" s="515">
        <v>1.5383240052034197</v>
      </c>
      <c r="H621" s="305">
        <v>43800</v>
      </c>
      <c r="I621" s="306">
        <v>182.26339999999999</v>
      </c>
      <c r="J621" s="286">
        <v>-1.2382827939558805E-3</v>
      </c>
      <c r="K621" s="287">
        <v>0.99936067551266583</v>
      </c>
      <c r="L621" s="288">
        <v>0.99936067551266583</v>
      </c>
      <c r="M621" s="243"/>
      <c r="N621" s="305">
        <v>43800</v>
      </c>
      <c r="O621" s="306">
        <v>738.1001</v>
      </c>
      <c r="P621" s="286">
        <v>8.2518344975377467E-3</v>
      </c>
      <c r="Q621" s="287">
        <v>1.0282857249134749</v>
      </c>
      <c r="R621" s="288">
        <v>1.0282857249134749</v>
      </c>
      <c r="T621" s="497"/>
      <c r="U621" s="496"/>
    </row>
    <row r="622" spans="2:21" ht="12" customHeight="1" outlineLevel="1" thickBot="1">
      <c r="C622" s="386"/>
      <c r="D622" s="386"/>
      <c r="E622" s="386"/>
      <c r="F622" s="386"/>
      <c r="J622" s="460"/>
      <c r="K622" s="461"/>
      <c r="L622" s="461"/>
      <c r="T622" s="497"/>
      <c r="U622" s="496"/>
    </row>
    <row r="623" spans="2:21" ht="12.75" customHeight="1" outlineLevel="1">
      <c r="B623" s="296">
        <v>43101</v>
      </c>
      <c r="C623" s="502">
        <v>977.98329999999999</v>
      </c>
      <c r="D623" s="262">
        <v>3.4286999999999956E-2</v>
      </c>
      <c r="E623" s="263">
        <v>1.034286987601458</v>
      </c>
      <c r="F623" s="264">
        <v>1.2721465902116924</v>
      </c>
      <c r="H623" s="296">
        <v>43101</v>
      </c>
      <c r="I623" s="472">
        <v>182.4409</v>
      </c>
      <c r="J623" s="262">
        <v>1.91800000000009E-3</v>
      </c>
      <c r="K623" s="263">
        <v>1.0019182653126228</v>
      </c>
      <c r="L623" s="264">
        <v>1.0057691968440041</v>
      </c>
      <c r="M623" s="243"/>
      <c r="N623" s="296">
        <v>43101</v>
      </c>
      <c r="O623" s="472">
        <v>688.76969999999994</v>
      </c>
      <c r="P623" s="262">
        <v>5.9130000000000571E-3</v>
      </c>
      <c r="Q623" s="263">
        <v>1.0059130661850688</v>
      </c>
      <c r="R623" s="264">
        <v>1.0563208817048002</v>
      </c>
      <c r="S623" s="243"/>
      <c r="T623" s="478"/>
      <c r="U623" s="496"/>
    </row>
    <row r="624" spans="2:21" ht="12.75" customHeight="1" outlineLevel="1">
      <c r="B624" s="298">
        <v>43132</v>
      </c>
      <c r="C624" s="299">
        <v>979.08870000000002</v>
      </c>
      <c r="D624" s="276">
        <v>1.1302592148556556E-3</v>
      </c>
      <c r="E624" s="269">
        <v>1.0354560268233903</v>
      </c>
      <c r="F624" s="270">
        <v>1.2613850298885096</v>
      </c>
      <c r="H624" s="298">
        <v>43132</v>
      </c>
      <c r="I624" s="299">
        <v>182.7835</v>
      </c>
      <c r="J624" s="276">
        <v>1.8781319320393397E-3</v>
      </c>
      <c r="K624" s="269">
        <v>1.0037997359570678</v>
      </c>
      <c r="L624" s="270">
        <v>1.0028095466430829</v>
      </c>
      <c r="M624" s="243"/>
      <c r="N624" s="298">
        <v>43132</v>
      </c>
      <c r="O624" s="299">
        <v>692.01589999999999</v>
      </c>
      <c r="P624" s="276">
        <v>4.7130651487719E-3</v>
      </c>
      <c r="Q624" s="269">
        <v>1.0106539759484485</v>
      </c>
      <c r="R624" s="270">
        <v>1.0561260081994395</v>
      </c>
      <c r="S624" s="243"/>
      <c r="T624" s="478"/>
      <c r="U624" s="496"/>
    </row>
    <row r="625" spans="2:21" ht="12.75" customHeight="1" outlineLevel="1">
      <c r="B625" s="300">
        <v>43160</v>
      </c>
      <c r="C625" s="301">
        <v>1009.2936999999999</v>
      </c>
      <c r="D625" s="273">
        <v>3.0850149450197817E-2</v>
      </c>
      <c r="E625" s="274">
        <v>1.0673999653962698</v>
      </c>
      <c r="F625" s="275">
        <v>1.2547944936394588</v>
      </c>
      <c r="H625" s="300">
        <v>43160</v>
      </c>
      <c r="I625" s="301">
        <v>183.49369999999999</v>
      </c>
      <c r="J625" s="273">
        <v>3.8855001682318591E-3</v>
      </c>
      <c r="K625" s="274">
        <v>1.0076999707839351</v>
      </c>
      <c r="L625" s="275">
        <v>1.0038118808360534</v>
      </c>
      <c r="M625" s="243"/>
      <c r="N625" s="300">
        <v>43160</v>
      </c>
      <c r="O625" s="301">
        <v>693.61339999999996</v>
      </c>
      <c r="P625" s="273">
        <v>2.3084300928637447E-3</v>
      </c>
      <c r="Q625" s="274">
        <v>1.0129870433340065</v>
      </c>
      <c r="R625" s="275">
        <v>1.0513293769796357</v>
      </c>
      <c r="S625" s="243"/>
      <c r="T625" s="478"/>
      <c r="U625" s="496"/>
    </row>
    <row r="626" spans="2:21" ht="12.75" customHeight="1" outlineLevel="1">
      <c r="B626" s="298">
        <v>43191</v>
      </c>
      <c r="C626" s="299">
        <v>1032.1357</v>
      </c>
      <c r="D626" s="276">
        <v>2.2631661407972681E-2</v>
      </c>
      <c r="E626" s="269">
        <v>1.0915570071073015</v>
      </c>
      <c r="F626" s="270">
        <v>1.2547694421143489</v>
      </c>
      <c r="H626" s="298">
        <v>43191</v>
      </c>
      <c r="I626" s="299">
        <v>183.3116</v>
      </c>
      <c r="J626" s="276">
        <v>-9.9232987290565067E-4</v>
      </c>
      <c r="K626" s="269">
        <v>1.0066999246533064</v>
      </c>
      <c r="L626" s="270">
        <v>1.0077110025952551</v>
      </c>
      <c r="M626" s="243"/>
      <c r="N626" s="298">
        <v>43191</v>
      </c>
      <c r="O626" s="299">
        <v>695.45870000000002</v>
      </c>
      <c r="P626" s="276">
        <v>2.660405859806092E-3</v>
      </c>
      <c r="Q626" s="269">
        <v>1.0156820099985264</v>
      </c>
      <c r="R626" s="270">
        <v>1.0473248785377363</v>
      </c>
      <c r="S626" s="243"/>
      <c r="T626" s="478"/>
      <c r="U626" s="496"/>
    </row>
    <row r="627" spans="2:21" ht="12.75" customHeight="1" outlineLevel="1">
      <c r="B627" s="300">
        <v>43221</v>
      </c>
      <c r="C627" s="302">
        <v>1064.5297</v>
      </c>
      <c r="D627" s="273">
        <v>3.1385436280132462E-2</v>
      </c>
      <c r="E627" s="274">
        <v>1.1258159690715412</v>
      </c>
      <c r="F627" s="275">
        <v>1.2576295342954689</v>
      </c>
      <c r="H627" s="300">
        <v>43221</v>
      </c>
      <c r="I627" s="302">
        <v>183.83969999999999</v>
      </c>
      <c r="J627" s="273">
        <v>2.8807743754351023E-3</v>
      </c>
      <c r="K627" s="274">
        <v>1.0096001133495449</v>
      </c>
      <c r="L627" s="275">
        <v>1.0096078756572291</v>
      </c>
      <c r="M627" s="243"/>
      <c r="N627" s="300">
        <v>43221</v>
      </c>
      <c r="O627" s="302">
        <v>688.52380000000005</v>
      </c>
      <c r="P627" s="273">
        <v>-9.9716347230971447E-3</v>
      </c>
      <c r="Q627" s="274">
        <v>1.0055539417593358</v>
      </c>
      <c r="R627" s="275">
        <v>1.0406844428872923</v>
      </c>
      <c r="S627" s="243"/>
      <c r="T627" s="478"/>
      <c r="U627" s="496"/>
    </row>
    <row r="628" spans="2:21" ht="12.75" customHeight="1" outlineLevel="1">
      <c r="B628" s="298">
        <v>43252</v>
      </c>
      <c r="C628" s="303">
        <v>1079.6029000000001</v>
      </c>
      <c r="D628" s="276">
        <v>1.4159535276094148E-2</v>
      </c>
      <c r="E628" s="269">
        <v>1.1417569515213586</v>
      </c>
      <c r="F628" s="270">
        <v>1.2760719075699016</v>
      </c>
      <c r="H628" s="298">
        <v>43252</v>
      </c>
      <c r="I628" s="303">
        <v>183.49369999999999</v>
      </c>
      <c r="J628" s="276">
        <v>-1.882045499421503E-3</v>
      </c>
      <c r="K628" s="269">
        <v>1.0076999707839351</v>
      </c>
      <c r="L628" s="270">
        <v>1.0077077184823784</v>
      </c>
      <c r="M628" s="243"/>
      <c r="N628" s="298">
        <v>43252</v>
      </c>
      <c r="O628" s="303">
        <v>688.62720000000002</v>
      </c>
      <c r="P628" s="276">
        <v>1.5022390584040757E-4</v>
      </c>
      <c r="Q628" s="269">
        <v>1.00570495219293</v>
      </c>
      <c r="R628" s="270">
        <v>1.0466710836083284</v>
      </c>
      <c r="S628" s="243"/>
      <c r="T628" s="478"/>
      <c r="U628" s="496"/>
    </row>
    <row r="629" spans="2:21" ht="12.75" customHeight="1" outlineLevel="1">
      <c r="B629" s="300">
        <v>43282</v>
      </c>
      <c r="C629" s="302">
        <v>1138.1721</v>
      </c>
      <c r="D629" s="273">
        <v>5.425064274503133E-2</v>
      </c>
      <c r="E629" s="274">
        <v>1.2036980515730948</v>
      </c>
      <c r="F629" s="275">
        <v>1.3254998201296209</v>
      </c>
      <c r="H629" s="300">
        <v>43282</v>
      </c>
      <c r="I629" s="302">
        <v>184.24029999999999</v>
      </c>
      <c r="J629" s="273">
        <v>4.0687003423005574E-3</v>
      </c>
      <c r="K629" s="274">
        <v>1.0118001050020977</v>
      </c>
      <c r="L629" s="275">
        <v>1.0156492642012331</v>
      </c>
      <c r="M629" s="243"/>
      <c r="N629" s="300">
        <v>43282</v>
      </c>
      <c r="O629" s="302">
        <v>695.08479999999997</v>
      </c>
      <c r="P629" s="273">
        <v>9.3775493364189888E-3</v>
      </c>
      <c r="Q629" s="274">
        <v>1.0151359480921349</v>
      </c>
      <c r="R629" s="275">
        <v>1.0478760635963573</v>
      </c>
      <c r="S629" s="243"/>
      <c r="T629" s="478"/>
      <c r="U629" s="496"/>
    </row>
    <row r="630" spans="2:21" ht="12.75" customHeight="1" outlineLevel="1">
      <c r="B630" s="298">
        <v>43313</v>
      </c>
      <c r="C630" s="299">
        <v>1166.2902999999999</v>
      </c>
      <c r="D630" s="276">
        <v>2.4704657773635619E-2</v>
      </c>
      <c r="E630" s="269">
        <v>1.2334350505328677</v>
      </c>
      <c r="F630" s="270">
        <v>1.3309422277485559</v>
      </c>
      <c r="H630" s="298">
        <v>43313</v>
      </c>
      <c r="I630" s="299">
        <v>183.6576</v>
      </c>
      <c r="J630" s="276">
        <v>-3.1627838209121739E-3</v>
      </c>
      <c r="K630" s="269">
        <v>1.0086000672189162</v>
      </c>
      <c r="L630" s="270">
        <v>1.0144637263441987</v>
      </c>
      <c r="M630" s="243"/>
      <c r="N630" s="298">
        <v>43313</v>
      </c>
      <c r="O630" s="299">
        <v>699.85249999999996</v>
      </c>
      <c r="P630" s="276">
        <v>6.8592309443396005E-3</v>
      </c>
      <c r="Q630" s="269">
        <v>1.0220989311119317</v>
      </c>
      <c r="R630" s="270">
        <v>1.0497618488342337</v>
      </c>
      <c r="S630" s="243"/>
      <c r="T630" s="478"/>
      <c r="U630" s="496"/>
    </row>
    <row r="631" spans="2:21" ht="12.75" customHeight="1" outlineLevel="1">
      <c r="B631" s="300">
        <v>43344</v>
      </c>
      <c r="C631" s="301">
        <v>1220.9106999999999</v>
      </c>
      <c r="D631" s="273">
        <v>4.6832583071298783E-2</v>
      </c>
      <c r="E631" s="274">
        <v>1.2912000133677</v>
      </c>
      <c r="F631" s="275">
        <v>1.3762591127473121</v>
      </c>
      <c r="H631" s="300">
        <v>43344</v>
      </c>
      <c r="I631" s="301">
        <v>184.00360000000001</v>
      </c>
      <c r="J631" s="273">
        <v>1.8837325544927008E-3</v>
      </c>
      <c r="K631" s="274">
        <v>1.0105002097845261</v>
      </c>
      <c r="L631" s="275">
        <v>1.0086008951157812</v>
      </c>
      <c r="M631" s="243"/>
      <c r="N631" s="300">
        <v>43344</v>
      </c>
      <c r="O631" s="301">
        <v>704.26760000000002</v>
      </c>
      <c r="P631" s="273">
        <v>6.3086543697423725E-3</v>
      </c>
      <c r="Q631" s="274">
        <v>1.0285469597904782</v>
      </c>
      <c r="R631" s="275">
        <v>1.0533284196684594</v>
      </c>
      <c r="S631" s="243"/>
      <c r="T631" s="478"/>
      <c r="U631" s="496"/>
    </row>
    <row r="632" spans="2:21" ht="12.75" customHeight="1" outlineLevel="1">
      <c r="B632" s="298">
        <v>43374</v>
      </c>
      <c r="C632" s="303">
        <v>1333.8014000000001</v>
      </c>
      <c r="D632" s="276">
        <v>9.246436291532234E-2</v>
      </c>
      <c r="E632" s="269">
        <v>1.4105899682178697</v>
      </c>
      <c r="F632" s="270">
        <v>1.4652294002177959</v>
      </c>
      <c r="H632" s="298">
        <v>43374</v>
      </c>
      <c r="I632" s="303">
        <v>183.74860000000001</v>
      </c>
      <c r="J632" s="276">
        <v>-1.3856600631725335E-3</v>
      </c>
      <c r="K632" s="269">
        <v>1.0090998156971547</v>
      </c>
      <c r="L632" s="270">
        <v>1.0043102317446437</v>
      </c>
      <c r="M632" s="243"/>
      <c r="N632" s="298">
        <v>43374</v>
      </c>
      <c r="O632" s="303">
        <v>706.11770000000001</v>
      </c>
      <c r="P632" s="276">
        <v>2.6270460320765299E-3</v>
      </c>
      <c r="Q632" s="269">
        <v>1.0312489366105226</v>
      </c>
      <c r="R632" s="270">
        <v>1.0513472198213514</v>
      </c>
      <c r="S632" s="243"/>
      <c r="T632" s="478"/>
      <c r="U632" s="496"/>
    </row>
    <row r="633" spans="2:21" ht="12.75" customHeight="1" outlineLevel="1">
      <c r="B633" s="300">
        <v>43405</v>
      </c>
      <c r="C633" s="301">
        <v>1390.6373000000001</v>
      </c>
      <c r="D633" s="273">
        <v>4.261198019015433E-2</v>
      </c>
      <c r="E633" s="274">
        <v>1.4706979800812807</v>
      </c>
      <c r="F633" s="275">
        <v>1.5191484476065151</v>
      </c>
      <c r="H633" s="300">
        <v>43405</v>
      </c>
      <c r="I633" s="301">
        <v>184.11279999999999</v>
      </c>
      <c r="J633" s="273">
        <v>1.9821471292842396E-3</v>
      </c>
      <c r="K633" s="274">
        <v>1.0110999079584122</v>
      </c>
      <c r="L633" s="275">
        <v>1.0130231273442756</v>
      </c>
      <c r="M633" s="243"/>
      <c r="N633" s="300">
        <v>43405</v>
      </c>
      <c r="O633" s="301">
        <v>710.45069999999998</v>
      </c>
      <c r="P633" s="273">
        <v>6.1363102203781938E-3</v>
      </c>
      <c r="Q633" s="274">
        <v>1.0375770624206153</v>
      </c>
      <c r="R633" s="275">
        <v>1.0478783084757777</v>
      </c>
      <c r="S633" s="243"/>
      <c r="T633" s="478"/>
      <c r="U633" s="496"/>
    </row>
    <row r="634" spans="2:21" ht="13.5" customHeight="1" outlineLevel="1" thickBot="1">
      <c r="B634" s="305">
        <v>43435</v>
      </c>
      <c r="C634" s="306">
        <v>1396.0818999999999</v>
      </c>
      <c r="D634" s="286">
        <v>3.9151613701140509E-3</v>
      </c>
      <c r="E634" s="287">
        <v>1.4764560323227605</v>
      </c>
      <c r="F634" s="288">
        <v>1.4764560323227605</v>
      </c>
      <c r="H634" s="305">
        <v>43435</v>
      </c>
      <c r="I634" s="306">
        <v>182.38</v>
      </c>
      <c r="J634" s="286">
        <v>-9.4114418204491734E-3</v>
      </c>
      <c r="K634" s="287">
        <v>1.0015838182541095</v>
      </c>
      <c r="L634" s="288">
        <v>1.0015838182541095</v>
      </c>
      <c r="M634" s="243"/>
      <c r="N634" s="305">
        <v>43435</v>
      </c>
      <c r="O634" s="306">
        <v>717.79669999999999</v>
      </c>
      <c r="P634" s="286">
        <v>1.0339894710428288E-2</v>
      </c>
      <c r="Q634" s="287">
        <v>1.0483055212715136</v>
      </c>
      <c r="R634" s="288">
        <v>1.0483055212715136</v>
      </c>
      <c r="S634" s="243"/>
      <c r="T634" s="478"/>
      <c r="U634" s="496"/>
    </row>
    <row r="635" spans="2:21" ht="9.9499999999999993" customHeight="1" outlineLevel="1" thickBot="1">
      <c r="C635" s="459"/>
      <c r="D635" s="460"/>
      <c r="E635" s="479"/>
      <c r="F635" s="479"/>
      <c r="I635" s="386"/>
      <c r="J635" s="460"/>
      <c r="K635" s="479"/>
      <c r="L635" s="479"/>
      <c r="O635" s="386"/>
      <c r="P635" s="386"/>
      <c r="Q635" s="479"/>
      <c r="R635" s="479"/>
      <c r="T635" s="478"/>
      <c r="U635" s="496"/>
    </row>
    <row r="636" spans="2:21" ht="12.75" customHeight="1" outlineLevel="1">
      <c r="B636" s="296">
        <v>42736</v>
      </c>
      <c r="C636" s="521">
        <v>768.76620000000003</v>
      </c>
      <c r="D636" s="262">
        <v>1.6599999999999948E-2</v>
      </c>
      <c r="E636" s="263">
        <v>0.81302500479079765</v>
      </c>
      <c r="F636" s="264">
        <v>1.3663896383014007</v>
      </c>
      <c r="H636" s="296">
        <v>42736</v>
      </c>
      <c r="I636" s="472">
        <v>181.39439999999999</v>
      </c>
      <c r="J636" s="262">
        <v>9.6053308205190646E-4</v>
      </c>
      <c r="K636" s="263">
        <v>0.9961711578128809</v>
      </c>
      <c r="L636" s="264">
        <v>1.0165995544533646</v>
      </c>
      <c r="M636" s="243"/>
      <c r="N636" s="296">
        <v>42736</v>
      </c>
      <c r="O636" s="472">
        <v>652.04589999999996</v>
      </c>
      <c r="P636" s="262">
        <v>1.6778179236844437E-2</v>
      </c>
      <c r="Q636" s="263">
        <v>0.95227982671479716</v>
      </c>
      <c r="R636" s="264">
        <v>1.0466802586402428</v>
      </c>
      <c r="T636" s="478"/>
      <c r="U636" s="496"/>
    </row>
    <row r="637" spans="2:21" ht="12.75" customHeight="1" outlineLevel="1">
      <c r="B637" s="298">
        <v>42767</v>
      </c>
      <c r="C637" s="299">
        <v>776.20129999999995</v>
      </c>
      <c r="D637" s="276">
        <v>9.6714538658273508E-3</v>
      </c>
      <c r="E637" s="269">
        <v>0.82088815253730363</v>
      </c>
      <c r="F637" s="270">
        <v>1.3455766970498599</v>
      </c>
      <c r="H637" s="298">
        <v>42767</v>
      </c>
      <c r="I637" s="299">
        <v>182.2714</v>
      </c>
      <c r="J637" s="276">
        <v>4.8348068766705943E-3</v>
      </c>
      <c r="K637" s="269">
        <v>1.0009874151251348</v>
      </c>
      <c r="L637" s="270">
        <v>1.0180854421099961</v>
      </c>
      <c r="M637" s="243"/>
      <c r="N637" s="298">
        <v>42767</v>
      </c>
      <c r="O637" s="299">
        <v>655.23990000000003</v>
      </c>
      <c r="P637" s="276">
        <v>4.8983898829564002E-3</v>
      </c>
      <c r="Q637" s="269">
        <v>0.95694450103684581</v>
      </c>
      <c r="R637" s="270">
        <v>1.0480866864626541</v>
      </c>
      <c r="T637" s="478"/>
      <c r="U637" s="496"/>
    </row>
    <row r="638" spans="2:21" ht="12.75" customHeight="1" outlineLevel="1">
      <c r="B638" s="300">
        <v>42795</v>
      </c>
      <c r="C638" s="301">
        <v>804.34979999999996</v>
      </c>
      <c r="D638" s="273">
        <v>3.6264490771273028E-2</v>
      </c>
      <c r="E638" s="274">
        <v>0.85065719590491495</v>
      </c>
      <c r="F638" s="275">
        <v>1.3352963392435448</v>
      </c>
      <c r="H638" s="300">
        <v>42795</v>
      </c>
      <c r="I638" s="301">
        <v>182.79689999999999</v>
      </c>
      <c r="J638" s="273">
        <v>2.8833149170097716E-3</v>
      </c>
      <c r="K638" s="274">
        <v>1.0038733252934238</v>
      </c>
      <c r="L638" s="275">
        <v>1.0202513276608332</v>
      </c>
      <c r="M638" s="243"/>
      <c r="N638" s="300">
        <v>42795</v>
      </c>
      <c r="O638" s="301">
        <v>659.74890000000005</v>
      </c>
      <c r="P638" s="273">
        <v>6.8814987869327826E-3</v>
      </c>
      <c r="Q638" s="274">
        <v>0.96352966588284372</v>
      </c>
      <c r="R638" s="275">
        <v>1.0501039282308677</v>
      </c>
      <c r="T638" s="478"/>
      <c r="U638" s="496"/>
    </row>
    <row r="639" spans="2:21" ht="12.75" customHeight="1" outlineLevel="1">
      <c r="B639" s="298">
        <v>42826</v>
      </c>
      <c r="C639" s="299">
        <v>822.57</v>
      </c>
      <c r="D639" s="276">
        <v>2.265213879819461E-2</v>
      </c>
      <c r="E639" s="269">
        <v>0.86992635497081738</v>
      </c>
      <c r="F639" s="270">
        <v>1.329756149134051</v>
      </c>
      <c r="H639" s="298">
        <v>42826</v>
      </c>
      <c r="I639" s="299">
        <v>181.90889999999999</v>
      </c>
      <c r="J639" s="276">
        <v>-4.8575880944878276E-3</v>
      </c>
      <c r="K639" s="269">
        <v>0.99899665882445976</v>
      </c>
      <c r="L639" s="270">
        <v>1.0103731754880685</v>
      </c>
      <c r="M639" s="243"/>
      <c r="N639" s="298">
        <v>42826</v>
      </c>
      <c r="O639" s="299">
        <v>664.03340000000003</v>
      </c>
      <c r="P639" s="276">
        <v>6.4940863824098916E-3</v>
      </c>
      <c r="Q639" s="269">
        <v>0.96978695991315589</v>
      </c>
      <c r="R639" s="270">
        <v>1.0584317380934012</v>
      </c>
      <c r="T639" s="478"/>
      <c r="U639" s="496"/>
    </row>
    <row r="640" spans="2:21" ht="12.75" customHeight="1" outlineLevel="1">
      <c r="B640" s="300">
        <v>42856</v>
      </c>
      <c r="C640" s="302">
        <v>846.45730000000003</v>
      </c>
      <c r="D640" s="273">
        <v>2.9039841855039716E-2</v>
      </c>
      <c r="E640" s="274">
        <v>0.89518887587371243</v>
      </c>
      <c r="F640" s="275">
        <v>1.2213430545505441</v>
      </c>
      <c r="H640" s="300">
        <v>42856</v>
      </c>
      <c r="I640" s="302">
        <v>182.09020000000001</v>
      </c>
      <c r="J640" s="273">
        <v>9.965788563677247E-4</v>
      </c>
      <c r="K640" s="274">
        <v>0.99999231156187329</v>
      </c>
      <c r="L640" s="275">
        <v>1.0045574385661584</v>
      </c>
      <c r="M640" s="243"/>
      <c r="N640" s="300">
        <v>42856</v>
      </c>
      <c r="O640" s="302">
        <v>661.60670000000005</v>
      </c>
      <c r="P640" s="273">
        <v>-3.6544261356432628E-3</v>
      </c>
      <c r="Q640" s="274">
        <v>0.96624288816070902</v>
      </c>
      <c r="R640" s="275">
        <v>1.0628378865740487</v>
      </c>
      <c r="T640" s="478"/>
      <c r="U640" s="496"/>
    </row>
    <row r="641" spans="2:21" ht="12.75" customHeight="1" outlineLevel="1">
      <c r="B641" s="298">
        <v>42887</v>
      </c>
      <c r="C641" s="303">
        <v>846.03610000000003</v>
      </c>
      <c r="D641" s="276">
        <v>-4.9761279393534252E-4</v>
      </c>
      <c r="E641" s="269">
        <v>0.89474342687762254</v>
      </c>
      <c r="F641" s="270">
        <v>1.209016102950045</v>
      </c>
      <c r="H641" s="298">
        <v>42887</v>
      </c>
      <c r="I641" s="303">
        <v>182.09020000000001</v>
      </c>
      <c r="J641" s="276">
        <v>-7.3790214494273698E-8</v>
      </c>
      <c r="K641" s="269">
        <v>0.99999231156187329</v>
      </c>
      <c r="L641" s="270">
        <v>1.0055432103128672</v>
      </c>
      <c r="M641" s="243"/>
      <c r="N641" s="298">
        <v>42887</v>
      </c>
      <c r="O641" s="303">
        <v>657.92129999999997</v>
      </c>
      <c r="P641" s="276">
        <v>-5.5703789115195291E-3</v>
      </c>
      <c r="Q641" s="269">
        <v>0.96086054916682107</v>
      </c>
      <c r="R641" s="270">
        <v>1.0630298617863558</v>
      </c>
      <c r="T641" s="478"/>
      <c r="U641" s="496"/>
    </row>
    <row r="642" spans="2:21" ht="12.75" customHeight="1" outlineLevel="1">
      <c r="B642" s="300">
        <v>42917</v>
      </c>
      <c r="C642" s="302">
        <v>858.6739</v>
      </c>
      <c r="D642" s="273">
        <v>1.4937690419120297E-2</v>
      </c>
      <c r="E642" s="274">
        <v>0.90810880038850927</v>
      </c>
      <c r="F642" s="275">
        <v>1.2029063003168288</v>
      </c>
      <c r="H642" s="300">
        <v>42917</v>
      </c>
      <c r="I642" s="302">
        <v>181.4015</v>
      </c>
      <c r="J642" s="273">
        <v>-3.7819206449091203E-3</v>
      </c>
      <c r="K642" s="274">
        <v>0.99621014917766659</v>
      </c>
      <c r="L642" s="275">
        <v>1.0056870188168363</v>
      </c>
      <c r="M642" s="243"/>
      <c r="N642" s="300">
        <v>42917</v>
      </c>
      <c r="O642" s="302">
        <v>663.32730000000004</v>
      </c>
      <c r="P642" s="273">
        <v>8.2168036374563602E-3</v>
      </c>
      <c r="Q642" s="274">
        <v>0.96875573682649385</v>
      </c>
      <c r="R642" s="275">
        <v>1.0646363171936746</v>
      </c>
      <c r="T642" s="478"/>
      <c r="U642" s="496"/>
    </row>
    <row r="643" spans="2:21" ht="12.75" customHeight="1" outlineLevel="1">
      <c r="B643" s="298">
        <v>42948</v>
      </c>
      <c r="C643" s="299">
        <v>876.28920000000005</v>
      </c>
      <c r="D643" s="276">
        <v>2.0514485530071624E-2</v>
      </c>
      <c r="E643" s="269">
        <v>0.92673823462598148</v>
      </c>
      <c r="F643" s="270">
        <v>1.2164922448906199</v>
      </c>
      <c r="H643" s="298">
        <v>42948</v>
      </c>
      <c r="I643" s="299">
        <v>181.03909999999999</v>
      </c>
      <c r="J643" s="276">
        <v>-1.9977306945334616E-3</v>
      </c>
      <c r="K643" s="269">
        <v>0.99421994205114339</v>
      </c>
      <c r="L643" s="270">
        <v>1.0007407198580913</v>
      </c>
      <c r="M643" s="243"/>
      <c r="N643" s="298">
        <v>42948</v>
      </c>
      <c r="O643" s="299">
        <v>666.67740000000003</v>
      </c>
      <c r="P643" s="276">
        <v>5.0504325122755489E-3</v>
      </c>
      <c r="Q643" s="269">
        <v>0.9736483872480014</v>
      </c>
      <c r="R643" s="270">
        <v>1.0656284415914479</v>
      </c>
      <c r="T643" s="478"/>
      <c r="U643" s="496"/>
    </row>
    <row r="644" spans="2:21" ht="12.75" customHeight="1" outlineLevel="1">
      <c r="B644" s="300">
        <v>42979</v>
      </c>
      <c r="C644" s="301">
        <v>887.12270000000001</v>
      </c>
      <c r="D644" s="273">
        <v>1.2362884498861693E-2</v>
      </c>
      <c r="E644" s="274">
        <v>0.93819543239222181</v>
      </c>
      <c r="F644" s="275">
        <v>1.2511522624452407</v>
      </c>
      <c r="H644" s="300">
        <v>42979</v>
      </c>
      <c r="I644" s="301">
        <v>182.43450000000001</v>
      </c>
      <c r="J644" s="273">
        <v>7.7077558858582584E-3</v>
      </c>
      <c r="K644" s="274">
        <v>1.0018831181669008</v>
      </c>
      <c r="L644" s="275">
        <v>1.0097964413542972</v>
      </c>
      <c r="M644" s="243"/>
      <c r="N644" s="300">
        <v>42979</v>
      </c>
      <c r="O644" s="301">
        <v>668.61159999999995</v>
      </c>
      <c r="P644" s="273">
        <v>2.9012532898218266E-3</v>
      </c>
      <c r="Q644" s="274">
        <v>0.97647318783463444</v>
      </c>
      <c r="R644" s="275">
        <v>1.0654920218265793</v>
      </c>
      <c r="T644" s="478"/>
      <c r="U644" s="496"/>
    </row>
    <row r="645" spans="2:21" ht="12.75" customHeight="1" outlineLevel="1">
      <c r="B645" s="298">
        <v>43009</v>
      </c>
      <c r="C645" s="303">
        <v>910.3021</v>
      </c>
      <c r="D645" s="276">
        <v>2.6128748715820382E-2</v>
      </c>
      <c r="E645" s="269">
        <v>0.96270929863146049</v>
      </c>
      <c r="F645" s="270">
        <v>1.2585699178011811</v>
      </c>
      <c r="H645" s="298">
        <v>43009</v>
      </c>
      <c r="I645" s="303">
        <v>182.96</v>
      </c>
      <c r="J645" s="276">
        <v>2.8807278373894629E-3</v>
      </c>
      <c r="K645" s="269">
        <v>1.0047690283351896</v>
      </c>
      <c r="L645" s="270">
        <v>1.0086392576556193</v>
      </c>
      <c r="M645" s="243"/>
      <c r="N645" s="298">
        <v>43009</v>
      </c>
      <c r="O645" s="303">
        <v>671.63130000000001</v>
      </c>
      <c r="P645" s="276">
        <v>4.5164134599220418E-3</v>
      </c>
      <c r="Q645" s="269">
        <v>0.98088330588419304</v>
      </c>
      <c r="R645" s="270">
        <v>1.0603320724452807</v>
      </c>
      <c r="T645" s="478"/>
      <c r="U645" s="496"/>
    </row>
    <row r="646" spans="2:21" ht="12.75" customHeight="1" outlineLevel="1">
      <c r="B646" s="300">
        <v>43040</v>
      </c>
      <c r="C646" s="301">
        <v>915.4058</v>
      </c>
      <c r="D646" s="273">
        <v>5.6065874398181226E-3</v>
      </c>
      <c r="E646" s="274">
        <v>0.96810682484547828</v>
      </c>
      <c r="F646" s="275">
        <v>1.2202727693604434</v>
      </c>
      <c r="H646" s="300">
        <v>43040</v>
      </c>
      <c r="I646" s="301">
        <v>181.74590000000001</v>
      </c>
      <c r="J646" s="273">
        <v>-6.6360519323637179E-3</v>
      </c>
      <c r="K646" s="274">
        <v>0.99810150495684591</v>
      </c>
      <c r="L646" s="275">
        <v>1.0019355571383524</v>
      </c>
      <c r="M646" s="243"/>
      <c r="N646" s="300">
        <v>43040</v>
      </c>
      <c r="O646" s="301">
        <v>677.98969999999997</v>
      </c>
      <c r="P646" s="273">
        <v>9.4670693492098223E-3</v>
      </c>
      <c r="Q646" s="274">
        <v>0.99016942523588802</v>
      </c>
      <c r="R646" s="275">
        <v>1.0639526882240147</v>
      </c>
      <c r="T646" s="478"/>
      <c r="U646" s="496"/>
    </row>
    <row r="647" spans="2:21" ht="13.5" customHeight="1" outlineLevel="1" thickBot="1">
      <c r="B647" s="305">
        <v>43070</v>
      </c>
      <c r="C647" s="306">
        <v>945.56280000000004</v>
      </c>
      <c r="D647" s="286">
        <v>3.2943870942482523E-2</v>
      </c>
      <c r="E647" s="287">
        <v>1</v>
      </c>
      <c r="F647" s="288">
        <v>1.2503919860684771</v>
      </c>
      <c r="H647" s="305">
        <v>43070</v>
      </c>
      <c r="I647" s="306">
        <v>182.0916</v>
      </c>
      <c r="J647" s="286">
        <v>1.9019992531097429E-3</v>
      </c>
      <c r="K647" s="287">
        <v>1</v>
      </c>
      <c r="L647" s="288">
        <v>1.0048077995470088</v>
      </c>
      <c r="M647" s="243"/>
      <c r="N647" s="305">
        <v>43070</v>
      </c>
      <c r="O647" s="306">
        <v>684.72090000000003</v>
      </c>
      <c r="P647" s="286">
        <v>9.9282189498217654E-3</v>
      </c>
      <c r="Q647" s="287">
        <v>1</v>
      </c>
      <c r="R647" s="288">
        <v>1.067730434908714</v>
      </c>
      <c r="S647" s="522"/>
      <c r="T647" s="478"/>
      <c r="U647" s="496"/>
    </row>
    <row r="648" spans="2:21" ht="9.9499999999999993" customHeight="1" outlineLevel="1" thickBot="1">
      <c r="C648" s="459"/>
      <c r="D648" s="460"/>
      <c r="E648" s="479"/>
      <c r="F648" s="479"/>
      <c r="I648" s="386"/>
      <c r="J648" s="460"/>
      <c r="K648" s="479"/>
      <c r="L648" s="479"/>
      <c r="O648" s="386"/>
      <c r="P648" s="386"/>
      <c r="Q648" s="479"/>
      <c r="R648" s="479"/>
      <c r="T648" s="478"/>
      <c r="U648" s="496"/>
    </row>
    <row r="649" spans="2:21" ht="12.75" customHeight="1" outlineLevel="1">
      <c r="B649" s="296">
        <v>42370</v>
      </c>
      <c r="C649" s="502">
        <v>562.6259</v>
      </c>
      <c r="D649" s="262">
        <v>3.5664920205378481E-2</v>
      </c>
      <c r="E649" s="263">
        <v>0.74400443472878208</v>
      </c>
      <c r="F649" s="264">
        <v>1.1873449542589343</v>
      </c>
      <c r="H649" s="296">
        <v>42370</v>
      </c>
      <c r="I649" s="297">
        <v>178.4325</v>
      </c>
      <c r="J649" s="262">
        <v>-9.7476800969276134E-4</v>
      </c>
      <c r="K649" s="263">
        <v>0.98461635623319066</v>
      </c>
      <c r="L649" s="264">
        <v>1.0059817952715064</v>
      </c>
      <c r="M649" s="243"/>
      <c r="N649" s="296">
        <v>42370</v>
      </c>
      <c r="O649" s="297">
        <v>622.96569999999997</v>
      </c>
      <c r="P649" s="262">
        <v>4.074542859017205E-3</v>
      </c>
      <c r="Q649" s="263">
        <v>0.97143148075984154</v>
      </c>
      <c r="R649" s="264">
        <v>1.0204683142704378</v>
      </c>
      <c r="T649" s="478"/>
      <c r="U649" s="496"/>
    </row>
    <row r="650" spans="2:21" ht="12.75" customHeight="1" outlineLevel="1">
      <c r="B650" s="298">
        <v>42401</v>
      </c>
      <c r="C650" s="299">
        <v>576.85400000000004</v>
      </c>
      <c r="D650" s="276">
        <v>2.5288739818056793E-2</v>
      </c>
      <c r="E650" s="269">
        <v>0.76281936930211869</v>
      </c>
      <c r="F650" s="270">
        <v>1.2022179762279901</v>
      </c>
      <c r="H650" s="298">
        <v>42401</v>
      </c>
      <c r="I650" s="299">
        <v>179.0335</v>
      </c>
      <c r="J650" s="276">
        <v>3.3682204755298706E-3</v>
      </c>
      <c r="K650" s="269">
        <v>0.98793276120479701</v>
      </c>
      <c r="L650" s="270">
        <v>1.0033682204755299</v>
      </c>
      <c r="M650" s="243"/>
      <c r="N650" s="298">
        <v>42401</v>
      </c>
      <c r="O650" s="299">
        <v>625.17719999999997</v>
      </c>
      <c r="P650" s="276">
        <v>3.5499546764774514E-3</v>
      </c>
      <c r="Q650" s="269">
        <v>0.97488001848784234</v>
      </c>
      <c r="R650" s="270">
        <v>1.0309749004855258</v>
      </c>
      <c r="T650" s="478"/>
      <c r="U650" s="496"/>
    </row>
    <row r="651" spans="2:21" ht="12.75" customHeight="1" outlineLevel="1">
      <c r="B651" s="300">
        <v>42430</v>
      </c>
      <c r="C651" s="301">
        <v>602.37549999999999</v>
      </c>
      <c r="D651" s="273">
        <v>4.4242563976326643E-2</v>
      </c>
      <c r="E651" s="274">
        <v>0.79656845405084886</v>
      </c>
      <c r="F651" s="275">
        <v>1.2462122317064266</v>
      </c>
      <c r="H651" s="300">
        <v>42430</v>
      </c>
      <c r="I651" s="301">
        <v>179.16849999999999</v>
      </c>
      <c r="J651" s="273">
        <v>7.5404882326490785E-4</v>
      </c>
      <c r="K651" s="274">
        <v>0.98867771074084831</v>
      </c>
      <c r="L651" s="275">
        <v>1.0210142528332145</v>
      </c>
      <c r="M651" s="243"/>
      <c r="N651" s="300">
        <v>42430</v>
      </c>
      <c r="O651" s="301">
        <v>628.27009999999996</v>
      </c>
      <c r="P651" s="273">
        <v>4.9472373592638341E-3</v>
      </c>
      <c r="Q651" s="274">
        <v>0.97970298133610523</v>
      </c>
      <c r="R651" s="275">
        <v>1.0312207375343638</v>
      </c>
      <c r="T651" s="478"/>
      <c r="U651" s="496"/>
    </row>
    <row r="652" spans="2:21" ht="12.75" customHeight="1" outlineLevel="1">
      <c r="B652" s="298">
        <v>42461</v>
      </c>
      <c r="C652" s="299">
        <v>618.58709999999996</v>
      </c>
      <c r="D652" s="276">
        <v>2.6912781147307552E-2</v>
      </c>
      <c r="E652" s="269">
        <v>0.81800632652356842</v>
      </c>
      <c r="F652" s="270">
        <v>1.2582068896501477</v>
      </c>
      <c r="H652" s="298">
        <v>42461</v>
      </c>
      <c r="I652" s="299">
        <v>180.04130000000001</v>
      </c>
      <c r="J652" s="276">
        <v>4.8713920136631561E-3</v>
      </c>
      <c r="K652" s="269">
        <v>0.99349394744503805</v>
      </c>
      <c r="L652" s="270">
        <v>1.0001494324898452</v>
      </c>
      <c r="M652" s="243"/>
      <c r="N652" s="298">
        <v>42461</v>
      </c>
      <c r="O652" s="299">
        <v>627.37480000000005</v>
      </c>
      <c r="P652" s="276">
        <v>-1.425024046186385E-3</v>
      </c>
      <c r="Q652" s="269">
        <v>0.97830688102958085</v>
      </c>
      <c r="R652" s="270">
        <v>1.0233554291724452</v>
      </c>
      <c r="T652" s="478"/>
      <c r="U652" s="496"/>
    </row>
    <row r="653" spans="2:21" ht="12.75" customHeight="1" outlineLevel="1">
      <c r="B653" s="300">
        <v>42491</v>
      </c>
      <c r="C653" s="302">
        <v>693.05449999999996</v>
      </c>
      <c r="D653" s="273">
        <v>0.12038304710848324</v>
      </c>
      <c r="E653" s="274">
        <v>0.91648042066449242</v>
      </c>
      <c r="F653" s="275">
        <v>1.3962164904174297</v>
      </c>
      <c r="H653" s="300">
        <v>42491</v>
      </c>
      <c r="I653" s="302">
        <v>181.26410000000001</v>
      </c>
      <c r="J653" s="273">
        <v>6.7917749982921993E-3</v>
      </c>
      <c r="K653" s="274">
        <v>1.0002415347982498</v>
      </c>
      <c r="L653" s="275">
        <v>1.0060910257000879</v>
      </c>
      <c r="M653" s="243"/>
      <c r="N653" s="300">
        <v>42491</v>
      </c>
      <c r="O653" s="302">
        <v>622.49069999999995</v>
      </c>
      <c r="P653" s="273">
        <v>-7.7849795688320622E-3</v>
      </c>
      <c r="Q653" s="274">
        <v>0.97069078194871772</v>
      </c>
      <c r="R653" s="275">
        <v>1.0248218018167521</v>
      </c>
      <c r="T653" s="478"/>
      <c r="U653" s="496"/>
    </row>
    <row r="654" spans="2:21" ht="12.75" customHeight="1" outlineLevel="1">
      <c r="B654" s="298">
        <v>42522</v>
      </c>
      <c r="C654" s="303">
        <v>699.77239999999995</v>
      </c>
      <c r="D654" s="276">
        <v>9.6931770878048162E-3</v>
      </c>
      <c r="E654" s="269">
        <v>0.92536402767949921</v>
      </c>
      <c r="F654" s="270">
        <v>1.3969740882827419</v>
      </c>
      <c r="H654" s="298">
        <v>42522</v>
      </c>
      <c r="I654" s="303">
        <v>181.0864</v>
      </c>
      <c r="J654" s="276">
        <v>-9.8033752960469123E-4</v>
      </c>
      <c r="K654" s="269">
        <v>0.99926096048301771</v>
      </c>
      <c r="L654" s="270">
        <v>1.0002336447307589</v>
      </c>
      <c r="M654" s="243"/>
      <c r="N654" s="298">
        <v>42522</v>
      </c>
      <c r="O654" s="303">
        <v>618.91139999999996</v>
      </c>
      <c r="P654" s="276">
        <v>-5.7499654211701223E-3</v>
      </c>
      <c r="Q654" s="269">
        <v>0.96510934351786393</v>
      </c>
      <c r="R654" s="270">
        <v>1.0265181457665407</v>
      </c>
      <c r="T654" s="478"/>
      <c r="U654" s="496"/>
    </row>
    <row r="655" spans="2:21" ht="12.75" customHeight="1" outlineLevel="1">
      <c r="B655" s="300">
        <v>42552</v>
      </c>
      <c r="C655" s="302">
        <v>713.83273973528719</v>
      </c>
      <c r="D655" s="273">
        <v>2.0092732630334176E-2</v>
      </c>
      <c r="E655" s="274">
        <v>0.94395711967339246</v>
      </c>
      <c r="F655" s="275">
        <v>1.412225896192679</v>
      </c>
      <c r="H655" s="300">
        <v>42552</v>
      </c>
      <c r="I655" s="302">
        <v>180.37569999999999</v>
      </c>
      <c r="J655" s="273">
        <v>-3.9246459148781776E-3</v>
      </c>
      <c r="K655" s="274">
        <v>0.99533921503656075</v>
      </c>
      <c r="L655" s="275">
        <v>0.99921669470648489</v>
      </c>
      <c r="M655" s="243"/>
      <c r="N655" s="300">
        <v>42552</v>
      </c>
      <c r="O655" s="302">
        <v>623.05529999999999</v>
      </c>
      <c r="P655" s="273">
        <v>6.6954656191500206E-3</v>
      </c>
      <c r="Q655" s="274">
        <v>0.9715711999461083</v>
      </c>
      <c r="R655" s="275">
        <v>1.0247930200519226</v>
      </c>
      <c r="T655" s="478"/>
      <c r="U655" s="496"/>
    </row>
    <row r="656" spans="2:21" ht="12.75" customHeight="1" outlineLevel="1">
      <c r="B656" s="298">
        <v>42583</v>
      </c>
      <c r="C656" s="299">
        <v>720.34096697327573</v>
      </c>
      <c r="D656" s="276">
        <v>9.1172999999999949E-3</v>
      </c>
      <c r="E656" s="269">
        <v>0.95256345992059077</v>
      </c>
      <c r="F656" s="270">
        <v>1.401350236848913</v>
      </c>
      <c r="H656" s="298">
        <v>42583</v>
      </c>
      <c r="I656" s="299">
        <v>180.9051</v>
      </c>
      <c r="J656" s="276">
        <v>2.9349851448947639E-3</v>
      </c>
      <c r="K656" s="269">
        <v>0.99826052084682437</v>
      </c>
      <c r="L656" s="270">
        <v>1.0011821253351707</v>
      </c>
      <c r="M656" s="243"/>
      <c r="N656" s="298">
        <v>42583</v>
      </c>
      <c r="O656" s="299">
        <v>625.61900000000003</v>
      </c>
      <c r="P656" s="276">
        <v>4.1147230430429449E-3</v>
      </c>
      <c r="Q656" s="269">
        <v>0.97556894635048341</v>
      </c>
      <c r="R656" s="270">
        <v>1.0277189865316394</v>
      </c>
      <c r="T656" s="478"/>
      <c r="U656" s="496"/>
    </row>
    <row r="657" spans="2:21" ht="12.75" customHeight="1" outlineLevel="1">
      <c r="B657" s="300">
        <v>42614</v>
      </c>
      <c r="C657" s="301">
        <v>709.04455566920001</v>
      </c>
      <c r="D657" s="273">
        <v>-1.5682033678496632E-2</v>
      </c>
      <c r="E657" s="274">
        <v>0.93762532766121076</v>
      </c>
      <c r="F657" s="275">
        <v>1.3654643869579193</v>
      </c>
      <c r="H657" s="300">
        <v>42614</v>
      </c>
      <c r="I657" s="301">
        <v>180.66462955179998</v>
      </c>
      <c r="J657" s="273">
        <v>-1.3292629572081438E-3</v>
      </c>
      <c r="K657" s="274">
        <v>0.99693357011481942</v>
      </c>
      <c r="L657" s="275">
        <v>0.9975023302715923</v>
      </c>
      <c r="M657" s="243"/>
      <c r="N657" s="300">
        <v>42614</v>
      </c>
      <c r="O657" s="301">
        <v>627.51441240619999</v>
      </c>
      <c r="P657" s="273">
        <v>3.0296592753735752E-3</v>
      </c>
      <c r="Q657" s="274">
        <v>0.97852458785756069</v>
      </c>
      <c r="R657" s="275">
        <v>1.0280011454474356</v>
      </c>
      <c r="T657" s="478"/>
      <c r="U657" s="496"/>
    </row>
    <row r="658" spans="2:21" ht="12.75" customHeight="1" outlineLevel="1">
      <c r="B658" s="298">
        <v>42644</v>
      </c>
      <c r="C658" s="303">
        <v>723.28290000000004</v>
      </c>
      <c r="D658" s="276">
        <v>2.0081029065037725E-2</v>
      </c>
      <c r="E658" s="269">
        <v>0.95645380911809119</v>
      </c>
      <c r="F658" s="270">
        <v>1.3766449040094375</v>
      </c>
      <c r="H658" s="298">
        <v>42644</v>
      </c>
      <c r="I658" s="303">
        <v>181.3929</v>
      </c>
      <c r="J658" s="276">
        <v>4.0310626933823812E-3</v>
      </c>
      <c r="K658" s="269">
        <v>1.0009522718370898</v>
      </c>
      <c r="L658" s="270">
        <v>1.0175868783375097</v>
      </c>
      <c r="M658" s="243"/>
      <c r="N658" s="298">
        <v>42644</v>
      </c>
      <c r="O658" s="303">
        <v>633.41600000000005</v>
      </c>
      <c r="P658" s="276">
        <v>9.404704461162039E-3</v>
      </c>
      <c r="Q658" s="269">
        <v>0.98772732241434136</v>
      </c>
      <c r="R658" s="270">
        <v>1.0321101328527154</v>
      </c>
      <c r="T658" s="478"/>
      <c r="U658" s="496"/>
    </row>
    <row r="659" spans="2:21" ht="12.75" customHeight="1" outlineLevel="1">
      <c r="B659" s="300">
        <v>42675</v>
      </c>
      <c r="C659" s="301">
        <v>750.16489999999999</v>
      </c>
      <c r="D659" s="273">
        <v>3.7166646688315153E-2</v>
      </c>
      <c r="E659" s="274">
        <v>0.99200198991527644</v>
      </c>
      <c r="F659" s="275">
        <v>1.4131391165112555</v>
      </c>
      <c r="H659" s="300">
        <v>42675</v>
      </c>
      <c r="I659" s="301">
        <v>181.3948</v>
      </c>
      <c r="J659" s="273">
        <v>1.0474500380164287E-5</v>
      </c>
      <c r="K659" s="274">
        <v>1.0009627563120418</v>
      </c>
      <c r="L659" s="275">
        <v>1.018588938727929</v>
      </c>
      <c r="M659" s="243"/>
      <c r="N659" s="300">
        <v>42675</v>
      </c>
      <c r="O659" s="301">
        <v>637.23670000000004</v>
      </c>
      <c r="P659" s="273">
        <v>6.0318968892481006E-3</v>
      </c>
      <c r="Q659" s="274">
        <v>0.99368519177783787</v>
      </c>
      <c r="R659" s="275">
        <v>1.031583045584862</v>
      </c>
      <c r="T659" s="478"/>
      <c r="U659" s="496"/>
    </row>
    <row r="660" spans="2:21" ht="13.5" customHeight="1" outlineLevel="1" thickBot="1">
      <c r="B660" s="305">
        <v>42705</v>
      </c>
      <c r="C660" s="306">
        <v>756.21310000000005</v>
      </c>
      <c r="D660" s="286">
        <v>8.0624939929874184E-3</v>
      </c>
      <c r="E660" s="287">
        <v>1</v>
      </c>
      <c r="F660" s="288">
        <v>1.3920144448909335</v>
      </c>
      <c r="H660" s="305">
        <v>42705</v>
      </c>
      <c r="I660" s="306">
        <v>181.2203289844</v>
      </c>
      <c r="J660" s="286">
        <v>-9.6183030384555668E-4</v>
      </c>
      <c r="K660" s="287">
        <v>1</v>
      </c>
      <c r="L660" s="288">
        <v>1.014634</v>
      </c>
      <c r="M660" s="243"/>
      <c r="N660" s="305">
        <v>42705</v>
      </c>
      <c r="O660" s="306">
        <v>641.28629999999998</v>
      </c>
      <c r="P660" s="286">
        <v>6.3549384396723863E-3</v>
      </c>
      <c r="Q660" s="287">
        <v>1</v>
      </c>
      <c r="R660" s="288">
        <v>1.0336030515231425</v>
      </c>
      <c r="S660" s="522"/>
      <c r="T660" s="478"/>
      <c r="U660" s="496"/>
    </row>
    <row r="661" spans="2:21" ht="9.9499999999999993" customHeight="1" outlineLevel="1" thickBot="1">
      <c r="C661" s="459"/>
      <c r="D661" s="460"/>
      <c r="E661" s="479"/>
      <c r="F661" s="479"/>
      <c r="I661" s="386"/>
      <c r="J661" s="460"/>
      <c r="K661" s="479"/>
      <c r="L661" s="479"/>
      <c r="O661" s="386"/>
      <c r="P661" s="386"/>
      <c r="Q661" s="479"/>
      <c r="R661" s="479"/>
      <c r="T661" s="478"/>
      <c r="U661" s="496"/>
    </row>
    <row r="662" spans="2:21" ht="12.75" customHeight="1" outlineLevel="1">
      <c r="B662" s="296">
        <v>42005</v>
      </c>
      <c r="C662" s="523">
        <v>473.85210000000001</v>
      </c>
      <c r="D662" s="262">
        <v>9.9767398389458695E-3</v>
      </c>
      <c r="E662" s="263">
        <v>0.87225276571101862</v>
      </c>
      <c r="F662" s="264">
        <v>1.2340354773535898</v>
      </c>
      <c r="H662" s="296">
        <v>42005</v>
      </c>
      <c r="I662" s="297">
        <v>177.3715</v>
      </c>
      <c r="J662" s="262">
        <v>-3.9998023402465499E-3</v>
      </c>
      <c r="K662" s="263">
        <v>0.99308480201739469</v>
      </c>
      <c r="L662" s="264">
        <v>1.003062263190635</v>
      </c>
      <c r="N662" s="296">
        <v>42005</v>
      </c>
      <c r="O662" s="297">
        <v>610.47040000000004</v>
      </c>
      <c r="P662" s="262">
        <v>4.9007955973829898E-3</v>
      </c>
      <c r="Q662" s="263">
        <v>0.98393505101318002</v>
      </c>
      <c r="R662" s="264">
        <v>1.0399485673226014</v>
      </c>
      <c r="T662" s="478"/>
      <c r="U662" s="496"/>
    </row>
    <row r="663" spans="2:21" ht="12.75" customHeight="1" outlineLevel="1">
      <c r="B663" s="298">
        <v>42036</v>
      </c>
      <c r="C663" s="299">
        <v>479.82479999999998</v>
      </c>
      <c r="D663" s="276">
        <v>1.2604565855041994E-2</v>
      </c>
      <c r="E663" s="269">
        <v>0.88324713313866576</v>
      </c>
      <c r="F663" s="270">
        <v>1.1796376255943057</v>
      </c>
      <c r="H663" s="298">
        <v>42036</v>
      </c>
      <c r="I663" s="299">
        <v>178.4325</v>
      </c>
      <c r="J663" s="276">
        <v>5.9817952715064404E-3</v>
      </c>
      <c r="K663" s="269">
        <v>0.99902523199030724</v>
      </c>
      <c r="L663" s="270">
        <v>1.0077242907681256</v>
      </c>
      <c r="N663" s="298">
        <v>42036</v>
      </c>
      <c r="O663" s="299">
        <v>606.39419999999996</v>
      </c>
      <c r="P663" s="276">
        <v>-6.677146017235347E-3</v>
      </c>
      <c r="Q663" s="269">
        <v>0.97736517300608905</v>
      </c>
      <c r="R663" s="270">
        <v>1.020598307917993</v>
      </c>
      <c r="T663" s="478"/>
      <c r="U663" s="496"/>
    </row>
    <row r="664" spans="2:21" ht="12.75" customHeight="1" outlineLevel="1">
      <c r="B664" s="300">
        <v>42064</v>
      </c>
      <c r="C664" s="301">
        <v>483.36509999999998</v>
      </c>
      <c r="D664" s="273">
        <v>7.3783180861013431E-3</v>
      </c>
      <c r="E664" s="274">
        <v>0.88976401143560002</v>
      </c>
      <c r="F664" s="275">
        <v>1.1516529581319859</v>
      </c>
      <c r="H664" s="300">
        <v>42064</v>
      </c>
      <c r="I664" s="301">
        <v>175.48089999999999</v>
      </c>
      <c r="J664" s="273">
        <v>-1.654182954338479E-2</v>
      </c>
      <c r="K664" s="274">
        <v>0.98249952689318309</v>
      </c>
      <c r="L664" s="275">
        <v>0.98254353617553547</v>
      </c>
      <c r="N664" s="300">
        <v>42064</v>
      </c>
      <c r="O664" s="301">
        <v>609.24890000000005</v>
      </c>
      <c r="P664" s="273">
        <v>4.7076637606364713E-3</v>
      </c>
      <c r="Q664" s="274">
        <v>0.98196627961195793</v>
      </c>
      <c r="R664" s="275">
        <v>1.0293496542781235</v>
      </c>
      <c r="T664" s="478"/>
      <c r="U664" s="496"/>
    </row>
    <row r="665" spans="2:21" ht="12.75" customHeight="1" outlineLevel="1">
      <c r="B665" s="298">
        <v>42095</v>
      </c>
      <c r="C665" s="299">
        <v>491.64179999999999</v>
      </c>
      <c r="D665" s="276">
        <v>1.7123081496781545E-2</v>
      </c>
      <c r="E665" s="269">
        <v>0.9049995131163151</v>
      </c>
      <c r="F665" s="270">
        <v>1.1508684619562164</v>
      </c>
      <c r="H665" s="298">
        <v>42095</v>
      </c>
      <c r="I665" s="299">
        <v>180.01439999999999</v>
      </c>
      <c r="J665" s="276">
        <v>2.5834720473852268E-2</v>
      </c>
      <c r="K665" s="269">
        <v>1.0078821275361605</v>
      </c>
      <c r="L665" s="270">
        <v>1.005291879901802</v>
      </c>
      <c r="N665" s="298">
        <v>42095</v>
      </c>
      <c r="O665" s="299">
        <v>613.0566</v>
      </c>
      <c r="P665" s="276">
        <v>6.2498266307906558E-3</v>
      </c>
      <c r="Q665" s="269">
        <v>0.98810339861681529</v>
      </c>
      <c r="R665" s="270">
        <v>1.0327397116277441</v>
      </c>
      <c r="T665" s="478"/>
      <c r="U665" s="496"/>
    </row>
    <row r="666" spans="2:21" ht="12.75" customHeight="1" outlineLevel="1">
      <c r="B666" s="300">
        <v>42125</v>
      </c>
      <c r="C666" s="302">
        <v>496.38040000000001</v>
      </c>
      <c r="D666" s="273">
        <v>9.6383179786585504E-3</v>
      </c>
      <c r="E666" s="274">
        <v>0.91372218619426127</v>
      </c>
      <c r="F666" s="275">
        <v>1.1506318641644457</v>
      </c>
      <c r="H666" s="300">
        <v>42125</v>
      </c>
      <c r="I666" s="302">
        <v>180.16669999999999</v>
      </c>
      <c r="J666" s="273">
        <v>8.460434276369444E-4</v>
      </c>
      <c r="K666" s="274">
        <v>1.0087348395859952</v>
      </c>
      <c r="L666" s="275">
        <v>0.99956226393321113</v>
      </c>
      <c r="N666" s="300">
        <v>42125</v>
      </c>
      <c r="O666" s="302">
        <v>607.41359999999997</v>
      </c>
      <c r="P666" s="273">
        <v>-9.204696597345241E-3</v>
      </c>
      <c r="Q666" s="274">
        <v>0.97900820662574184</v>
      </c>
      <c r="R666" s="275">
        <v>1.0298764294641152</v>
      </c>
      <c r="T666" s="478"/>
      <c r="U666" s="496"/>
    </row>
    <row r="667" spans="2:21" ht="12.75" customHeight="1" outlineLevel="1">
      <c r="B667" s="298">
        <v>42156</v>
      </c>
      <c r="C667" s="303">
        <v>500.92009999999999</v>
      </c>
      <c r="D667" s="276">
        <v>9.145606877306145E-3</v>
      </c>
      <c r="E667" s="269">
        <v>0.92207873010426677</v>
      </c>
      <c r="F667" s="270">
        <v>1.148721207445818</v>
      </c>
      <c r="H667" s="298">
        <v>42156</v>
      </c>
      <c r="I667" s="303">
        <v>181.04409999999999</v>
      </c>
      <c r="J667" s="276">
        <v>4.8699343441378495E-3</v>
      </c>
      <c r="K667" s="269">
        <v>1.0136473120254235</v>
      </c>
      <c r="L667" s="270">
        <v>1.00708570881842</v>
      </c>
      <c r="N667" s="298">
        <v>42156</v>
      </c>
      <c r="O667" s="303">
        <v>602.923</v>
      </c>
      <c r="P667" s="276">
        <v>-7.3929856032198815E-3</v>
      </c>
      <c r="Q667" s="269">
        <v>0.97177041304872358</v>
      </c>
      <c r="R667" s="270">
        <v>1.0269129846651921</v>
      </c>
      <c r="T667" s="478"/>
      <c r="U667" s="496"/>
    </row>
    <row r="668" spans="2:21" ht="12.75" customHeight="1" outlineLevel="1">
      <c r="B668" s="300">
        <v>42186</v>
      </c>
      <c r="C668" s="302">
        <v>505.46640000000002</v>
      </c>
      <c r="D668" s="273">
        <v>9.0758985315224638E-3</v>
      </c>
      <c r="E668" s="274">
        <v>0.93044742309676798</v>
      </c>
      <c r="F668" s="275">
        <v>1.1459245448642845</v>
      </c>
      <c r="H668" s="300">
        <v>42186</v>
      </c>
      <c r="I668" s="302">
        <v>180.5171</v>
      </c>
      <c r="J668" s="273">
        <v>-2.9108929813232987E-3</v>
      </c>
      <c r="K668" s="274">
        <v>1.0106966931793115</v>
      </c>
      <c r="L668" s="275">
        <v>0.99631041318956914</v>
      </c>
      <c r="N668" s="300">
        <v>42186</v>
      </c>
      <c r="O668" s="302">
        <v>607.98159999999996</v>
      </c>
      <c r="P668" s="273">
        <v>8.3901261023380247E-3</v>
      </c>
      <c r="Q668" s="274">
        <v>0.97992368935672347</v>
      </c>
      <c r="R668" s="275">
        <v>1.0286489082879293</v>
      </c>
      <c r="T668" s="478"/>
      <c r="U668" s="496"/>
    </row>
    <row r="669" spans="2:21" ht="12.75" customHeight="1" outlineLevel="1">
      <c r="B669" s="298">
        <v>42217</v>
      </c>
      <c r="C669" s="299">
        <v>514.0335</v>
      </c>
      <c r="D669" s="276">
        <v>1.6948901054550713E-2</v>
      </c>
      <c r="E669" s="269">
        <v>0.94621748440729692</v>
      </c>
      <c r="F669" s="270">
        <v>1.147383655848407</v>
      </c>
      <c r="H669" s="298">
        <v>42217</v>
      </c>
      <c r="I669" s="299">
        <v>180.69149999999999</v>
      </c>
      <c r="J669" s="276">
        <v>9.6611345961128414E-4</v>
      </c>
      <c r="K669" s="269">
        <v>1.0116731408581765</v>
      </c>
      <c r="L669" s="270">
        <v>1.0190584742617823</v>
      </c>
      <c r="N669" s="298">
        <v>42217</v>
      </c>
      <c r="O669" s="299">
        <v>608.74519999999995</v>
      </c>
      <c r="P669" s="276">
        <v>1.2559590619189986E-3</v>
      </c>
      <c r="Q669" s="269">
        <v>0.98115443339436015</v>
      </c>
      <c r="R669" s="270">
        <v>1.0260742049231724</v>
      </c>
      <c r="T669" s="478"/>
      <c r="U669" s="496"/>
    </row>
    <row r="670" spans="2:21" ht="12.75" customHeight="1" outlineLevel="1">
      <c r="B670" s="300">
        <v>42248</v>
      </c>
      <c r="C670" s="301">
        <v>519.26990000000001</v>
      </c>
      <c r="D670" s="273">
        <v>1.0186884706930632E-2</v>
      </c>
      <c r="E670" s="274">
        <v>0.95585649282863594</v>
      </c>
      <c r="F670" s="275">
        <v>1.144883443536314</v>
      </c>
      <c r="H670" s="300">
        <v>42248</v>
      </c>
      <c r="I670" s="301">
        <v>181.11699999999999</v>
      </c>
      <c r="J670" s="273">
        <v>2.3548423694528253E-3</v>
      </c>
      <c r="K670" s="274">
        <v>1.0140554716343069</v>
      </c>
      <c r="L670" s="275">
        <v>1.0101349806302069</v>
      </c>
      <c r="N670" s="300">
        <v>42248</v>
      </c>
      <c r="O670" s="301">
        <v>610.42190000000005</v>
      </c>
      <c r="P670" s="273">
        <v>2.754354366983236E-3</v>
      </c>
      <c r="Q670" s="274">
        <v>0.98385688039266483</v>
      </c>
      <c r="R670" s="275">
        <v>1.024358347432299</v>
      </c>
      <c r="T670" s="478"/>
      <c r="U670" s="496"/>
    </row>
    <row r="671" spans="2:21" ht="12.75" customHeight="1" outlineLevel="1">
      <c r="B671" s="298">
        <v>42278</v>
      </c>
      <c r="C671" s="303">
        <v>525.3954</v>
      </c>
      <c r="D671" s="276">
        <v>1.1796370249844923E-2</v>
      </c>
      <c r="E671" s="269">
        <v>0.96713212992376085</v>
      </c>
      <c r="F671" s="270">
        <v>1.142230460383344</v>
      </c>
      <c r="H671" s="298">
        <v>42278</v>
      </c>
      <c r="I671" s="303">
        <v>178.25790000000001</v>
      </c>
      <c r="J671" s="276">
        <v>-1.578592843300175E-2</v>
      </c>
      <c r="K671" s="269">
        <v>0.99804766453199389</v>
      </c>
      <c r="L671" s="270">
        <v>0.98898872963439277</v>
      </c>
      <c r="N671" s="298">
        <v>42278</v>
      </c>
      <c r="O671" s="303">
        <v>613.7097</v>
      </c>
      <c r="P671" s="276">
        <v>5.3861108194184215E-3</v>
      </c>
      <c r="Q671" s="269">
        <v>0.98915604258090706</v>
      </c>
      <c r="R671" s="270">
        <v>1.0245051002419912</v>
      </c>
      <c r="T671" s="478"/>
      <c r="U671" s="496"/>
    </row>
    <row r="672" spans="2:21" ht="12.75" customHeight="1" outlineLevel="1">
      <c r="B672" s="300">
        <v>42309</v>
      </c>
      <c r="C672" s="301">
        <v>530.85</v>
      </c>
      <c r="D672" s="273">
        <v>1.038189523547417E-2</v>
      </c>
      <c r="E672" s="274">
        <v>0.97717279437549021</v>
      </c>
      <c r="F672" s="275">
        <v>1.1414609539074261</v>
      </c>
      <c r="H672" s="300">
        <v>42309</v>
      </c>
      <c r="I672" s="301">
        <v>178.08439999999999</v>
      </c>
      <c r="J672" s="273">
        <v>-9.7330889682878396E-4</v>
      </c>
      <c r="K672" s="274">
        <v>0.99707625586064574</v>
      </c>
      <c r="L672" s="275">
        <v>0.99387493937724725</v>
      </c>
      <c r="N672" s="300">
        <v>42309</v>
      </c>
      <c r="O672" s="301">
        <v>617.72699999999998</v>
      </c>
      <c r="P672" s="273">
        <v>6.5459287998870241E-3</v>
      </c>
      <c r="Q672" s="274">
        <v>0.99563098760761959</v>
      </c>
      <c r="R672" s="275">
        <v>1.0244060669650696</v>
      </c>
      <c r="T672" s="478"/>
      <c r="U672" s="496"/>
    </row>
    <row r="673" spans="2:21" ht="13.5" customHeight="1" outlineLevel="1" thickBot="1">
      <c r="B673" s="305">
        <v>42339</v>
      </c>
      <c r="C673" s="306">
        <v>543.2509</v>
      </c>
      <c r="D673" s="286">
        <v>2.3360459640199727E-2</v>
      </c>
      <c r="E673" s="287">
        <v>1</v>
      </c>
      <c r="F673" s="288">
        <v>1.1578945685722892</v>
      </c>
      <c r="H673" s="305">
        <v>42339</v>
      </c>
      <c r="I673" s="306">
        <v>178.60659999999999</v>
      </c>
      <c r="J673" s="286">
        <v>2.932317485417002E-3</v>
      </c>
      <c r="K673" s="287">
        <v>1</v>
      </c>
      <c r="L673" s="288">
        <v>1.0029356965653249</v>
      </c>
      <c r="N673" s="305">
        <v>42339</v>
      </c>
      <c r="O673" s="306">
        <v>620.43769999999995</v>
      </c>
      <c r="P673" s="286">
        <v>4.3881844245110546E-3</v>
      </c>
      <c r="Q673" s="287">
        <v>1</v>
      </c>
      <c r="R673" s="288">
        <v>1.0213080574399844</v>
      </c>
      <c r="S673" s="522"/>
      <c r="T673" s="478"/>
      <c r="U673" s="496"/>
    </row>
    <row r="674" spans="2:21" ht="9.9499999999999993" customHeight="1" outlineLevel="1" thickBot="1">
      <c r="C674" s="459"/>
      <c r="D674" s="386"/>
      <c r="E674" s="479"/>
      <c r="F674" s="479"/>
      <c r="I674" s="386"/>
      <c r="J674" s="386"/>
      <c r="K674" s="479"/>
      <c r="L674" s="479"/>
      <c r="O674" s="386"/>
      <c r="P674" s="386"/>
      <c r="Q674" s="479"/>
      <c r="R674" s="479"/>
      <c r="T674" s="478"/>
      <c r="U674" s="496"/>
    </row>
    <row r="675" spans="2:21" ht="12.75" customHeight="1" outlineLevel="1">
      <c r="B675" s="296">
        <v>41640</v>
      </c>
      <c r="C675" s="521">
        <v>383.98579999999998</v>
      </c>
      <c r="D675" s="262">
        <v>1.4163153720333721E-2</v>
      </c>
      <c r="E675" s="263">
        <v>0.81843411990460624</v>
      </c>
      <c r="F675" s="264">
        <v>1.1135716928887698</v>
      </c>
      <c r="H675" s="296">
        <v>41640</v>
      </c>
      <c r="I675" s="297">
        <v>176.83</v>
      </c>
      <c r="J675" s="262">
        <v>2.675805647713414E-3</v>
      </c>
      <c r="K675" s="263">
        <v>0.99295949435041264</v>
      </c>
      <c r="L675" s="264">
        <v>1.036546727840685</v>
      </c>
      <c r="N675" s="296">
        <v>41640</v>
      </c>
      <c r="O675" s="297">
        <v>587.01980000000003</v>
      </c>
      <c r="P675" s="262">
        <v>5.736272634085271E-3</v>
      </c>
      <c r="Q675" s="263">
        <v>0.96629855280684629</v>
      </c>
      <c r="R675" s="264">
        <v>1.0433060489270929</v>
      </c>
      <c r="T675" s="478"/>
      <c r="U675" s="496"/>
    </row>
    <row r="676" spans="2:21" ht="12.75" customHeight="1" outlineLevel="1">
      <c r="B676" s="298">
        <v>41671</v>
      </c>
      <c r="C676" s="299">
        <v>406.7561</v>
      </c>
      <c r="D676" s="276">
        <v>5.9299849109003544E-2</v>
      </c>
      <c r="E676" s="269">
        <v>0.86696713972060957</v>
      </c>
      <c r="F676" s="270">
        <v>1.1652405157863015</v>
      </c>
      <c r="H676" s="298">
        <v>41671</v>
      </c>
      <c r="I676" s="299">
        <v>177.06479999999999</v>
      </c>
      <c r="J676" s="276">
        <v>1.3278289882936445E-3</v>
      </c>
      <c r="K676" s="269">
        <v>0.9942779747512126</v>
      </c>
      <c r="L676" s="270">
        <v>1.0300897188127935</v>
      </c>
      <c r="N676" s="298">
        <v>41671</v>
      </c>
      <c r="O676" s="299">
        <v>594.15560000000005</v>
      </c>
      <c r="P676" s="276">
        <v>1.2155978384374766E-2</v>
      </c>
      <c r="Q676" s="269">
        <v>0.97804485712761891</v>
      </c>
      <c r="R676" s="270">
        <v>1.0499411374069572</v>
      </c>
      <c r="T676" s="478"/>
      <c r="U676" s="496"/>
    </row>
    <row r="677" spans="2:21" ht="12.75" customHeight="1" outlineLevel="1">
      <c r="B677" s="300">
        <v>41699</v>
      </c>
      <c r="C677" s="301">
        <v>419.71420000000001</v>
      </c>
      <c r="D677" s="273">
        <v>3.1857174360753193E-2</v>
      </c>
      <c r="E677" s="274">
        <v>0.89458626305573263</v>
      </c>
      <c r="F677" s="275">
        <v>1.2041286127656841</v>
      </c>
      <c r="H677" s="300">
        <v>41699</v>
      </c>
      <c r="I677" s="301">
        <v>178.5986</v>
      </c>
      <c r="J677" s="273">
        <v>8.662365416503004E-3</v>
      </c>
      <c r="K677" s="274">
        <v>1.0028907738940882</v>
      </c>
      <c r="L677" s="275">
        <v>1.0333551847816718</v>
      </c>
      <c r="N677" s="300">
        <v>41699</v>
      </c>
      <c r="O677" s="301">
        <v>591.87750000000005</v>
      </c>
      <c r="P677" s="273">
        <v>-3.8341808105486486E-3</v>
      </c>
      <c r="Q677" s="274">
        <v>0.97429485630456447</v>
      </c>
      <c r="R677" s="275">
        <v>1.0398663987050984</v>
      </c>
      <c r="T677" s="478"/>
      <c r="U677" s="496"/>
    </row>
    <row r="678" spans="2:21" ht="12.75" customHeight="1" outlineLevel="1">
      <c r="B678" s="298">
        <v>41730</v>
      </c>
      <c r="C678" s="299">
        <v>427.19200000000001</v>
      </c>
      <c r="D678" s="276">
        <v>1.7816409356652629E-2</v>
      </c>
      <c r="E678" s="269">
        <v>0.91052457812317167</v>
      </c>
      <c r="F678" s="270">
        <v>1.2139295339355356</v>
      </c>
      <c r="H678" s="298">
        <v>41730</v>
      </c>
      <c r="I678" s="299">
        <v>179.0668</v>
      </c>
      <c r="J678" s="276">
        <v>2.6215211093478796E-3</v>
      </c>
      <c r="K678" s="269">
        <v>1.0055198732282218</v>
      </c>
      <c r="L678" s="270">
        <v>1.0332638785104162</v>
      </c>
      <c r="N678" s="298">
        <v>41730</v>
      </c>
      <c r="O678" s="299">
        <v>593.62159999999994</v>
      </c>
      <c r="P678" s="276">
        <v>2.946724617847174E-3</v>
      </c>
      <c r="Q678" s="269">
        <v>0.97716583494267906</v>
      </c>
      <c r="R678" s="270">
        <v>1.0328511622719603</v>
      </c>
      <c r="T678" s="478"/>
      <c r="U678" s="496"/>
    </row>
    <row r="679" spans="2:21" ht="12.75" customHeight="1" outlineLevel="1">
      <c r="B679" s="300">
        <v>41760</v>
      </c>
      <c r="C679" s="302">
        <v>431.3981</v>
      </c>
      <c r="D679" s="273">
        <v>9.8459240809751769E-3</v>
      </c>
      <c r="E679" s="274">
        <v>0.91948953399323452</v>
      </c>
      <c r="F679" s="275">
        <v>1.2170125792373467</v>
      </c>
      <c r="H679" s="300">
        <v>41760</v>
      </c>
      <c r="I679" s="302">
        <v>180.2456</v>
      </c>
      <c r="J679" s="273">
        <v>6.5830181809245492E-3</v>
      </c>
      <c r="K679" s="274">
        <v>1.0121392288349642</v>
      </c>
      <c r="L679" s="275">
        <v>1.0372546063285295</v>
      </c>
      <c r="N679" s="300">
        <v>41760</v>
      </c>
      <c r="O679" s="302">
        <v>589.79269999999997</v>
      </c>
      <c r="P679" s="273">
        <v>-6.4500685285036052E-3</v>
      </c>
      <c r="Q679" s="274">
        <v>0.97086304834358639</v>
      </c>
      <c r="R679" s="275">
        <v>1.0323539677155218</v>
      </c>
      <c r="T679" s="478"/>
      <c r="U679" s="496"/>
    </row>
    <row r="680" spans="2:21" ht="12.75" customHeight="1" outlineLevel="1">
      <c r="B680" s="298">
        <v>41791</v>
      </c>
      <c r="C680" s="303">
        <v>436.06760000000003</v>
      </c>
      <c r="D680" s="276">
        <v>1.0824108868351612E-2</v>
      </c>
      <c r="E680" s="269">
        <v>0.92944218881248719</v>
      </c>
      <c r="F680" s="270">
        <v>1.2222111978671797</v>
      </c>
      <c r="H680" s="298">
        <v>41791</v>
      </c>
      <c r="I680" s="303">
        <v>179.77029999999999</v>
      </c>
      <c r="J680" s="276">
        <v>-2.6369575734442874E-3</v>
      </c>
      <c r="K680" s="269">
        <v>1.0094702606301078</v>
      </c>
      <c r="L680" s="270">
        <v>1.029634075865296</v>
      </c>
      <c r="N680" s="298">
        <v>41791</v>
      </c>
      <c r="O680" s="303">
        <v>587.12180000000001</v>
      </c>
      <c r="P680" s="276">
        <v>-4.5285402820346432E-3</v>
      </c>
      <c r="Q680" s="269">
        <v>0.96646645592082348</v>
      </c>
      <c r="R680" s="270">
        <v>1.0352369513148132</v>
      </c>
      <c r="T680" s="478"/>
      <c r="U680" s="496"/>
    </row>
    <row r="681" spans="2:21" ht="12.75" customHeight="1" outlineLevel="1">
      <c r="B681" s="300">
        <v>41821</v>
      </c>
      <c r="C681" s="302">
        <v>441.0992</v>
      </c>
      <c r="D681" s="273">
        <v>1.1538577963600138E-2</v>
      </c>
      <c r="E681" s="274">
        <v>0.94016662997075917</v>
      </c>
      <c r="F681" s="275">
        <v>1.2243719010719034</v>
      </c>
      <c r="H681" s="300">
        <v>41821</v>
      </c>
      <c r="I681" s="302">
        <v>181.18559999999999</v>
      </c>
      <c r="J681" s="273">
        <v>7.8728243764403238E-3</v>
      </c>
      <c r="K681" s="274">
        <v>1.0174176427052881</v>
      </c>
      <c r="L681" s="275">
        <v>1.0349565506474989</v>
      </c>
      <c r="N681" s="300">
        <v>41821</v>
      </c>
      <c r="O681" s="302">
        <v>591.04870000000005</v>
      </c>
      <c r="P681" s="273">
        <v>6.6883907223340699E-3</v>
      </c>
      <c r="Q681" s="274">
        <v>0.97293056119805132</v>
      </c>
      <c r="R681" s="275">
        <v>1.0399550903102823</v>
      </c>
      <c r="T681" s="478"/>
      <c r="U681" s="496"/>
    </row>
    <row r="682" spans="2:21" ht="12.75" customHeight="1" outlineLevel="1">
      <c r="B682" s="298">
        <v>41852</v>
      </c>
      <c r="C682" s="299">
        <v>448.00490000000002</v>
      </c>
      <c r="D682" s="276">
        <v>1.565566203702029E-2</v>
      </c>
      <c r="E682" s="269">
        <v>0.95488556098806565</v>
      </c>
      <c r="F682" s="270">
        <v>1.2309571906347165</v>
      </c>
      <c r="H682" s="298">
        <v>41852</v>
      </c>
      <c r="I682" s="299">
        <v>177.31219999999999</v>
      </c>
      <c r="J682" s="276">
        <v>-2.1378078611103746E-2</v>
      </c>
      <c r="K682" s="269">
        <v>0.99566720835921063</v>
      </c>
      <c r="L682" s="270">
        <v>1.0107976314872866</v>
      </c>
      <c r="N682" s="298">
        <v>41852</v>
      </c>
      <c r="O682" s="299">
        <v>593.27599999999995</v>
      </c>
      <c r="P682" s="276">
        <v>3.7683865982616194E-3</v>
      </c>
      <c r="Q682" s="269">
        <v>0.97659693968590922</v>
      </c>
      <c r="R682" s="270">
        <v>1.0439317188600852</v>
      </c>
      <c r="T682" s="478"/>
      <c r="U682" s="496"/>
    </row>
    <row r="683" spans="2:21" ht="12.75" customHeight="1" outlineLevel="1">
      <c r="B683" s="300">
        <v>41883</v>
      </c>
      <c r="C683" s="301">
        <v>453.55700000000002</v>
      </c>
      <c r="D683" s="273">
        <v>1.239294480930897E-2</v>
      </c>
      <c r="E683" s="274">
        <v>0.96671940504459686</v>
      </c>
      <c r="F683" s="275">
        <v>1.2369752106957228</v>
      </c>
      <c r="H683" s="300">
        <v>41883</v>
      </c>
      <c r="I683" s="301">
        <v>179.2998</v>
      </c>
      <c r="J683" s="273">
        <v>1.1209606558375551E-2</v>
      </c>
      <c r="K683" s="274">
        <v>1.0068282460279936</v>
      </c>
      <c r="L683" s="275">
        <v>1.0193923550604955</v>
      </c>
      <c r="N683" s="300">
        <v>41883</v>
      </c>
      <c r="O683" s="301">
        <v>595.90660000000003</v>
      </c>
      <c r="P683" s="273">
        <v>4.4340239618660959E-3</v>
      </c>
      <c r="Q683" s="274">
        <v>0.98092719391756156</v>
      </c>
      <c r="R683" s="275">
        <v>1.0422741649174647</v>
      </c>
      <c r="T683" s="478"/>
      <c r="U683" s="496"/>
    </row>
    <row r="684" spans="2:21" ht="12.75" customHeight="1" outlineLevel="1">
      <c r="B684" s="298">
        <v>41913</v>
      </c>
      <c r="C684" s="303">
        <v>459.97320000000002</v>
      </c>
      <c r="D684" s="276">
        <v>1.4146402767458044E-2</v>
      </c>
      <c r="E684" s="269">
        <v>0.9803950071114752</v>
      </c>
      <c r="F684" s="270">
        <v>1.2442321071703324</v>
      </c>
      <c r="H684" s="298">
        <v>41913</v>
      </c>
      <c r="I684" s="303">
        <v>180.24260000000001</v>
      </c>
      <c r="J684" s="276">
        <v>5.258232301430299E-3</v>
      </c>
      <c r="K684" s="269">
        <v>1.0121223828332504</v>
      </c>
      <c r="L684" s="270">
        <v>1.0261334614653277</v>
      </c>
      <c r="N684" s="298">
        <v>41913</v>
      </c>
      <c r="O684" s="303">
        <v>599.03039999999999</v>
      </c>
      <c r="P684" s="276">
        <v>5.242096664141549E-3</v>
      </c>
      <c r="Q684" s="269">
        <v>0.98606930908856261</v>
      </c>
      <c r="R684" s="270">
        <v>1.0428528080128812</v>
      </c>
      <c r="T684" s="478"/>
      <c r="U684" s="496"/>
    </row>
    <row r="685" spans="2:21" ht="12.75" customHeight="1" outlineLevel="1">
      <c r="B685" s="300">
        <v>41944</v>
      </c>
      <c r="C685" s="301">
        <v>465.06189999999998</v>
      </c>
      <c r="D685" s="273">
        <v>1.1063035846436087E-2</v>
      </c>
      <c r="E685" s="274">
        <v>0.99124115221881648</v>
      </c>
      <c r="F685" s="275">
        <v>1.246126536014962</v>
      </c>
      <c r="H685" s="300">
        <v>41944</v>
      </c>
      <c r="I685" s="301">
        <v>179.18190000000001</v>
      </c>
      <c r="J685" s="273">
        <v>-5.884846312691927E-3</v>
      </c>
      <c r="K685" s="274">
        <v>1.0061661981606413</v>
      </c>
      <c r="L685" s="275">
        <v>1.0180471632988741</v>
      </c>
      <c r="N685" s="300">
        <v>41944</v>
      </c>
      <c r="O685" s="301">
        <v>603.00990000000002</v>
      </c>
      <c r="P685" s="273">
        <v>6.6432354685170836E-3</v>
      </c>
      <c r="Q685" s="274">
        <v>0.99261999969711601</v>
      </c>
      <c r="R685" s="275">
        <v>1.0437796944389439</v>
      </c>
      <c r="T685" s="478"/>
      <c r="U685" s="496"/>
    </row>
    <row r="686" spans="2:21" ht="13.5" customHeight="1" outlineLevel="1" thickBot="1">
      <c r="B686" s="305">
        <v>41974</v>
      </c>
      <c r="C686" s="306">
        <v>469.17129999999997</v>
      </c>
      <c r="D686" s="286">
        <v>8.8362430893607069E-3</v>
      </c>
      <c r="E686" s="287">
        <v>1</v>
      </c>
      <c r="F686" s="288">
        <v>1.2391506280780924</v>
      </c>
      <c r="H686" s="305">
        <v>41974</v>
      </c>
      <c r="I686" s="306">
        <v>178.0838</v>
      </c>
      <c r="J686" s="286">
        <v>-6.1284091752571435E-3</v>
      </c>
      <c r="K686" s="287">
        <v>1</v>
      </c>
      <c r="L686" s="288">
        <v>1.009785204081922</v>
      </c>
      <c r="N686" s="305">
        <v>41974</v>
      </c>
      <c r="O686" s="306">
        <v>607.4932</v>
      </c>
      <c r="P686" s="286">
        <v>7.4348696431019157E-3</v>
      </c>
      <c r="Q686" s="287">
        <v>1</v>
      </c>
      <c r="R686" s="288">
        <v>1.0408131831644398</v>
      </c>
      <c r="S686" s="522"/>
      <c r="T686" s="478"/>
      <c r="U686" s="496"/>
    </row>
    <row r="687" spans="2:21" ht="9.9499999999999993" customHeight="1" outlineLevel="1" thickBot="1">
      <c r="C687" s="386"/>
      <c r="D687" s="386"/>
      <c r="E687" s="479"/>
      <c r="F687" s="479"/>
      <c r="I687" s="386"/>
      <c r="J687" s="386"/>
      <c r="K687" s="479"/>
      <c r="L687" s="479"/>
      <c r="O687" s="386"/>
      <c r="P687" s="386"/>
      <c r="Q687" s="479"/>
      <c r="R687" s="479"/>
      <c r="T687" s="478"/>
      <c r="U687" s="496"/>
    </row>
    <row r="688" spans="2:21" ht="12.75" customHeight="1" outlineLevel="1">
      <c r="B688" s="296">
        <v>41275</v>
      </c>
      <c r="C688" s="297">
        <v>344.8236</v>
      </c>
      <c r="D688" s="262">
        <v>1.0414942099977953E-2</v>
      </c>
      <c r="E688" s="263">
        <v>0.91073000525852488</v>
      </c>
      <c r="F688" s="264">
        <v>1.1106410034251009</v>
      </c>
      <c r="H688" s="296">
        <v>41275</v>
      </c>
      <c r="I688" s="297">
        <v>170.59530000000001</v>
      </c>
      <c r="J688" s="262">
        <v>3.4722508161526555E-3</v>
      </c>
      <c r="K688" s="263">
        <v>0.96732330411815504</v>
      </c>
      <c r="L688" s="264">
        <v>1.0476954057966297</v>
      </c>
      <c r="N688" s="296">
        <v>41275</v>
      </c>
      <c r="O688" s="297">
        <v>562.65350000000001</v>
      </c>
      <c r="P688" s="262">
        <v>2.2990475501676322E-3</v>
      </c>
      <c r="Q688" s="263">
        <v>0.96398968803866969</v>
      </c>
      <c r="R688" s="264">
        <v>1.029602747639742</v>
      </c>
      <c r="T688" s="478"/>
      <c r="U688" s="496"/>
    </row>
    <row r="689" spans="2:21" ht="12.75" customHeight="1" outlineLevel="1">
      <c r="B689" s="298">
        <v>41306</v>
      </c>
      <c r="C689" s="299">
        <v>349.07479999999998</v>
      </c>
      <c r="D689" s="276">
        <v>1.2328622518876342E-2</v>
      </c>
      <c r="E689" s="269">
        <v>0.92195805170997136</v>
      </c>
      <c r="F689" s="270">
        <v>1.1133327634971442</v>
      </c>
      <c r="H689" s="298">
        <v>41306</v>
      </c>
      <c r="I689" s="299">
        <v>171.89259999999999</v>
      </c>
      <c r="J689" s="276">
        <v>7.6045471358237027E-3</v>
      </c>
      <c r="K689" s="269">
        <v>0.97467935977990228</v>
      </c>
      <c r="L689" s="270">
        <v>1.0473171320188195</v>
      </c>
      <c r="N689" s="298">
        <v>41306</v>
      </c>
      <c r="O689" s="299">
        <v>565.89419999999996</v>
      </c>
      <c r="P689" s="276">
        <v>5.7596726937625409E-3</v>
      </c>
      <c r="Q689" s="269">
        <v>0.96954195312193481</v>
      </c>
      <c r="R689" s="270">
        <v>1.0294179335937677</v>
      </c>
      <c r="T689" s="478"/>
      <c r="U689" s="496"/>
    </row>
    <row r="690" spans="2:21" ht="12.75" customHeight="1" outlineLevel="1">
      <c r="B690" s="300">
        <v>41334</v>
      </c>
      <c r="C690" s="301">
        <v>348.56259999999997</v>
      </c>
      <c r="D690" s="273">
        <v>-1.4673072934511255E-3</v>
      </c>
      <c r="E690" s="274">
        <v>0.92060525593644127</v>
      </c>
      <c r="F690" s="275">
        <v>1.1054887729787777</v>
      </c>
      <c r="H690" s="300">
        <v>41334</v>
      </c>
      <c r="I690" s="301">
        <v>172.83369999999999</v>
      </c>
      <c r="J690" s="273">
        <v>5.4749302762306939E-3</v>
      </c>
      <c r="K690" s="274">
        <v>0.98001566131637841</v>
      </c>
      <c r="L690" s="275">
        <v>1.044795328354194</v>
      </c>
      <c r="N690" s="300">
        <v>41334</v>
      </c>
      <c r="O690" s="301">
        <v>569.18610000000001</v>
      </c>
      <c r="P690" s="273">
        <v>5.8171651167304717E-3</v>
      </c>
      <c r="Q690" s="274">
        <v>0.97518193875084236</v>
      </c>
      <c r="R690" s="275">
        <v>1.0385084013221417</v>
      </c>
      <c r="T690" s="478"/>
      <c r="U690" s="496"/>
    </row>
    <row r="691" spans="2:21" ht="12.75" customHeight="1" outlineLevel="1">
      <c r="B691" s="298">
        <v>41365</v>
      </c>
      <c r="C691" s="299">
        <v>351.90839999999997</v>
      </c>
      <c r="D691" s="276">
        <v>9.598849675782839E-3</v>
      </c>
      <c r="E691" s="269">
        <v>0.9294420073989107</v>
      </c>
      <c r="F691" s="270">
        <v>1.1035928789695779</v>
      </c>
      <c r="H691" s="298">
        <v>41365</v>
      </c>
      <c r="I691" s="299">
        <v>173.3021</v>
      </c>
      <c r="J691" s="276">
        <v>2.7101196120895565E-3</v>
      </c>
      <c r="K691" s="269">
        <v>0.98267162098026684</v>
      </c>
      <c r="L691" s="270">
        <v>1.0365361093583183</v>
      </c>
      <c r="N691" s="298">
        <v>41365</v>
      </c>
      <c r="O691" s="299">
        <v>574.74069999999995</v>
      </c>
      <c r="P691" s="276">
        <v>9.7588468868090583E-3</v>
      </c>
      <c r="Q691" s="269">
        <v>0.98469858997789328</v>
      </c>
      <c r="R691" s="270">
        <v>1.0495693272074136</v>
      </c>
      <c r="T691" s="478"/>
      <c r="U691" s="496"/>
    </row>
    <row r="692" spans="2:21" ht="12.75" customHeight="1" outlineLevel="1">
      <c r="B692" s="300">
        <v>41395</v>
      </c>
      <c r="C692" s="302">
        <v>354.47300000000001</v>
      </c>
      <c r="D692" s="273">
        <v>7.2876919107360827E-3</v>
      </c>
      <c r="E692" s="274">
        <v>0.93621549439773</v>
      </c>
      <c r="F692" s="275">
        <v>1.1035652698835112</v>
      </c>
      <c r="H692" s="300">
        <v>41395</v>
      </c>
      <c r="I692" s="302">
        <v>173.77180000000001</v>
      </c>
      <c r="J692" s="273">
        <v>2.7102960668106135E-3</v>
      </c>
      <c r="K692" s="274">
        <v>0.98533495200957599</v>
      </c>
      <c r="L692" s="275">
        <v>1.0335500294413285</v>
      </c>
      <c r="N692" s="300">
        <v>41395</v>
      </c>
      <c r="O692" s="302">
        <v>571.30859999999996</v>
      </c>
      <c r="P692" s="273">
        <v>-5.9715624802628708E-3</v>
      </c>
      <c r="Q692" s="274">
        <v>0.9788184008236136</v>
      </c>
      <c r="R692" s="275">
        <v>1.050481563066558</v>
      </c>
      <c r="T692" s="478"/>
      <c r="U692" s="496"/>
    </row>
    <row r="693" spans="2:21" ht="12.75" customHeight="1" outlineLevel="1">
      <c r="B693" s="298">
        <v>41426</v>
      </c>
      <c r="C693" s="303">
        <v>356.78579999999999</v>
      </c>
      <c r="D693" s="276">
        <v>6.524615414996271E-3</v>
      </c>
      <c r="E693" s="269">
        <v>0.94232394044423584</v>
      </c>
      <c r="F693" s="270">
        <v>1.1020475486960386</v>
      </c>
      <c r="H693" s="298">
        <v>41426</v>
      </c>
      <c r="I693" s="303">
        <v>174.59630000000001</v>
      </c>
      <c r="J693" s="276">
        <v>4.7447284311954441E-3</v>
      </c>
      <c r="K693" s="269">
        <v>0.9900100987706264</v>
      </c>
      <c r="L693" s="270">
        <v>1.0370359151085558</v>
      </c>
      <c r="N693" s="298">
        <v>41426</v>
      </c>
      <c r="O693" s="303">
        <v>567.13760000000002</v>
      </c>
      <c r="P693" s="276">
        <v>-7.3007827993486485E-3</v>
      </c>
      <c r="Q693" s="269">
        <v>0.97167226027919473</v>
      </c>
      <c r="R693" s="270">
        <v>1.0461338224682326</v>
      </c>
      <c r="T693" s="478"/>
      <c r="U693" s="496"/>
    </row>
    <row r="694" spans="2:21" ht="12.75" customHeight="1" outlineLevel="1">
      <c r="B694" s="300">
        <v>41456</v>
      </c>
      <c r="C694" s="302">
        <v>360.26569999999998</v>
      </c>
      <c r="D694" s="273">
        <v>9.75347113029712E-3</v>
      </c>
      <c r="E694" s="274">
        <v>0.95151486979274658</v>
      </c>
      <c r="F694" s="275">
        <v>1.1058354257089009</v>
      </c>
      <c r="H694" s="300">
        <v>41456</v>
      </c>
      <c r="I694" s="302">
        <v>175.0659</v>
      </c>
      <c r="J694" s="273">
        <v>2.6896331709205246E-3</v>
      </c>
      <c r="K694" s="274">
        <v>0.99267286277182609</v>
      </c>
      <c r="L694" s="275">
        <v>1.045688963114813</v>
      </c>
      <c r="N694" s="300">
        <v>41456</v>
      </c>
      <c r="O694" s="302">
        <v>568.34059999999999</v>
      </c>
      <c r="P694" s="273">
        <v>2.1211783524843764E-3</v>
      </c>
      <c r="Q694" s="274">
        <v>0.97373335044340847</v>
      </c>
      <c r="R694" s="275">
        <v>1.0354751057355356</v>
      </c>
      <c r="T694" s="478"/>
      <c r="U694" s="496"/>
    </row>
    <row r="695" spans="2:21" ht="12.75" customHeight="1" outlineLevel="1">
      <c r="B695" s="298">
        <v>41487</v>
      </c>
      <c r="C695" s="299">
        <v>363.94839999999999</v>
      </c>
      <c r="D695" s="276">
        <v>1.0222177687190248E-2</v>
      </c>
      <c r="E695" s="269">
        <v>0.96124142386377176</v>
      </c>
      <c r="F695" s="270">
        <v>1.1075599247482835</v>
      </c>
      <c r="H695" s="298">
        <v>41487</v>
      </c>
      <c r="I695" s="299">
        <v>175.41810000000001</v>
      </c>
      <c r="J695" s="276">
        <v>2.0118138369609184E-3</v>
      </c>
      <c r="K695" s="269">
        <v>0.99466993577272611</v>
      </c>
      <c r="L695" s="270">
        <v>1.0411997134325239</v>
      </c>
      <c r="N695" s="298">
        <v>41487</v>
      </c>
      <c r="O695" s="299">
        <v>568.30920000000003</v>
      </c>
      <c r="P695" s="276">
        <v>-5.5248560458243112E-5</v>
      </c>
      <c r="Q695" s="269">
        <v>0.97367955307752641</v>
      </c>
      <c r="R695" s="270">
        <v>1.0286092823109396</v>
      </c>
      <c r="T695" s="478"/>
      <c r="U695" s="496"/>
    </row>
    <row r="696" spans="2:21" ht="12.75" customHeight="1" outlineLevel="1">
      <c r="B696" s="300">
        <v>41518</v>
      </c>
      <c r="C696" s="301">
        <v>366.6662</v>
      </c>
      <c r="D696" s="273">
        <v>7.4675421021221933E-3</v>
      </c>
      <c r="E696" s="274">
        <v>0.96841953466677833</v>
      </c>
      <c r="F696" s="275">
        <v>1.104900823975816</v>
      </c>
      <c r="H696" s="300">
        <v>41518</v>
      </c>
      <c r="I696" s="301">
        <v>175.88890000000001</v>
      </c>
      <c r="J696" s="273">
        <v>2.6838735569476579E-3</v>
      </c>
      <c r="K696" s="274">
        <v>0.99733950411123728</v>
      </c>
      <c r="L696" s="275">
        <v>1.0367372368354353</v>
      </c>
      <c r="N696" s="300">
        <v>41518</v>
      </c>
      <c r="O696" s="301">
        <v>571.73689999999999</v>
      </c>
      <c r="P696" s="273">
        <v>6.0313998084140508E-3</v>
      </c>
      <c r="Q696" s="274">
        <v>0.97955220374741492</v>
      </c>
      <c r="R696" s="275">
        <v>1.0344041568892806</v>
      </c>
      <c r="T696" s="478"/>
      <c r="U696" s="496"/>
    </row>
    <row r="697" spans="2:21" ht="12.75" customHeight="1" outlineLevel="1">
      <c r="B697" s="298">
        <v>41548</v>
      </c>
      <c r="C697" s="303">
        <v>369.68439999999998</v>
      </c>
      <c r="D697" s="276">
        <v>8.2314650218644481E-3</v>
      </c>
      <c r="E697" s="269">
        <v>0.97639104619287831</v>
      </c>
      <c r="F697" s="270">
        <v>1.1043296507846987</v>
      </c>
      <c r="H697" s="298">
        <v>41548</v>
      </c>
      <c r="I697" s="303">
        <v>175.65219999999999</v>
      </c>
      <c r="J697" s="276">
        <v>-1.3457358593976787E-3</v>
      </c>
      <c r="K697" s="269">
        <v>0.99599734857656086</v>
      </c>
      <c r="L697" s="270">
        <v>1.0389692891267739</v>
      </c>
      <c r="N697" s="298">
        <v>41548</v>
      </c>
      <c r="O697" s="303">
        <v>574.41510000000005</v>
      </c>
      <c r="P697" s="276">
        <v>4.6843224567105768E-3</v>
      </c>
      <c r="Q697" s="269">
        <v>0.98414074213294922</v>
      </c>
      <c r="R697" s="270">
        <v>1.0332411043589254</v>
      </c>
      <c r="T697" s="478"/>
      <c r="U697" s="496"/>
    </row>
    <row r="698" spans="2:21" ht="12.75" customHeight="1" outlineLevel="1">
      <c r="B698" s="300">
        <v>41579</v>
      </c>
      <c r="C698" s="301">
        <v>373.20600000000002</v>
      </c>
      <c r="D698" s="273">
        <v>9.5259632270121575E-3</v>
      </c>
      <c r="E698" s="274">
        <v>0.98569211139409552</v>
      </c>
      <c r="F698" s="275">
        <v>1.1060088923819082</v>
      </c>
      <c r="H698" s="300">
        <v>41579</v>
      </c>
      <c r="I698" s="301">
        <v>176.00550000000001</v>
      </c>
      <c r="J698" s="273">
        <v>2.0113610874217258E-3</v>
      </c>
      <c r="K698" s="274">
        <v>0.99800065888666301</v>
      </c>
      <c r="L698" s="275">
        <v>1.0388880231759232</v>
      </c>
      <c r="N698" s="300">
        <v>41579</v>
      </c>
      <c r="O698" s="301">
        <v>577.71759999999995</v>
      </c>
      <c r="P698" s="273">
        <v>5.7493265758505885E-3</v>
      </c>
      <c r="Q698" s="274">
        <v>0.98979888865607146</v>
      </c>
      <c r="R698" s="275">
        <v>1.0332790864925008</v>
      </c>
      <c r="T698" s="478"/>
      <c r="U698" s="496"/>
    </row>
    <row r="699" spans="2:21" ht="13.5" customHeight="1" outlineLevel="1" thickBot="1">
      <c r="B699" s="305">
        <v>41609</v>
      </c>
      <c r="C699" s="306">
        <v>378.62329999999997</v>
      </c>
      <c r="D699" s="286">
        <v>1.4515575848190965E-2</v>
      </c>
      <c r="E699" s="287">
        <v>1</v>
      </c>
      <c r="F699" s="288">
        <v>1.1094560805791789</v>
      </c>
      <c r="H699" s="305">
        <v>41609</v>
      </c>
      <c r="I699" s="306">
        <v>176.35810000000001</v>
      </c>
      <c r="J699" s="286">
        <v>2.003346486331381E-3</v>
      </c>
      <c r="K699" s="287">
        <v>1</v>
      </c>
      <c r="L699" s="288">
        <v>1.0373700773506662</v>
      </c>
      <c r="N699" s="305">
        <v>41609</v>
      </c>
      <c r="O699" s="306">
        <v>583.67169999999999</v>
      </c>
      <c r="P699" s="286">
        <v>1.0306246512136852E-2</v>
      </c>
      <c r="Q699" s="287">
        <v>1</v>
      </c>
      <c r="R699" s="288">
        <v>1.0397404245987756</v>
      </c>
      <c r="T699" s="478"/>
      <c r="U699" s="496"/>
    </row>
    <row r="700" spans="2:21" ht="9.9499999999999993" customHeight="1" outlineLevel="1" thickBot="1">
      <c r="C700" s="386"/>
      <c r="D700" s="386"/>
      <c r="E700" s="479"/>
      <c r="F700" s="479"/>
      <c r="I700" s="386"/>
      <c r="J700" s="386"/>
      <c r="K700" s="479"/>
      <c r="L700" s="479"/>
      <c r="O700" s="386"/>
      <c r="P700" s="386"/>
      <c r="Q700" s="479"/>
      <c r="R700" s="479"/>
      <c r="T700" s="478"/>
      <c r="U700" s="496"/>
    </row>
    <row r="701" spans="2:21" ht="12.75" customHeight="1" outlineLevel="1">
      <c r="B701" s="296">
        <v>40909</v>
      </c>
      <c r="C701" s="297">
        <v>310.4726</v>
      </c>
      <c r="D701" s="262">
        <v>8.3988688046607862E-3</v>
      </c>
      <c r="E701" s="263">
        <v>0.90975836384931197</v>
      </c>
      <c r="F701" s="264">
        <v>1.095100886916005</v>
      </c>
      <c r="H701" s="296">
        <v>40909</v>
      </c>
      <c r="I701" s="297">
        <v>162.82910000000001</v>
      </c>
      <c r="J701" s="262">
        <v>2.1769449405879548E-3</v>
      </c>
      <c r="K701" s="263">
        <v>0.95779006499808839</v>
      </c>
      <c r="L701" s="264">
        <v>1.0580580307392804</v>
      </c>
      <c r="N701" s="296">
        <v>40909</v>
      </c>
      <c r="O701" s="297">
        <v>546.47630000000004</v>
      </c>
      <c r="P701" s="262">
        <v>8.2179321134565608E-3</v>
      </c>
      <c r="Q701" s="263">
        <v>0.97348132553825706</v>
      </c>
      <c r="R701" s="264">
        <v>1.0415609415814309</v>
      </c>
      <c r="T701" s="478"/>
      <c r="U701" s="496"/>
    </row>
    <row r="702" spans="2:21" ht="12.75" customHeight="1" outlineLevel="1">
      <c r="B702" s="298">
        <v>40940</v>
      </c>
      <c r="C702" s="299">
        <v>313.54039999999998</v>
      </c>
      <c r="D702" s="276">
        <v>9.8810651890053336E-3</v>
      </c>
      <c r="E702" s="269">
        <v>0.91874774554874994</v>
      </c>
      <c r="F702" s="270">
        <v>1.0991652328527777</v>
      </c>
      <c r="H702" s="298">
        <v>40940</v>
      </c>
      <c r="I702" s="299">
        <v>164.1266</v>
      </c>
      <c r="J702" s="276">
        <v>7.9684773790433816E-3</v>
      </c>
      <c r="K702" s="269">
        <v>0.9654221934648981</v>
      </c>
      <c r="L702" s="270">
        <v>1.0592017842818247</v>
      </c>
      <c r="N702" s="298">
        <v>40940</v>
      </c>
      <c r="O702" s="299">
        <v>549.72249999999997</v>
      </c>
      <c r="P702" s="276">
        <v>5.9402393113845431E-3</v>
      </c>
      <c r="Q702" s="269">
        <v>0.97926403757711811</v>
      </c>
      <c r="R702" s="270">
        <v>1.0427520318795533</v>
      </c>
      <c r="T702" s="478"/>
      <c r="U702" s="496"/>
    </row>
    <row r="703" spans="2:21" ht="12.75" customHeight="1" outlineLevel="1">
      <c r="B703" s="300">
        <v>40969</v>
      </c>
      <c r="C703" s="301">
        <v>315.30180000000001</v>
      </c>
      <c r="D703" s="273">
        <v>5.6177768478959944E-3</v>
      </c>
      <c r="E703" s="274">
        <v>0.9239090653627503</v>
      </c>
      <c r="F703" s="275">
        <v>1.0972507292343092</v>
      </c>
      <c r="H703" s="300">
        <v>40969</v>
      </c>
      <c r="I703" s="301">
        <v>165.42349999999999</v>
      </c>
      <c r="J703" s="273">
        <v>7.9018270042758854E-3</v>
      </c>
      <c r="K703" s="274">
        <v>0.97305079262374627</v>
      </c>
      <c r="L703" s="275">
        <v>1.0667962031577582</v>
      </c>
      <c r="N703" s="300">
        <v>40969</v>
      </c>
      <c r="O703" s="301">
        <v>548.08040000000005</v>
      </c>
      <c r="P703" s="273">
        <v>-2.9871435133179691E-3</v>
      </c>
      <c r="Q703" s="274">
        <v>0.9763388353594441</v>
      </c>
      <c r="R703" s="275">
        <v>1.0369085285702071</v>
      </c>
      <c r="T703" s="478"/>
      <c r="U703" s="496"/>
    </row>
    <row r="704" spans="2:21" ht="12.75" customHeight="1" outlineLevel="1">
      <c r="B704" s="298">
        <v>41000</v>
      </c>
      <c r="C704" s="299">
        <v>318.87520000000001</v>
      </c>
      <c r="D704" s="276">
        <v>1.1333268633417326E-2</v>
      </c>
      <c r="E704" s="269">
        <v>0.93437997499335579</v>
      </c>
      <c r="F704" s="270">
        <v>1.0991326551891611</v>
      </c>
      <c r="H704" s="298">
        <v>41000</v>
      </c>
      <c r="I704" s="299">
        <v>167.1935</v>
      </c>
      <c r="J704" s="276">
        <v>1.0699809881909328E-2</v>
      </c>
      <c r="K704" s="269">
        <v>0.98346225111026153</v>
      </c>
      <c r="L704" s="270">
        <v>1.0628166881420771</v>
      </c>
      <c r="N704" s="298">
        <v>41000</v>
      </c>
      <c r="O704" s="299">
        <v>547.59670000000006</v>
      </c>
      <c r="P704" s="276">
        <v>-8.8253475220056998E-4</v>
      </c>
      <c r="Q704" s="269">
        <v>0.9754771824073164</v>
      </c>
      <c r="R704" s="270">
        <v>1.0359015055280889</v>
      </c>
      <c r="T704" s="478"/>
      <c r="U704" s="496"/>
    </row>
    <row r="705" spans="2:21" ht="12.75" customHeight="1" outlineLevel="1">
      <c r="B705" s="300">
        <v>41030</v>
      </c>
      <c r="C705" s="302">
        <v>321.20710000000003</v>
      </c>
      <c r="D705" s="273">
        <v>7.3128923164924586E-3</v>
      </c>
      <c r="E705" s="274">
        <v>0.94121299513316914</v>
      </c>
      <c r="F705" s="275">
        <v>1.0980669730839376</v>
      </c>
      <c r="H705" s="300">
        <v>41030</v>
      </c>
      <c r="I705" s="302">
        <v>168.131</v>
      </c>
      <c r="J705" s="273">
        <v>5.6072754024527605E-3</v>
      </c>
      <c r="K705" s="274">
        <v>0.98897679480015299</v>
      </c>
      <c r="L705" s="275">
        <v>1.056108533617758</v>
      </c>
      <c r="N705" s="300">
        <v>41030</v>
      </c>
      <c r="O705" s="302">
        <v>543.85400000000004</v>
      </c>
      <c r="P705" s="273">
        <v>-6.8347745704092633E-3</v>
      </c>
      <c r="Q705" s="274">
        <v>0.96881001576698433</v>
      </c>
      <c r="R705" s="275">
        <v>1.0309596507899859</v>
      </c>
      <c r="T705" s="478"/>
      <c r="U705" s="496"/>
    </row>
    <row r="706" spans="2:21" ht="12.75" customHeight="1" outlineLevel="1">
      <c r="B706" s="298">
        <v>41061</v>
      </c>
      <c r="C706" s="303">
        <v>323.74810000000002</v>
      </c>
      <c r="D706" s="276">
        <v>7.9107840393315421E-3</v>
      </c>
      <c r="E706" s="269">
        <v>0.94865872787268013</v>
      </c>
      <c r="F706" s="270">
        <v>1.0997737594988739</v>
      </c>
      <c r="H706" s="298">
        <v>41061</v>
      </c>
      <c r="I706" s="303">
        <v>168.36089999999999</v>
      </c>
      <c r="J706" s="276">
        <v>1.3673861453271652E-3</v>
      </c>
      <c r="K706" s="269">
        <v>0.99032910796741269</v>
      </c>
      <c r="L706" s="270">
        <v>1.0607890095890127</v>
      </c>
      <c r="N706" s="298">
        <v>41061</v>
      </c>
      <c r="O706" s="303">
        <v>542.12720000000002</v>
      </c>
      <c r="P706" s="276">
        <v>-3.175116851213744E-3</v>
      </c>
      <c r="Q706" s="269">
        <v>0.9657339307602979</v>
      </c>
      <c r="R706" s="270">
        <v>1.0429231470959577</v>
      </c>
      <c r="T706" s="478"/>
      <c r="U706" s="496"/>
    </row>
    <row r="707" spans="2:21" ht="12.75" customHeight="1" outlineLevel="1">
      <c r="B707" s="300">
        <v>41091</v>
      </c>
      <c r="C707" s="302">
        <v>325.786</v>
      </c>
      <c r="D707" s="273">
        <v>6.2947087565918824E-3</v>
      </c>
      <c r="E707" s="274">
        <v>0.95463025827403758</v>
      </c>
      <c r="F707" s="275">
        <v>1.0990737089124269</v>
      </c>
      <c r="H707" s="300">
        <v>41091</v>
      </c>
      <c r="I707" s="302">
        <v>167.41679999999999</v>
      </c>
      <c r="J707" s="273">
        <v>-5.6075965381510162E-3</v>
      </c>
      <c r="K707" s="274">
        <v>0.98477574188994443</v>
      </c>
      <c r="L707" s="275">
        <v>1.0557005894682678</v>
      </c>
      <c r="N707" s="300">
        <v>41091</v>
      </c>
      <c r="O707" s="302">
        <v>548.86940000000004</v>
      </c>
      <c r="P707" s="273">
        <v>1.2436564702896336E-2</v>
      </c>
      <c r="Q707" s="274">
        <v>0.97774434327598081</v>
      </c>
      <c r="R707" s="275">
        <v>1.0482148415940475</v>
      </c>
      <c r="T707" s="478"/>
      <c r="U707" s="496"/>
    </row>
    <row r="708" spans="2:21" ht="12.75" customHeight="1" outlineLevel="1">
      <c r="B708" s="298">
        <v>41122</v>
      </c>
      <c r="C708" s="299">
        <v>328.60379999999998</v>
      </c>
      <c r="D708" s="276">
        <v>8.6492360015468783E-3</v>
      </c>
      <c r="E708" s="269">
        <v>0.96288708067206741</v>
      </c>
      <c r="F708" s="270">
        <v>1.0989751823772704</v>
      </c>
      <c r="H708" s="298">
        <v>41122</v>
      </c>
      <c r="I708" s="299">
        <v>168.4769</v>
      </c>
      <c r="J708" s="276">
        <v>6.3321004821499383E-3</v>
      </c>
      <c r="K708" s="269">
        <v>0.99101144083997528</v>
      </c>
      <c r="L708" s="270">
        <v>1.0623217529640319</v>
      </c>
      <c r="N708" s="298">
        <v>41122</v>
      </c>
      <c r="O708" s="299">
        <v>552.50250000000005</v>
      </c>
      <c r="P708" s="276">
        <v>6.6192431204945557E-3</v>
      </c>
      <c r="Q708" s="269">
        <v>0.98421627079381291</v>
      </c>
      <c r="R708" s="270">
        <v>1.0450476880055928</v>
      </c>
      <c r="T708" s="478"/>
      <c r="U708" s="496"/>
    </row>
    <row r="709" spans="2:21" ht="12.75" customHeight="1" outlineLevel="1">
      <c r="B709" s="300">
        <v>41153</v>
      </c>
      <c r="C709" s="301">
        <v>331.8544</v>
      </c>
      <c r="D709" s="273">
        <v>9.8921558423852307E-3</v>
      </c>
      <c r="E709" s="274">
        <v>0.97241210973269498</v>
      </c>
      <c r="F709" s="275">
        <v>1.1002356598276248</v>
      </c>
      <c r="H709" s="300">
        <v>41153</v>
      </c>
      <c r="I709" s="301">
        <v>169.65620000000001</v>
      </c>
      <c r="J709" s="273">
        <v>6.9997726691315432E-3</v>
      </c>
      <c r="K709" s="274">
        <v>0.99794829563836362</v>
      </c>
      <c r="L709" s="275">
        <v>1.061078752119422</v>
      </c>
      <c r="N709" s="300">
        <v>41153</v>
      </c>
      <c r="O709" s="301">
        <v>552.721</v>
      </c>
      <c r="P709" s="273">
        <v>3.9547332364997523E-4</v>
      </c>
      <c r="Q709" s="274">
        <v>0.98460550207361408</v>
      </c>
      <c r="R709" s="275">
        <v>1.0471621884043556</v>
      </c>
      <c r="T709" s="478"/>
      <c r="U709" s="496"/>
    </row>
    <row r="710" spans="2:21" ht="12.75" customHeight="1" outlineLevel="1">
      <c r="B710" s="298">
        <v>41183</v>
      </c>
      <c r="C710" s="303">
        <v>334.75909999999999</v>
      </c>
      <c r="D710" s="276">
        <v>8.7529350221060565E-3</v>
      </c>
      <c r="E710" s="269">
        <v>0.98092356974389439</v>
      </c>
      <c r="F710" s="270">
        <v>1.1006725510084978</v>
      </c>
      <c r="H710" s="298">
        <v>41183</v>
      </c>
      <c r="I710" s="303">
        <v>169.06389999999999</v>
      </c>
      <c r="J710" s="276">
        <v>-3.4911780412387738E-3</v>
      </c>
      <c r="K710" s="269">
        <v>0.99446428046233926</v>
      </c>
      <c r="L710" s="270">
        <v>1.0465572922115425</v>
      </c>
      <c r="N710" s="298">
        <v>41183</v>
      </c>
      <c r="O710" s="303">
        <v>555.93520000000001</v>
      </c>
      <c r="P710" s="276">
        <v>5.8152304688983136E-3</v>
      </c>
      <c r="Q710" s="269">
        <v>0.99033120998911761</v>
      </c>
      <c r="R710" s="270">
        <v>1.0497604813146346</v>
      </c>
      <c r="T710" s="478"/>
      <c r="U710" s="496"/>
    </row>
    <row r="711" spans="2:21" ht="12.75" customHeight="1" outlineLevel="1">
      <c r="B711" s="300">
        <v>41214</v>
      </c>
      <c r="C711" s="301">
        <v>337.43490000000003</v>
      </c>
      <c r="D711" s="273">
        <v>7.9932106401290337E-3</v>
      </c>
      <c r="E711" s="274">
        <v>0.9887642984587246</v>
      </c>
      <c r="F711" s="275">
        <v>1.1047216235567507</v>
      </c>
      <c r="H711" s="300">
        <v>41214</v>
      </c>
      <c r="I711" s="301">
        <v>169.41720000000001</v>
      </c>
      <c r="J711" s="273">
        <v>2.089742399175698E-3</v>
      </c>
      <c r="K711" s="274">
        <v>0.99654245463368729</v>
      </c>
      <c r="L711" s="275">
        <v>1.0518600013410784</v>
      </c>
      <c r="N711" s="300">
        <v>41214</v>
      </c>
      <c r="O711" s="301">
        <v>559.11090000000002</v>
      </c>
      <c r="P711" s="273">
        <v>5.7123564041277053E-3</v>
      </c>
      <c r="Q711" s="274">
        <v>0.99598833481870652</v>
      </c>
      <c r="R711" s="275">
        <v>1.0442083146571044</v>
      </c>
      <c r="T711" s="478"/>
      <c r="U711" s="496"/>
    </row>
    <row r="712" spans="2:21" ht="13.5" customHeight="1" outlineLevel="1" thickBot="1">
      <c r="B712" s="305">
        <v>41244</v>
      </c>
      <c r="C712" s="306">
        <v>341.26929999999999</v>
      </c>
      <c r="D712" s="286">
        <v>1.1363377054359081E-2</v>
      </c>
      <c r="E712" s="287">
        <v>1</v>
      </c>
      <c r="F712" s="288">
        <v>1.1084249498273226</v>
      </c>
      <c r="H712" s="305">
        <v>41244</v>
      </c>
      <c r="I712" s="306">
        <v>170.005</v>
      </c>
      <c r="J712" s="286">
        <v>3.4695414633223454E-3</v>
      </c>
      <c r="K712" s="287">
        <v>1</v>
      </c>
      <c r="L712" s="288">
        <v>1.0463430156195952</v>
      </c>
      <c r="N712" s="305">
        <v>41244</v>
      </c>
      <c r="O712" s="306">
        <v>561.36289999999997</v>
      </c>
      <c r="P712" s="286">
        <v>4.0278234604260721E-3</v>
      </c>
      <c r="Q712" s="287">
        <v>1</v>
      </c>
      <c r="R712" s="288">
        <v>1.0356828689610382</v>
      </c>
      <c r="T712" s="478"/>
      <c r="U712" s="496"/>
    </row>
    <row r="713" spans="2:21" ht="9.9499999999999993" customHeight="1" outlineLevel="1" thickBot="1">
      <c r="C713" s="386"/>
      <c r="D713" s="386"/>
      <c r="E713" s="479"/>
      <c r="F713" s="479"/>
      <c r="I713" s="386"/>
      <c r="J713" s="386"/>
      <c r="K713" s="479"/>
      <c r="L713" s="479"/>
      <c r="O713" s="386"/>
      <c r="P713" s="386"/>
      <c r="Q713" s="479"/>
      <c r="R713" s="479"/>
      <c r="T713" s="478"/>
      <c r="U713" s="496"/>
    </row>
    <row r="714" spans="2:21" ht="12.75" customHeight="1" outlineLevel="1">
      <c r="B714" s="296">
        <v>40544</v>
      </c>
      <c r="C714" s="297">
        <v>283.51049999999998</v>
      </c>
      <c r="D714" s="262">
        <v>8.3833208549777272E-3</v>
      </c>
      <c r="E714" s="263">
        <v>0.92082736928876752</v>
      </c>
      <c r="F714" s="264">
        <v>1.108214831704168</v>
      </c>
      <c r="H714" s="296">
        <v>40544</v>
      </c>
      <c r="I714" s="297">
        <v>153.89429999999999</v>
      </c>
      <c r="J714" s="262">
        <v>6.9764657154016696E-3</v>
      </c>
      <c r="K714" s="263">
        <v>0.94718523542640909</v>
      </c>
      <c r="L714" s="264">
        <v>1.0557402083157541</v>
      </c>
      <c r="N714" s="296">
        <v>40544</v>
      </c>
      <c r="O714" s="297">
        <v>524.67049999999995</v>
      </c>
      <c r="P714" s="262">
        <v>4.9539911290152894E-3</v>
      </c>
      <c r="Q714" s="263">
        <v>0.96798746176354444</v>
      </c>
      <c r="R714" s="264">
        <v>1.0448635507124868</v>
      </c>
      <c r="T714" s="478"/>
      <c r="U714" s="496"/>
    </row>
    <row r="715" spans="2:21" ht="12.75" customHeight="1" outlineLevel="1">
      <c r="B715" s="298">
        <v>40575</v>
      </c>
      <c r="C715" s="299">
        <v>285.25319999999999</v>
      </c>
      <c r="D715" s="276">
        <v>6.1468622855238575E-3</v>
      </c>
      <c r="E715" s="269">
        <v>0.92648756831652679</v>
      </c>
      <c r="F715" s="270">
        <v>1.1035657249678121</v>
      </c>
      <c r="H715" s="298">
        <v>40575</v>
      </c>
      <c r="I715" s="299">
        <v>154.95310000000001</v>
      </c>
      <c r="J715" s="276">
        <v>6.8800468893261968E-3</v>
      </c>
      <c r="K715" s="269">
        <v>0.95370191425902018</v>
      </c>
      <c r="L715" s="270">
        <v>1.054485779187821</v>
      </c>
      <c r="N715" s="298">
        <v>40575</v>
      </c>
      <c r="O715" s="299">
        <v>527.18430000000001</v>
      </c>
      <c r="P715" s="276">
        <v>4.7911975230170434E-3</v>
      </c>
      <c r="Q715" s="269">
        <v>0.97262528089265743</v>
      </c>
      <c r="R715" s="270">
        <v>1.0398645689917057</v>
      </c>
      <c r="T715" s="478"/>
      <c r="U715" s="496"/>
    </row>
    <row r="716" spans="2:21" ht="12.75" customHeight="1" outlineLevel="1">
      <c r="B716" s="300">
        <v>40603</v>
      </c>
      <c r="C716" s="301">
        <v>287.3562</v>
      </c>
      <c r="D716" s="273">
        <v>7.3723975752069126E-3</v>
      </c>
      <c r="E716" s="274">
        <v>0.93331800301864287</v>
      </c>
      <c r="F716" s="275">
        <v>1.0980790622794383</v>
      </c>
      <c r="H716" s="300">
        <v>40603</v>
      </c>
      <c r="I716" s="301">
        <v>155.06569999999999</v>
      </c>
      <c r="J716" s="273">
        <v>7.2667148963123651E-4</v>
      </c>
      <c r="K716" s="274">
        <v>0.95439494224971899</v>
      </c>
      <c r="L716" s="275">
        <v>1.0527217280675194</v>
      </c>
      <c r="N716" s="300">
        <v>40603</v>
      </c>
      <c r="O716" s="301">
        <v>528.57159999999999</v>
      </c>
      <c r="P716" s="273">
        <v>2.6315275322121856E-3</v>
      </c>
      <c r="Q716" s="274">
        <v>0.97518477109785207</v>
      </c>
      <c r="R716" s="275">
        <v>1.0386055450682941</v>
      </c>
      <c r="T716" s="478"/>
      <c r="U716" s="496"/>
    </row>
    <row r="717" spans="2:21" ht="12.75" customHeight="1" outlineLevel="1">
      <c r="B717" s="298">
        <v>40634</v>
      </c>
      <c r="C717" s="299">
        <v>290.11529999999999</v>
      </c>
      <c r="D717" s="276">
        <v>9.6016720711089576E-3</v>
      </c>
      <c r="E717" s="269">
        <v>0.94227941642169011</v>
      </c>
      <c r="F717" s="270">
        <v>1.0960548262971281</v>
      </c>
      <c r="H717" s="298">
        <v>40634</v>
      </c>
      <c r="I717" s="299">
        <v>157.3117</v>
      </c>
      <c r="J717" s="276">
        <v>1.4484183155913932E-2</v>
      </c>
      <c r="K717" s="269">
        <v>0.96821857339634176</v>
      </c>
      <c r="L717" s="270">
        <v>1.0637182742403906</v>
      </c>
      <c r="N717" s="298">
        <v>40634</v>
      </c>
      <c r="O717" s="299">
        <v>528.61850000000004</v>
      </c>
      <c r="P717" s="276">
        <v>8.8729700952638879E-5</v>
      </c>
      <c r="Q717" s="269">
        <v>0.97527129895096509</v>
      </c>
      <c r="R717" s="270">
        <v>1.0334173501299155</v>
      </c>
      <c r="T717" s="478"/>
      <c r="U717" s="496"/>
    </row>
    <row r="718" spans="2:21" ht="12.75" customHeight="1" outlineLevel="1">
      <c r="B718" s="300">
        <v>40664</v>
      </c>
      <c r="C718" s="302">
        <v>292.52050000000003</v>
      </c>
      <c r="D718" s="273">
        <v>8.2904969162262976E-3</v>
      </c>
      <c r="E718" s="274">
        <v>0.95009138101775759</v>
      </c>
      <c r="F718" s="275">
        <v>1.0960364105880562</v>
      </c>
      <c r="H718" s="300">
        <v>40664</v>
      </c>
      <c r="I718" s="302">
        <v>159.1986</v>
      </c>
      <c r="J718" s="273">
        <v>1.1994657740015402E-2</v>
      </c>
      <c r="K718" s="274">
        <v>0.97983202380175705</v>
      </c>
      <c r="L718" s="275">
        <v>1.0730596962108931</v>
      </c>
      <c r="N718" s="300">
        <v>40664</v>
      </c>
      <c r="O718" s="302">
        <v>527.52210000000002</v>
      </c>
      <c r="P718" s="273">
        <v>-2.0740855645423606E-3</v>
      </c>
      <c r="Q718" s="274">
        <v>0.97324850282829845</v>
      </c>
      <c r="R718" s="275">
        <v>1.0340032675094502</v>
      </c>
      <c r="T718" s="478"/>
      <c r="U718" s="496"/>
    </row>
    <row r="719" spans="2:21" ht="12.75" customHeight="1" outlineLevel="1">
      <c r="B719" s="298">
        <v>40695</v>
      </c>
      <c r="C719" s="303">
        <v>294.37700000000001</v>
      </c>
      <c r="D719" s="276">
        <v>6.346563745105005E-3</v>
      </c>
      <c r="E719" s="269">
        <v>0.95612119653106153</v>
      </c>
      <c r="F719" s="270">
        <v>1.0968189764508278</v>
      </c>
      <c r="H719" s="298">
        <v>40695</v>
      </c>
      <c r="I719" s="303">
        <v>158.71289999999999</v>
      </c>
      <c r="J719" s="276">
        <v>-3.0509062265623443E-3</v>
      </c>
      <c r="K719" s="269">
        <v>0.97684264817935507</v>
      </c>
      <c r="L719" s="270">
        <v>1.0655705676672949</v>
      </c>
      <c r="N719" s="298">
        <v>40695</v>
      </c>
      <c r="O719" s="303">
        <v>519.81510000000003</v>
      </c>
      <c r="P719" s="276">
        <v>-1.4609814451375547E-2</v>
      </c>
      <c r="Q719" s="269">
        <v>0.9590295227868979</v>
      </c>
      <c r="R719" s="270">
        <v>1.0313816223371961</v>
      </c>
      <c r="T719" s="478"/>
      <c r="U719" s="496"/>
    </row>
    <row r="720" spans="2:21" ht="12.75" customHeight="1" outlineLevel="1">
      <c r="B720" s="300">
        <v>40725</v>
      </c>
      <c r="C720" s="302">
        <v>296.4187</v>
      </c>
      <c r="D720" s="273">
        <v>6.9356641313689238E-3</v>
      </c>
      <c r="E720" s="274">
        <v>0.96275253201908362</v>
      </c>
      <c r="F720" s="275">
        <v>1.0963941118029514</v>
      </c>
      <c r="H720" s="300">
        <v>40725</v>
      </c>
      <c r="I720" s="302">
        <v>158.58359999999999</v>
      </c>
      <c r="J720" s="273">
        <v>-8.146785800020595E-4</v>
      </c>
      <c r="K720" s="274">
        <v>0.97604683539785086</v>
      </c>
      <c r="L720" s="275">
        <v>1.0638596472397164</v>
      </c>
      <c r="N720" s="300">
        <v>40725</v>
      </c>
      <c r="O720" s="302">
        <v>523.62300000000005</v>
      </c>
      <c r="P720" s="273">
        <v>7.3254893903620388E-3</v>
      </c>
      <c r="Q720" s="274">
        <v>0.96605488338111734</v>
      </c>
      <c r="R720" s="275">
        <v>1.0299952279246274</v>
      </c>
      <c r="T720" s="478"/>
      <c r="U720" s="496"/>
    </row>
    <row r="721" spans="2:21" ht="12.75" customHeight="1" outlineLevel="1">
      <c r="B721" s="298">
        <v>40756</v>
      </c>
      <c r="C721" s="299">
        <v>299.0093</v>
      </c>
      <c r="D721" s="276">
        <v>8.7396645353345903E-3</v>
      </c>
      <c r="E721" s="269">
        <v>0.97116666617947434</v>
      </c>
      <c r="F721" s="270">
        <v>1.097161851658057</v>
      </c>
      <c r="H721" s="298">
        <v>40756</v>
      </c>
      <c r="I721" s="299">
        <v>158.59309999999999</v>
      </c>
      <c r="J721" s="276">
        <v>5.990531177246794E-5</v>
      </c>
      <c r="K721" s="269">
        <v>0.97610530578782995</v>
      </c>
      <c r="L721" s="270">
        <v>1.0522687130843962</v>
      </c>
      <c r="N721" s="298">
        <v>40756</v>
      </c>
      <c r="O721" s="299">
        <v>528.68640000000005</v>
      </c>
      <c r="P721" s="276">
        <v>9.6699342847812453E-3</v>
      </c>
      <c r="Q721" s="269">
        <v>0.97539657061890472</v>
      </c>
      <c r="R721" s="270">
        <v>1.0357778672457925</v>
      </c>
      <c r="T721" s="478"/>
      <c r="U721" s="496"/>
    </row>
    <row r="722" spans="2:21" ht="12.75" customHeight="1" outlineLevel="1">
      <c r="B722" s="300">
        <v>40787</v>
      </c>
      <c r="C722" s="301">
        <v>301.62119999999999</v>
      </c>
      <c r="D722" s="273">
        <v>8.7351798087884625E-3</v>
      </c>
      <c r="E722" s="274">
        <v>0.97964998163285377</v>
      </c>
      <c r="F722" s="275">
        <v>1.0987265357685756</v>
      </c>
      <c r="H722" s="300">
        <v>40787</v>
      </c>
      <c r="I722" s="301">
        <v>159.8903</v>
      </c>
      <c r="J722" s="273">
        <v>8.1794226861067187E-3</v>
      </c>
      <c r="K722" s="274">
        <v>0.98408928367002013</v>
      </c>
      <c r="L722" s="275">
        <v>1.0518475879717648</v>
      </c>
      <c r="N722" s="300">
        <v>40787</v>
      </c>
      <c r="O722" s="301">
        <v>527.82749999999999</v>
      </c>
      <c r="P722" s="273">
        <v>-1.6245925751070533E-3</v>
      </c>
      <c r="Q722" s="274">
        <v>0.97381194859249243</v>
      </c>
      <c r="R722" s="275">
        <v>1.0330045165661572</v>
      </c>
      <c r="T722" s="478"/>
      <c r="U722" s="496"/>
    </row>
    <row r="723" spans="2:21" ht="12.75" customHeight="1" outlineLevel="1">
      <c r="B723" s="298">
        <v>40817</v>
      </c>
      <c r="C723" s="303">
        <v>304.14049999999997</v>
      </c>
      <c r="D723" s="276">
        <v>8.3525295967259439E-3</v>
      </c>
      <c r="E723" s="269">
        <v>0.9878325370988742</v>
      </c>
      <c r="F723" s="270">
        <v>1.0999342152611189</v>
      </c>
      <c r="H723" s="298">
        <v>40817</v>
      </c>
      <c r="I723" s="303">
        <v>161.5429</v>
      </c>
      <c r="J723" s="276">
        <v>1.0335836507905816E-2</v>
      </c>
      <c r="K723" s="269">
        <v>0.99426066961521553</v>
      </c>
      <c r="L723" s="270">
        <v>1.062719312672276</v>
      </c>
      <c r="N723" s="298">
        <v>40817</v>
      </c>
      <c r="O723" s="303">
        <v>529.5829</v>
      </c>
      <c r="P723" s="276">
        <v>3.3257077359554188E-3</v>
      </c>
      <c r="Q723" s="269">
        <v>0.97705056252329237</v>
      </c>
      <c r="R723" s="270">
        <v>1.0281661784531657</v>
      </c>
      <c r="T723" s="478"/>
      <c r="U723" s="496"/>
    </row>
    <row r="724" spans="2:21" ht="12.75" customHeight="1" outlineLevel="1">
      <c r="B724" s="300">
        <v>40848</v>
      </c>
      <c r="C724" s="301">
        <v>305.4479</v>
      </c>
      <c r="D724" s="273">
        <v>4.2986711733559169E-3</v>
      </c>
      <c r="E724" s="274">
        <v>0.99207890435020407</v>
      </c>
      <c r="F724" s="275">
        <v>1.0954247189334949</v>
      </c>
      <c r="H724" s="300">
        <v>40848</v>
      </c>
      <c r="I724" s="301">
        <v>161.06440000000001</v>
      </c>
      <c r="J724" s="273">
        <v>-2.9620614709776616E-3</v>
      </c>
      <c r="K724" s="274">
        <v>0.99131560839363986</v>
      </c>
      <c r="L724" s="275">
        <v>1.0579248267273407</v>
      </c>
      <c r="N724" s="300">
        <v>40848</v>
      </c>
      <c r="O724" s="301">
        <v>535.44000000000005</v>
      </c>
      <c r="P724" s="273">
        <v>1.1059835957694331E-2</v>
      </c>
      <c r="Q724" s="274">
        <v>0.98785658146717292</v>
      </c>
      <c r="R724" s="275">
        <v>1.0334173798785471</v>
      </c>
      <c r="T724" s="478"/>
      <c r="U724" s="496"/>
    </row>
    <row r="725" spans="2:21" ht="13.5" customHeight="1" outlineLevel="1" thickBot="1">
      <c r="B725" s="305">
        <v>40878</v>
      </c>
      <c r="C725" s="306">
        <v>307.88670000000002</v>
      </c>
      <c r="D725" s="286">
        <v>7.9843403735957441E-3</v>
      </c>
      <c r="E725" s="287">
        <v>1</v>
      </c>
      <c r="F725" s="288">
        <v>1.0950840021554062</v>
      </c>
      <c r="H725" s="305">
        <v>40878</v>
      </c>
      <c r="I725" s="306">
        <v>162.47540000000001</v>
      </c>
      <c r="J725" s="286">
        <v>8.7604709668926972E-3</v>
      </c>
      <c r="K725" s="287">
        <v>1</v>
      </c>
      <c r="L725" s="288">
        <v>1.0631251713526504</v>
      </c>
      <c r="N725" s="305">
        <v>40878</v>
      </c>
      <c r="O725" s="306">
        <v>542.02200000000005</v>
      </c>
      <c r="P725" s="286">
        <v>1.2292693859256021E-2</v>
      </c>
      <c r="Q725" s="287">
        <v>1</v>
      </c>
      <c r="R725" s="288">
        <v>1.0381890580463953</v>
      </c>
      <c r="T725" s="478"/>
      <c r="U725" s="496"/>
    </row>
    <row r="726" spans="2:21" ht="9.9499999999999993" customHeight="1" outlineLevel="1" thickBot="1">
      <c r="C726" s="386"/>
      <c r="D726" s="386"/>
      <c r="E726" s="481"/>
      <c r="F726" s="481"/>
      <c r="I726" s="386"/>
      <c r="J726" s="386"/>
      <c r="K726" s="481"/>
      <c r="L726" s="481"/>
      <c r="O726" s="386"/>
      <c r="P726" s="386"/>
      <c r="Q726" s="481"/>
      <c r="R726" s="481"/>
      <c r="T726" s="478"/>
      <c r="U726" s="496"/>
    </row>
    <row r="727" spans="2:21" ht="12.75" customHeight="1" outlineLevel="1">
      <c r="B727" s="296">
        <v>40179</v>
      </c>
      <c r="C727" s="297">
        <v>255.8263</v>
      </c>
      <c r="D727" s="262">
        <v>9.3081150603431251E-3</v>
      </c>
      <c r="E727" s="263">
        <v>0.90991682479499636</v>
      </c>
      <c r="F727" s="264">
        <v>1.0833010098477944</v>
      </c>
      <c r="H727" s="296">
        <v>40179</v>
      </c>
      <c r="I727" s="297">
        <v>145.76910000000001</v>
      </c>
      <c r="J727" s="262">
        <v>8.0809384599134226E-4</v>
      </c>
      <c r="K727" s="263">
        <v>0.95381085022976797</v>
      </c>
      <c r="L727" s="264">
        <v>1.0239499127561471</v>
      </c>
      <c r="N727" s="296">
        <v>40179</v>
      </c>
      <c r="O727" s="297">
        <v>502.14260000000002</v>
      </c>
      <c r="P727" s="262">
        <v>4.1385957650204031E-3</v>
      </c>
      <c r="Q727" s="263">
        <v>0.9618040465128127</v>
      </c>
      <c r="R727" s="264">
        <v>1.0328949438929123</v>
      </c>
      <c r="T727" s="478"/>
      <c r="U727" s="496"/>
    </row>
    <row r="728" spans="2:21" ht="12.75" customHeight="1" outlineLevel="1">
      <c r="B728" s="298">
        <v>40210</v>
      </c>
      <c r="C728" s="299">
        <v>258.48320000000001</v>
      </c>
      <c r="D728" s="276">
        <v>1.0385562391356906E-2</v>
      </c>
      <c r="E728" s="269">
        <v>0.91936682274985015</v>
      </c>
      <c r="F728" s="270">
        <v>1.0887780336443749</v>
      </c>
      <c r="H728" s="298">
        <v>40210</v>
      </c>
      <c r="I728" s="299">
        <v>146.94659999999899</v>
      </c>
      <c r="J728" s="276">
        <v>8.0778436582169544E-3</v>
      </c>
      <c r="K728" s="269">
        <v>0.96151558515743496</v>
      </c>
      <c r="L728" s="270">
        <v>1.0356308966959755</v>
      </c>
      <c r="N728" s="298">
        <v>40210</v>
      </c>
      <c r="O728" s="299">
        <v>506.97399999999902</v>
      </c>
      <c r="P728" s="276">
        <v>9.62156964973504E-3</v>
      </c>
      <c r="Q728" s="269">
        <v>0.9710581111357327</v>
      </c>
      <c r="R728" s="270">
        <v>1.0436621037560361</v>
      </c>
      <c r="T728" s="478"/>
      <c r="U728" s="496"/>
    </row>
    <row r="729" spans="2:21" ht="12.75" customHeight="1" outlineLevel="1">
      <c r="B729" s="300">
        <v>40238</v>
      </c>
      <c r="C729" s="301">
        <v>261.68990000000002</v>
      </c>
      <c r="D729" s="273">
        <v>1.2405835272853327E-2</v>
      </c>
      <c r="E729" s="274">
        <v>0.93077233610821142</v>
      </c>
      <c r="F729" s="275">
        <v>1.0975479739665164</v>
      </c>
      <c r="H729" s="300">
        <v>40238</v>
      </c>
      <c r="I729" s="301">
        <v>147.2998</v>
      </c>
      <c r="J729" s="273">
        <v>2.4035942308362479E-3</v>
      </c>
      <c r="K729" s="274">
        <v>0.96382667847077863</v>
      </c>
      <c r="L729" s="275">
        <v>1.0270692021062966</v>
      </c>
      <c r="N729" s="300">
        <v>40238</v>
      </c>
      <c r="O729" s="301">
        <v>508.92430000000002</v>
      </c>
      <c r="P729" s="273">
        <v>3.8469428412521989E-3</v>
      </c>
      <c r="Q729" s="274">
        <v>0.97479371618480626</v>
      </c>
      <c r="R729" s="275">
        <v>1.0457996882683482</v>
      </c>
      <c r="T729" s="478"/>
      <c r="U729" s="496"/>
    </row>
    <row r="730" spans="2:21" ht="12.75" customHeight="1" outlineLevel="1">
      <c r="B730" s="298">
        <v>40269</v>
      </c>
      <c r="C730" s="299">
        <v>264.69049999999999</v>
      </c>
      <c r="D730" s="276">
        <v>1.1466243060966219E-2</v>
      </c>
      <c r="E730" s="269">
        <v>0.94144479794845159</v>
      </c>
      <c r="F730" s="270">
        <v>1.1030742578569253</v>
      </c>
      <c r="H730" s="298">
        <v>40269</v>
      </c>
      <c r="I730" s="299">
        <v>147.88849999999999</v>
      </c>
      <c r="J730" s="276">
        <v>3.9966109933617933E-3</v>
      </c>
      <c r="K730" s="269">
        <v>0.96767871876965028</v>
      </c>
      <c r="L730" s="270">
        <v>1.0244288832441246</v>
      </c>
      <c r="N730" s="298">
        <v>40269</v>
      </c>
      <c r="O730" s="299">
        <v>511.5247</v>
      </c>
      <c r="P730" s="276">
        <v>5.1096007795266019E-3</v>
      </c>
      <c r="Q730" s="269">
        <v>0.97977452291690159</v>
      </c>
      <c r="R730" s="270">
        <v>1.0484450455831236</v>
      </c>
      <c r="T730" s="478"/>
      <c r="U730" s="496"/>
    </row>
    <row r="731" spans="2:21" ht="12.75" customHeight="1" outlineLevel="1">
      <c r="B731" s="300">
        <v>40299</v>
      </c>
      <c r="C731" s="302">
        <v>266.88940000000002</v>
      </c>
      <c r="D731" s="273">
        <v>8.3074383100263383E-3</v>
      </c>
      <c r="E731" s="274">
        <v>0.94926579252970356</v>
      </c>
      <c r="F731" s="275">
        <v>1.1085563347602114</v>
      </c>
      <c r="H731" s="300">
        <v>40299</v>
      </c>
      <c r="I731" s="302">
        <v>148.3595</v>
      </c>
      <c r="J731" s="273">
        <v>3.1848318158613775E-3</v>
      </c>
      <c r="K731" s="274">
        <v>0.97076061274071979</v>
      </c>
      <c r="L731" s="275">
        <v>1.023507250824202</v>
      </c>
      <c r="N731" s="300">
        <v>40299</v>
      </c>
      <c r="O731" s="302">
        <v>510.17450000000002</v>
      </c>
      <c r="P731" s="273">
        <v>-2.6395597319150976E-3</v>
      </c>
      <c r="Q731" s="274">
        <v>0.97718834953985378</v>
      </c>
      <c r="R731" s="275">
        <v>1.0449537913819475</v>
      </c>
      <c r="T731" s="478"/>
      <c r="U731" s="496"/>
    </row>
    <row r="732" spans="2:21" ht="12.75" customHeight="1" outlineLevel="1">
      <c r="B732" s="298">
        <v>40330</v>
      </c>
      <c r="C732" s="303">
        <v>268.39159999999998</v>
      </c>
      <c r="D732" s="276">
        <v>5.6285487546525736E-3</v>
      </c>
      <c r="E732" s="269">
        <v>0.95460878132408089</v>
      </c>
      <c r="F732" s="270">
        <v>1.1111177349710828</v>
      </c>
      <c r="H732" s="298">
        <v>40330</v>
      </c>
      <c r="I732" s="303">
        <v>148.94640000000001</v>
      </c>
      <c r="J732" s="276">
        <v>3.9559313694101927E-3</v>
      </c>
      <c r="K732" s="269">
        <v>0.97460087510084858</v>
      </c>
      <c r="L732" s="270">
        <v>1.0309143347967435</v>
      </c>
      <c r="N732" s="298">
        <v>40330</v>
      </c>
      <c r="O732" s="303">
        <v>503.99880000000002</v>
      </c>
      <c r="P732" s="276">
        <v>-1.2105073852181958E-2</v>
      </c>
      <c r="Q732" s="269">
        <v>0.96535941240118206</v>
      </c>
      <c r="R732" s="270">
        <v>1.0301651047909333</v>
      </c>
      <c r="T732" s="478"/>
      <c r="U732" s="496"/>
    </row>
    <row r="733" spans="2:21" ht="12.75" customHeight="1" outlineLevel="1">
      <c r="B733" s="300">
        <v>40360</v>
      </c>
      <c r="C733" s="302">
        <v>270.3578</v>
      </c>
      <c r="D733" s="273">
        <v>7.3258626574006502E-3</v>
      </c>
      <c r="E733" s="274">
        <v>0.96160211414760977</v>
      </c>
      <c r="F733" s="275">
        <v>1.1145297144163948</v>
      </c>
      <c r="H733" s="300">
        <v>40360</v>
      </c>
      <c r="I733" s="302">
        <v>149.06440000000001</v>
      </c>
      <c r="J733" s="273">
        <v>7.922312993129399E-4</v>
      </c>
      <c r="K733" s="274">
        <v>0.97537298441844134</v>
      </c>
      <c r="L733" s="275">
        <v>1.0266980907008776</v>
      </c>
      <c r="N733" s="300">
        <v>40360</v>
      </c>
      <c r="O733" s="302">
        <v>508.37419999999997</v>
      </c>
      <c r="P733" s="273">
        <v>8.6813698762773228E-3</v>
      </c>
      <c r="Q733" s="274">
        <v>0.97374005452378254</v>
      </c>
      <c r="R733" s="275">
        <v>1.0361430323532601</v>
      </c>
      <c r="T733" s="478"/>
      <c r="U733" s="496"/>
    </row>
    <row r="734" spans="2:21" ht="12.75" customHeight="1" outlineLevel="1">
      <c r="B734" s="298">
        <v>40391</v>
      </c>
      <c r="C734" s="299">
        <v>272.52980000000002</v>
      </c>
      <c r="D734" s="276">
        <v>8.0337981741234188E-3</v>
      </c>
      <c r="E734" s="269">
        <v>0.96932743145648204</v>
      </c>
      <c r="F734" s="270">
        <v>1.1165660058452376</v>
      </c>
      <c r="H734" s="298">
        <v>40391</v>
      </c>
      <c r="I734" s="299">
        <v>150.71539999999999</v>
      </c>
      <c r="J734" s="276">
        <v>1.1075749810149027E-2</v>
      </c>
      <c r="K734" s="269">
        <v>0.98617597156543846</v>
      </c>
      <c r="L734" s="270">
        <v>1.0330303693506204</v>
      </c>
      <c r="N734" s="298">
        <v>40391</v>
      </c>
      <c r="O734" s="299">
        <v>510.42450000000002</v>
      </c>
      <c r="P734" s="276">
        <v>4.0330528181800052E-3</v>
      </c>
      <c r="Q734" s="269">
        <v>0.97766719959485449</v>
      </c>
      <c r="R734" s="270">
        <v>1.0361413956005046</v>
      </c>
      <c r="T734" s="478"/>
      <c r="U734" s="496"/>
    </row>
    <row r="735" spans="2:21" ht="12.75" customHeight="1" outlineLevel="1">
      <c r="B735" s="300">
        <v>40422</v>
      </c>
      <c r="C735" s="301">
        <v>274.51889999999997</v>
      </c>
      <c r="D735" s="273">
        <v>7.2986513768400485E-3</v>
      </c>
      <c r="E735" s="274">
        <v>0.97640221444869069</v>
      </c>
      <c r="F735" s="275">
        <v>1.1154539259852803</v>
      </c>
      <c r="H735" s="300">
        <v>40422</v>
      </c>
      <c r="I735" s="301">
        <v>152.00899999999999</v>
      </c>
      <c r="J735" s="273">
        <v>8.5830645043571963E-3</v>
      </c>
      <c r="K735" s="274">
        <v>0.99464038354203177</v>
      </c>
      <c r="L735" s="275">
        <v>1.0385362970857799</v>
      </c>
      <c r="N735" s="300">
        <v>40422</v>
      </c>
      <c r="O735" s="301">
        <v>510.96339999999998</v>
      </c>
      <c r="P735" s="273">
        <v>1.0557878785206753E-3</v>
      </c>
      <c r="Q735" s="274">
        <v>0.97869940877341399</v>
      </c>
      <c r="R735" s="275">
        <v>1.0309704729890601</v>
      </c>
      <c r="T735" s="478"/>
      <c r="U735" s="496"/>
    </row>
    <row r="736" spans="2:21" ht="12.75" customHeight="1" outlineLevel="1">
      <c r="B736" s="298">
        <v>40452</v>
      </c>
      <c r="C736" s="303">
        <v>276.50790000000001</v>
      </c>
      <c r="D736" s="276">
        <v>7.2454027755466388E-3</v>
      </c>
      <c r="E736" s="269">
        <v>0.98347664176330718</v>
      </c>
      <c r="F736" s="270">
        <v>1.1152803972785561</v>
      </c>
      <c r="H736" s="298">
        <v>40452</v>
      </c>
      <c r="I736" s="303">
        <v>152.00899999999999</v>
      </c>
      <c r="J736" s="276">
        <v>0</v>
      </c>
      <c r="K736" s="269">
        <v>0.99464038354203177</v>
      </c>
      <c r="L736" s="270">
        <v>1.0444317562660477</v>
      </c>
      <c r="N736" s="298">
        <v>40452</v>
      </c>
      <c r="O736" s="303">
        <v>515.0752</v>
      </c>
      <c r="P736" s="276">
        <v>8.0471517138018811E-3</v>
      </c>
      <c r="Q736" s="269">
        <v>0.98657515139802177</v>
      </c>
      <c r="R736" s="270">
        <v>1.0370442553921468</v>
      </c>
      <c r="T736" s="478"/>
      <c r="U736" s="496"/>
    </row>
    <row r="737" spans="2:21" ht="12.75" customHeight="1" outlineLevel="1">
      <c r="B737" s="300">
        <v>40483</v>
      </c>
      <c r="C737" s="301">
        <v>278.83969999999999</v>
      </c>
      <c r="D737" s="273">
        <v>8.4330321122831897E-3</v>
      </c>
      <c r="E737" s="274">
        <v>0.99177033186497765</v>
      </c>
      <c r="F737" s="275">
        <v>1.1157702960851961</v>
      </c>
      <c r="H737" s="300">
        <v>40483</v>
      </c>
      <c r="I737" s="301">
        <v>152.2456</v>
      </c>
      <c r="J737" s="273">
        <v>1.5564867869666266E-3</v>
      </c>
      <c r="K737" s="274">
        <v>0.99618852815679837</v>
      </c>
      <c r="L737" s="275">
        <v>1.0435185515201197</v>
      </c>
      <c r="N737" s="300">
        <v>40483</v>
      </c>
      <c r="O737" s="301">
        <v>518.12559999999996</v>
      </c>
      <c r="P737" s="273">
        <v>5.9222420337845527E-3</v>
      </c>
      <c r="Q737" s="274">
        <v>0.99241788822911847</v>
      </c>
      <c r="R737" s="275">
        <v>1.037939304484814</v>
      </c>
      <c r="T737" s="478"/>
      <c r="U737" s="496"/>
    </row>
    <row r="738" spans="2:21" ht="13.5" customHeight="1" outlineLevel="1" thickBot="1">
      <c r="B738" s="305">
        <v>40513</v>
      </c>
      <c r="C738" s="306">
        <v>281.15350000000001</v>
      </c>
      <c r="D738" s="286">
        <v>8.2979575720387722E-3</v>
      </c>
      <c r="E738" s="287">
        <v>1</v>
      </c>
      <c r="F738" s="288">
        <v>1.1092311819684613</v>
      </c>
      <c r="H738" s="305">
        <v>40513</v>
      </c>
      <c r="I738" s="306">
        <v>152.82810000000001</v>
      </c>
      <c r="J738" s="286">
        <v>3.8260547431256953E-3</v>
      </c>
      <c r="K738" s="287">
        <v>1</v>
      </c>
      <c r="L738" s="288">
        <v>1.0492731274810954</v>
      </c>
      <c r="N738" s="305">
        <v>40513</v>
      </c>
      <c r="O738" s="306">
        <v>522.08410000000003</v>
      </c>
      <c r="P738" s="286">
        <v>7.6400394035733843E-3</v>
      </c>
      <c r="Q738" s="287">
        <v>1</v>
      </c>
      <c r="R738" s="288">
        <v>1.0440157736970423</v>
      </c>
      <c r="T738" s="478"/>
      <c r="U738" s="496"/>
    </row>
    <row r="739" spans="2:21" ht="9.9499999999999993" customHeight="1" outlineLevel="1" thickBot="1">
      <c r="C739" s="386"/>
      <c r="D739" s="386"/>
      <c r="E739" s="481"/>
      <c r="F739" s="481"/>
      <c r="I739" s="386"/>
      <c r="J739" s="386"/>
      <c r="K739" s="481"/>
      <c r="L739" s="481"/>
      <c r="O739" s="386"/>
      <c r="P739" s="386"/>
      <c r="Q739" s="481"/>
      <c r="R739" s="481"/>
      <c r="T739" s="478"/>
      <c r="U739" s="496"/>
    </row>
    <row r="740" spans="2:21" ht="12.75" customHeight="1" outlineLevel="1">
      <c r="B740" s="296">
        <v>39814</v>
      </c>
      <c r="C740" s="297">
        <v>236.15440000000001</v>
      </c>
      <c r="D740" s="262">
        <v>3.386339244060288E-3</v>
      </c>
      <c r="E740" s="263">
        <v>0.93169682838397105</v>
      </c>
      <c r="F740" s="264">
        <v>1.0660852175129958</v>
      </c>
      <c r="H740" s="296">
        <v>39814</v>
      </c>
      <c r="I740" s="297">
        <v>142.3596</v>
      </c>
      <c r="J740" s="262">
        <v>-4.0980682134578172E-3</v>
      </c>
      <c r="K740" s="263">
        <v>0.97739946200311156</v>
      </c>
      <c r="L740" s="264">
        <v>1.0586151407078672</v>
      </c>
      <c r="N740" s="296">
        <v>39814</v>
      </c>
      <c r="O740" s="297">
        <v>486.15069999999997</v>
      </c>
      <c r="P740" s="262">
        <v>6.8998898759846661E-3</v>
      </c>
      <c r="Q740" s="263">
        <v>0.97215946471815307</v>
      </c>
      <c r="R740" s="264">
        <v>1.0681881651996816</v>
      </c>
      <c r="T740" s="478"/>
      <c r="U740" s="496"/>
    </row>
    <row r="741" spans="2:21" ht="12.75" customHeight="1" outlineLevel="1">
      <c r="B741" s="298">
        <v>39845</v>
      </c>
      <c r="C741" s="299">
        <v>237.4067</v>
      </c>
      <c r="D741" s="276">
        <v>5.3028865860640373E-3</v>
      </c>
      <c r="E741" s="269">
        <v>0.93663751099748682</v>
      </c>
      <c r="F741" s="270">
        <v>1.0618798141628585</v>
      </c>
      <c r="H741" s="298">
        <v>39845</v>
      </c>
      <c r="I741" s="299">
        <v>141.89089999999999</v>
      </c>
      <c r="J741" s="276">
        <v>-3.2923666545846553E-3</v>
      </c>
      <c r="K741" s="269">
        <v>0.97418150460620356</v>
      </c>
      <c r="L741" s="270">
        <v>1.0405007336770604</v>
      </c>
      <c r="N741" s="298">
        <v>39845</v>
      </c>
      <c r="O741" s="299">
        <v>485.7645</v>
      </c>
      <c r="P741" s="276">
        <v>-7.9440387517693001E-4</v>
      </c>
      <c r="Q741" s="269">
        <v>0.97138717747209102</v>
      </c>
      <c r="R741" s="270">
        <v>1.062415222561417</v>
      </c>
      <c r="T741" s="478"/>
      <c r="U741" s="496"/>
    </row>
    <row r="742" spans="2:21" ht="12.75" customHeight="1" outlineLevel="1">
      <c r="B742" s="300">
        <v>39873</v>
      </c>
      <c r="C742" s="301">
        <v>238.4314</v>
      </c>
      <c r="D742" s="273">
        <v>4.3162219094912135E-3</v>
      </c>
      <c r="E742" s="274">
        <v>0.9406802463437054</v>
      </c>
      <c r="F742" s="275">
        <v>1.0614769771300534</v>
      </c>
      <c r="H742" s="300">
        <v>39873</v>
      </c>
      <c r="I742" s="301">
        <v>143.41759999999999</v>
      </c>
      <c r="J742" s="273">
        <v>1.075967521525345E-2</v>
      </c>
      <c r="K742" s="274">
        <v>0.98466338119647323</v>
      </c>
      <c r="L742" s="275">
        <v>1.0417665145854837</v>
      </c>
      <c r="N742" s="300">
        <v>39873</v>
      </c>
      <c r="O742" s="301">
        <v>486.63650000000001</v>
      </c>
      <c r="P742" s="273">
        <v>1.7951085351028961E-3</v>
      </c>
      <c r="Q742" s="274">
        <v>0.97313092288526071</v>
      </c>
      <c r="R742" s="275">
        <v>1.0611389095860146</v>
      </c>
      <c r="T742" s="478"/>
      <c r="U742" s="496"/>
    </row>
    <row r="743" spans="2:21" ht="12.75" customHeight="1" outlineLevel="1">
      <c r="B743" s="298">
        <v>39904</v>
      </c>
      <c r="C743" s="299">
        <v>239.9571</v>
      </c>
      <c r="D743" s="276">
        <v>6.3989055132838146E-3</v>
      </c>
      <c r="E743" s="269">
        <v>0.94669957035827146</v>
      </c>
      <c r="F743" s="270">
        <v>1.0563337871978511</v>
      </c>
      <c r="H743" s="298">
        <v>39904</v>
      </c>
      <c r="I743" s="299">
        <v>144.36189999999999</v>
      </c>
      <c r="J743" s="276">
        <v>6.5842685974384363E-3</v>
      </c>
      <c r="K743" s="269">
        <v>0.99114666937633278</v>
      </c>
      <c r="L743" s="270">
        <v>1.0361737297959188</v>
      </c>
      <c r="N743" s="298">
        <v>39904</v>
      </c>
      <c r="O743" s="299">
        <v>487.88889999999998</v>
      </c>
      <c r="P743" s="276">
        <v>2.5735841844989338E-3</v>
      </c>
      <c r="Q743" s="269">
        <v>0.97563535723784511</v>
      </c>
      <c r="R743" s="270">
        <v>1.0628070289325788</v>
      </c>
      <c r="T743" s="478"/>
      <c r="U743" s="496"/>
    </row>
    <row r="744" spans="2:21" ht="12.75" customHeight="1" outlineLevel="1">
      <c r="B744" s="300">
        <v>39934</v>
      </c>
      <c r="C744" s="302">
        <v>240.75402542147762</v>
      </c>
      <c r="D744" s="273">
        <v>3.3211162390178739E-3</v>
      </c>
      <c r="E744" s="274">
        <v>0.94984366967485945</v>
      </c>
      <c r="F744" s="275">
        <v>1.0511352962994003</v>
      </c>
      <c r="H744" s="300">
        <v>39934</v>
      </c>
      <c r="I744" s="302">
        <v>144.95207521053729</v>
      </c>
      <c r="J744" s="273">
        <v>4.0881646094801383E-3</v>
      </c>
      <c r="K744" s="274">
        <v>0.99519864011288106</v>
      </c>
      <c r="L744" s="275">
        <v>1.0360157755929562</v>
      </c>
      <c r="N744" s="300">
        <v>39934</v>
      </c>
      <c r="O744" s="302">
        <v>488.22685195035859</v>
      </c>
      <c r="P744" s="273">
        <v>6.9268218719176211E-4</v>
      </c>
      <c r="Q744" s="274">
        <v>0.97631116247099836</v>
      </c>
      <c r="R744" s="275">
        <v>1.0677074571401111</v>
      </c>
      <c r="T744" s="478"/>
      <c r="U744" s="496"/>
    </row>
    <row r="745" spans="2:21" ht="12.75" customHeight="1" outlineLevel="1">
      <c r="B745" s="298">
        <v>39965</v>
      </c>
      <c r="C745" s="303">
        <v>241.55099999999999</v>
      </c>
      <c r="D745" s="276">
        <v>3.310327115516154E-3</v>
      </c>
      <c r="E745" s="269">
        <v>0.95298796293008547</v>
      </c>
      <c r="F745" s="270">
        <v>1.0487421008186275</v>
      </c>
      <c r="H745" s="298">
        <v>39965</v>
      </c>
      <c r="I745" s="303">
        <v>144.47989999999999</v>
      </c>
      <c r="J745" s="276">
        <v>-3.2574574034313075E-3</v>
      </c>
      <c r="K745" s="269">
        <v>0.99195682293476062</v>
      </c>
      <c r="L745" s="270">
        <v>1.0239923965960451</v>
      </c>
      <c r="N745" s="298">
        <v>39965</v>
      </c>
      <c r="O745" s="303">
        <v>489.24079999999998</v>
      </c>
      <c r="P745" s="276">
        <v>2.0767969758133109E-3</v>
      </c>
      <c r="Q745" s="269">
        <v>0.97833876254067098</v>
      </c>
      <c r="R745" s="270">
        <v>1.0688559345177158</v>
      </c>
      <c r="T745" s="478"/>
      <c r="U745" s="496"/>
    </row>
    <row r="746" spans="2:21" ht="12.75" customHeight="1" outlineLevel="1">
      <c r="B746" s="300">
        <v>39995</v>
      </c>
      <c r="C746" s="302">
        <v>242.57567698997457</v>
      </c>
      <c r="D746" s="273">
        <v>4.2420730610701618E-3</v>
      </c>
      <c r="E746" s="274">
        <v>0.95703060749515545</v>
      </c>
      <c r="F746" s="275">
        <v>1.0465303006076807</v>
      </c>
      <c r="H746" s="300">
        <v>39995</v>
      </c>
      <c r="I746" s="302">
        <v>145.18815350892578</v>
      </c>
      <c r="J746" s="273">
        <v>4.9020902487182383E-3</v>
      </c>
      <c r="K746" s="274">
        <v>0.99681948480361871</v>
      </c>
      <c r="L746" s="275">
        <v>1.017087009428618</v>
      </c>
      <c r="N746" s="300">
        <v>39995</v>
      </c>
      <c r="O746" s="302">
        <v>490.64094833065104</v>
      </c>
      <c r="P746" s="273">
        <v>2.8618797341739555E-3</v>
      </c>
      <c r="Q746" s="274">
        <v>0.98113865041834292</v>
      </c>
      <c r="R746" s="275">
        <v>1.0572433513124067</v>
      </c>
      <c r="T746" s="478"/>
      <c r="U746" s="496"/>
    </row>
    <row r="747" spans="2:21" ht="12.75" customHeight="1" outlineLevel="1">
      <c r="B747" s="298">
        <v>40026</v>
      </c>
      <c r="C747" s="299">
        <v>244.07853953398453</v>
      </c>
      <c r="D747" s="276">
        <v>6.1954379048154706E-3</v>
      </c>
      <c r="E747" s="269">
        <v>0.96295983119689943</v>
      </c>
      <c r="F747" s="270">
        <v>1.0491783344494512</v>
      </c>
      <c r="H747" s="298">
        <v>40026</v>
      </c>
      <c r="I747" s="299">
        <v>145.89638840409128</v>
      </c>
      <c r="J747" s="276">
        <v>4.8780487804878092E-3</v>
      </c>
      <c r="K747" s="269">
        <v>1.0016820188758315</v>
      </c>
      <c r="L747" s="270">
        <v>1.0178351485112749</v>
      </c>
      <c r="N747" s="298">
        <v>40026</v>
      </c>
      <c r="O747" s="299">
        <v>492.62050736249097</v>
      </c>
      <c r="P747" s="276">
        <v>4.0346388506200537E-3</v>
      </c>
      <c r="Q747" s="269">
        <v>0.98509719053516576</v>
      </c>
      <c r="R747" s="270">
        <v>1.05583747587437</v>
      </c>
      <c r="T747" s="478"/>
      <c r="U747" s="496"/>
    </row>
    <row r="748" spans="2:21" ht="12.75" customHeight="1" outlineLevel="1">
      <c r="B748" s="300">
        <v>40057</v>
      </c>
      <c r="C748" s="301">
        <v>246.10509999999999</v>
      </c>
      <c r="D748" s="273">
        <v>8.3029031142383136E-3</v>
      </c>
      <c r="E748" s="274">
        <v>0.97095519337823066</v>
      </c>
      <c r="F748" s="275">
        <v>1.0529136996592754</v>
      </c>
      <c r="H748" s="300">
        <v>40057</v>
      </c>
      <c r="I748" s="301">
        <v>146.36850000000001</v>
      </c>
      <c r="J748" s="273">
        <v>3.2359375106745247E-3</v>
      </c>
      <c r="K748" s="274">
        <v>1.0049233992944799</v>
      </c>
      <c r="L748" s="275">
        <v>1.0169373177508343</v>
      </c>
      <c r="N748" s="300">
        <v>40057</v>
      </c>
      <c r="O748" s="301">
        <v>495.61399999999998</v>
      </c>
      <c r="P748" s="273">
        <v>6.0766707694250854E-3</v>
      </c>
      <c r="Q748" s="274">
        <v>0.99108330183793358</v>
      </c>
      <c r="R748" s="275">
        <v>1.0520336513897552</v>
      </c>
      <c r="T748" s="478"/>
      <c r="U748" s="496"/>
    </row>
    <row r="749" spans="2:21" ht="12.75" customHeight="1" outlineLevel="1">
      <c r="B749" s="298">
        <v>40087</v>
      </c>
      <c r="C749" s="303">
        <v>247.92679999999899</v>
      </c>
      <c r="D749" s="276">
        <v>7.4021221014883842E-3</v>
      </c>
      <c r="E749" s="269">
        <v>0.97814232227469056</v>
      </c>
      <c r="F749" s="270">
        <v>1.0553296473860279</v>
      </c>
      <c r="H749" s="298">
        <v>40087</v>
      </c>
      <c r="I749" s="303">
        <v>145.54230000000001</v>
      </c>
      <c r="J749" s="276">
        <v>-5.6446571495916142E-3</v>
      </c>
      <c r="K749" s="269">
        <v>0.99925095124386043</v>
      </c>
      <c r="L749" s="270">
        <v>1.0037794589166609</v>
      </c>
      <c r="N749" s="298">
        <v>40087</v>
      </c>
      <c r="O749" s="303">
        <v>496.67619999999903</v>
      </c>
      <c r="P749" s="276">
        <v>2.1432001517289745E-3</v>
      </c>
      <c r="Q749" s="269">
        <v>0.99320739172080874</v>
      </c>
      <c r="R749" s="270">
        <v>1.0495423801304711</v>
      </c>
      <c r="T749" s="478"/>
      <c r="U749" s="496"/>
    </row>
    <row r="750" spans="2:21" ht="12.75" customHeight="1" outlineLevel="1">
      <c r="B750" s="300">
        <v>40118</v>
      </c>
      <c r="C750" s="301">
        <v>249.90780000000001</v>
      </c>
      <c r="D750" s="273">
        <v>7.9902616417468764E-3</v>
      </c>
      <c r="E750" s="274">
        <v>0.98595793535253107</v>
      </c>
      <c r="F750" s="275">
        <v>1.0592186016546861</v>
      </c>
      <c r="H750" s="300">
        <v>40118</v>
      </c>
      <c r="I750" s="301">
        <v>145.8964</v>
      </c>
      <c r="J750" s="273">
        <v>2.4329696589924232E-3</v>
      </c>
      <c r="K750" s="274">
        <v>1.0016820984899562</v>
      </c>
      <c r="L750" s="275">
        <v>1.006221623884525</v>
      </c>
      <c r="N750" s="300">
        <v>40118</v>
      </c>
      <c r="O750" s="301">
        <v>499.18680000000001</v>
      </c>
      <c r="P750" s="273">
        <v>5.0548023037966239E-3</v>
      </c>
      <c r="Q750" s="274">
        <v>0.99822785873262698</v>
      </c>
      <c r="R750" s="275">
        <v>1.0454355541677478</v>
      </c>
      <c r="T750" s="478"/>
      <c r="U750" s="496"/>
    </row>
    <row r="751" spans="2:21" ht="13.5" customHeight="1" outlineLevel="1" thickBot="1">
      <c r="B751" s="305">
        <v>40148</v>
      </c>
      <c r="C751" s="306">
        <v>253.46700000000001</v>
      </c>
      <c r="D751" s="286">
        <v>1.4242052468950606E-2</v>
      </c>
      <c r="E751" s="287">
        <v>1</v>
      </c>
      <c r="F751" s="288">
        <v>1.076945105613845</v>
      </c>
      <c r="H751" s="305">
        <v>40148</v>
      </c>
      <c r="I751" s="306">
        <v>145.6514</v>
      </c>
      <c r="J751" s="286">
        <v>-1.6792737860564788E-3</v>
      </c>
      <c r="K751" s="287">
        <v>1</v>
      </c>
      <c r="L751" s="288">
        <v>1.0189303048576588</v>
      </c>
      <c r="N751" s="305">
        <v>40148</v>
      </c>
      <c r="O751" s="306">
        <v>500.07299999999901</v>
      </c>
      <c r="P751" s="286">
        <v>1.7752873273071401E-3</v>
      </c>
      <c r="Q751" s="287">
        <v>1</v>
      </c>
      <c r="R751" s="288">
        <v>1.0357353154689528</v>
      </c>
      <c r="T751" s="478"/>
      <c r="U751" s="496"/>
    </row>
    <row r="752" spans="2:21" ht="9.9499999999999993" customHeight="1" outlineLevel="1" thickBot="1">
      <c r="C752" s="386"/>
      <c r="D752" s="386"/>
      <c r="E752" s="479"/>
      <c r="F752" s="479"/>
      <c r="I752" s="524"/>
      <c r="J752" s="386"/>
      <c r="K752" s="479"/>
      <c r="L752" s="479"/>
      <c r="O752" s="386"/>
      <c r="P752" s="386"/>
      <c r="Q752" s="479"/>
      <c r="R752" s="479"/>
      <c r="T752" s="478"/>
      <c r="U752" s="496"/>
    </row>
    <row r="753" spans="2:21" ht="12.75" customHeight="1" outlineLevel="1">
      <c r="B753" s="296">
        <v>39448</v>
      </c>
      <c r="C753" s="297">
        <v>221.5155</v>
      </c>
      <c r="D753" s="262">
        <v>9.2709746232810808E-3</v>
      </c>
      <c r="E753" s="263">
        <v>0.9411877425566394</v>
      </c>
      <c r="F753" s="264">
        <v>1.0823966249179098</v>
      </c>
      <c r="H753" s="296">
        <v>39448</v>
      </c>
      <c r="I753" s="297">
        <v>134.47720000000001</v>
      </c>
      <c r="J753" s="262">
        <v>4.4134463346885422E-3</v>
      </c>
      <c r="K753" s="263">
        <v>0.94075919896687832</v>
      </c>
      <c r="L753" s="264">
        <v>1.0662520397014306</v>
      </c>
      <c r="N753" s="296">
        <v>39448</v>
      </c>
      <c r="O753" s="297">
        <v>455.11709999999999</v>
      </c>
      <c r="P753" s="262">
        <v>4.1344249621395601E-3</v>
      </c>
      <c r="Q753" s="263">
        <v>0.94262408317148882</v>
      </c>
      <c r="R753" s="264">
        <v>1.0365269203325416</v>
      </c>
      <c r="T753" s="478"/>
      <c r="U753" s="496"/>
    </row>
    <row r="754" spans="2:21" ht="12.75" customHeight="1" outlineLevel="1">
      <c r="B754" s="298">
        <v>39479</v>
      </c>
      <c r="C754" s="299">
        <v>223.57210000000001</v>
      </c>
      <c r="D754" s="276">
        <v>9.2842261602461562E-3</v>
      </c>
      <c r="E754" s="269">
        <v>0.94992594241778672</v>
      </c>
      <c r="F754" s="270">
        <v>1.0891579212999816</v>
      </c>
      <c r="H754" s="298">
        <v>39479</v>
      </c>
      <c r="I754" s="299">
        <v>136.36789999999999</v>
      </c>
      <c r="J754" s="276">
        <v>1.4059632413524259E-2</v>
      </c>
      <c r="K754" s="269">
        <v>0.95398592749399413</v>
      </c>
      <c r="L754" s="270">
        <v>1.0782261692691717</v>
      </c>
      <c r="N754" s="298">
        <v>39479</v>
      </c>
      <c r="O754" s="299">
        <v>457.22660000000002</v>
      </c>
      <c r="P754" s="276">
        <v>4.6350708422073783E-3</v>
      </c>
      <c r="Q754" s="269">
        <v>0.94699321257455948</v>
      </c>
      <c r="R754" s="270">
        <v>1.0384287116556614</v>
      </c>
      <c r="T754" s="478"/>
      <c r="U754" s="496"/>
    </row>
    <row r="755" spans="2:21" ht="12.75" customHeight="1" outlineLevel="1">
      <c r="B755" s="300">
        <v>39508</v>
      </c>
      <c r="C755" s="301">
        <v>224.6223</v>
      </c>
      <c r="D755" s="273">
        <v>4.6973660845874843E-3</v>
      </c>
      <c r="E755" s="274">
        <v>0.95438809232256983</v>
      </c>
      <c r="F755" s="275">
        <v>1.0859592066032915</v>
      </c>
      <c r="H755" s="300">
        <v>39508</v>
      </c>
      <c r="I755" s="301">
        <v>137.6677</v>
      </c>
      <c r="J755" s="273">
        <v>9.5315686462871252E-3</v>
      </c>
      <c r="K755" s="274">
        <v>0.96307890984949496</v>
      </c>
      <c r="L755" s="275">
        <v>1.0794655822954338</v>
      </c>
      <c r="N755" s="300">
        <v>39508</v>
      </c>
      <c r="O755" s="301">
        <v>458.59829999999999</v>
      </c>
      <c r="P755" s="273">
        <v>3.0000441794069133E-3</v>
      </c>
      <c r="Q755" s="274">
        <v>0.94983423404988154</v>
      </c>
      <c r="R755" s="275">
        <v>1.0392948270075337</v>
      </c>
      <c r="T755" s="478"/>
      <c r="U755" s="496"/>
    </row>
    <row r="756" spans="2:21" ht="12.75" customHeight="1" outlineLevel="1">
      <c r="B756" s="298">
        <v>39539</v>
      </c>
      <c r="C756" s="299">
        <v>227.16030000000001</v>
      </c>
      <c r="D756" s="276">
        <v>1.1298967199605769E-2</v>
      </c>
      <c r="E756" s="269">
        <v>0.9651716920734168</v>
      </c>
      <c r="F756" s="270">
        <v>1.0901174048559974</v>
      </c>
      <c r="H756" s="298">
        <v>39539</v>
      </c>
      <c r="I756" s="299">
        <v>139.32210000000001</v>
      </c>
      <c r="J756" s="276">
        <v>1.2017343211225384E-2</v>
      </c>
      <c r="K756" s="269">
        <v>0.97465255964864905</v>
      </c>
      <c r="L756" s="270">
        <v>1.0854291205679174</v>
      </c>
      <c r="N756" s="298">
        <v>39539</v>
      </c>
      <c r="O756" s="299">
        <v>459.05689999999998</v>
      </c>
      <c r="P756" s="276">
        <v>1.0000037069479717E-3</v>
      </c>
      <c r="Q756" s="269">
        <v>0.95078407180491742</v>
      </c>
      <c r="R756" s="270">
        <v>1.0409557374268585</v>
      </c>
      <c r="T756" s="478"/>
      <c r="U756" s="496"/>
    </row>
    <row r="757" spans="2:21" ht="12.75" customHeight="1" outlineLevel="1">
      <c r="B757" s="300">
        <v>39569</v>
      </c>
      <c r="C757" s="302">
        <v>229.0419</v>
      </c>
      <c r="D757" s="273">
        <v>8.2831375024596809E-3</v>
      </c>
      <c r="E757" s="274">
        <v>0.97316634191234264</v>
      </c>
      <c r="F757" s="275">
        <v>1.0945922696734889</v>
      </c>
      <c r="H757" s="300">
        <v>39569</v>
      </c>
      <c r="I757" s="302">
        <v>139.91300000000001</v>
      </c>
      <c r="J757" s="273">
        <v>4.2412510290901206E-3</v>
      </c>
      <c r="K757" s="274">
        <v>0.97878630582026427</v>
      </c>
      <c r="L757" s="275">
        <v>1.0840708307441507</v>
      </c>
      <c r="N757" s="300">
        <v>39569</v>
      </c>
      <c r="O757" s="302">
        <v>457.26650000000001</v>
      </c>
      <c r="P757" s="273">
        <v>-3.9001701096312846E-3</v>
      </c>
      <c r="Q757" s="274">
        <v>0.94707585218735046</v>
      </c>
      <c r="R757" s="275">
        <v>1.0419791351919427</v>
      </c>
      <c r="T757" s="478"/>
      <c r="U757" s="496"/>
    </row>
    <row r="758" spans="2:21" ht="12.75" customHeight="1" outlineLevel="1">
      <c r="B758" s="298">
        <v>39600</v>
      </c>
      <c r="C758" s="303">
        <v>230.3245</v>
      </c>
      <c r="D758" s="276">
        <v>5.5998487612964887E-3</v>
      </c>
      <c r="E758" s="269">
        <v>0.97861592624663596</v>
      </c>
      <c r="F758" s="270">
        <v>1.095896700716896</v>
      </c>
      <c r="H758" s="298">
        <v>39600</v>
      </c>
      <c r="I758" s="303">
        <v>141.09469999999999</v>
      </c>
      <c r="J758" s="276">
        <v>8.4459628483413152E-3</v>
      </c>
      <c r="K758" s="269">
        <v>0.98705309859568746</v>
      </c>
      <c r="L758" s="270">
        <v>1.0882662596248849</v>
      </c>
      <c r="N758" s="298">
        <v>39600</v>
      </c>
      <c r="O758" s="303">
        <v>457.72379999999998</v>
      </c>
      <c r="P758" s="276">
        <v>1.0000732614350305E-3</v>
      </c>
      <c r="Q758" s="269">
        <v>0.9480229974236738</v>
      </c>
      <c r="R758" s="270">
        <v>1.0417701478840671</v>
      </c>
      <c r="T758" s="478"/>
      <c r="U758" s="496"/>
    </row>
    <row r="759" spans="2:21" ht="12.75" customHeight="1" outlineLevel="1">
      <c r="B759" s="300">
        <v>39630</v>
      </c>
      <c r="C759" s="302">
        <v>231.79040000000001</v>
      </c>
      <c r="D759" s="273">
        <v>6.3644987832385258E-3</v>
      </c>
      <c r="E759" s="274">
        <v>0.98484432611849038</v>
      </c>
      <c r="F759" s="275">
        <v>1.0973817507988066</v>
      </c>
      <c r="H759" s="300">
        <v>39630</v>
      </c>
      <c r="I759" s="302">
        <v>142.749</v>
      </c>
      <c r="J759" s="273">
        <v>1.1724749405895629E-2</v>
      </c>
      <c r="K759" s="274">
        <v>0.99862604882703454</v>
      </c>
      <c r="L759" s="275">
        <v>1.0960524941799394</v>
      </c>
      <c r="N759" s="300">
        <v>39630</v>
      </c>
      <c r="O759" s="302">
        <v>464.07569999999998</v>
      </c>
      <c r="P759" s="273">
        <v>1.3877145999399598E-2</v>
      </c>
      <c r="Q759" s="274">
        <v>0.96117885096971056</v>
      </c>
      <c r="R759" s="275">
        <v>1.0517596649785355</v>
      </c>
      <c r="T759" s="478"/>
      <c r="U759" s="496"/>
    </row>
    <row r="760" spans="2:21" ht="12.75" customHeight="1" outlineLevel="1">
      <c r="B760" s="298">
        <v>39661</v>
      </c>
      <c r="C760" s="299">
        <v>232.6378</v>
      </c>
      <c r="D760" s="276">
        <v>3.6558891136129201E-3</v>
      </c>
      <c r="E760" s="269">
        <v>0.9884448077689505</v>
      </c>
      <c r="F760" s="270">
        <v>1.0949876916270116</v>
      </c>
      <c r="H760" s="298">
        <v>39661</v>
      </c>
      <c r="I760" s="299">
        <v>143.3399</v>
      </c>
      <c r="J760" s="276">
        <v>4.1394335511983904E-3</v>
      </c>
      <c r="K760" s="269">
        <v>1.0027597949986498</v>
      </c>
      <c r="L760" s="270">
        <v>1.0986047081996866</v>
      </c>
      <c r="N760" s="298">
        <v>39661</v>
      </c>
      <c r="O760" s="299">
        <v>466.56849999999997</v>
      </c>
      <c r="P760" s="276">
        <v>5.3715374452918407E-3</v>
      </c>
      <c r="Q760" s="269">
        <v>0.96634185915931692</v>
      </c>
      <c r="R760" s="270">
        <v>1.0531185903780536</v>
      </c>
      <c r="T760" s="478"/>
      <c r="U760" s="496"/>
    </row>
    <row r="761" spans="2:21" ht="12.75" customHeight="1" outlineLevel="1">
      <c r="B761" s="300">
        <v>39692</v>
      </c>
      <c r="C761" s="301">
        <v>233.7372</v>
      </c>
      <c r="D761" s="273">
        <v>4.7258012240487535E-3</v>
      </c>
      <c r="E761" s="274">
        <v>0.99311600145140955</v>
      </c>
      <c r="F761" s="275">
        <v>1.0914205213236725</v>
      </c>
      <c r="H761" s="300">
        <v>39692</v>
      </c>
      <c r="I761" s="301">
        <v>143.9307</v>
      </c>
      <c r="J761" s="273">
        <v>4.1216716350436222E-3</v>
      </c>
      <c r="K761" s="274">
        <v>1.0068928416024581</v>
      </c>
      <c r="L761" s="275">
        <v>1.0971966848706058</v>
      </c>
      <c r="N761" s="300">
        <v>39692</v>
      </c>
      <c r="O761" s="301">
        <v>471.10090000000002</v>
      </c>
      <c r="P761" s="273">
        <v>9.7143291928196707E-3</v>
      </c>
      <c r="Q761" s="274">
        <v>0.97572922209199187</v>
      </c>
      <c r="R761" s="275">
        <v>1.055156043416531</v>
      </c>
      <c r="T761" s="478"/>
      <c r="U761" s="496"/>
    </row>
    <row r="762" spans="2:21" ht="12.75" customHeight="1" outlineLevel="1">
      <c r="B762" s="298">
        <v>39722</v>
      </c>
      <c r="C762" s="303">
        <v>234.92830000000001</v>
      </c>
      <c r="D762" s="276">
        <v>5.0958940211485171E-3</v>
      </c>
      <c r="E762" s="269">
        <v>0.99817681534551284</v>
      </c>
      <c r="F762" s="270">
        <v>1.0895377095101613</v>
      </c>
      <c r="H762" s="298">
        <v>39722</v>
      </c>
      <c r="I762" s="303">
        <v>144.99430000000001</v>
      </c>
      <c r="J762" s="276">
        <v>7.389667388541854E-3</v>
      </c>
      <c r="K762" s="269">
        <v>1.0143334447978039</v>
      </c>
      <c r="L762" s="270">
        <v>1.0993886400634487</v>
      </c>
      <c r="N762" s="298">
        <v>39722</v>
      </c>
      <c r="O762" s="303">
        <v>473.2312</v>
      </c>
      <c r="P762" s="276">
        <v>4.5219612189235647E-3</v>
      </c>
      <c r="Q762" s="269">
        <v>0.98014143179446223</v>
      </c>
      <c r="R762" s="270">
        <v>1.0558131824711763</v>
      </c>
      <c r="T762" s="478"/>
      <c r="U762" s="496"/>
    </row>
    <row r="763" spans="2:21" ht="12.75" customHeight="1" outlineLevel="1">
      <c r="B763" s="300">
        <v>39753</v>
      </c>
      <c r="C763" s="301">
        <v>235.93600000000001</v>
      </c>
      <c r="D763" s="273">
        <v>4.2893938278190102E-3</v>
      </c>
      <c r="E763" s="274">
        <v>1.0024583888163279</v>
      </c>
      <c r="F763" s="275">
        <v>1.0849398016964602</v>
      </c>
      <c r="H763" s="300">
        <v>39753</v>
      </c>
      <c r="I763" s="301">
        <v>144.99430000000001</v>
      </c>
      <c r="J763" s="273">
        <v>0</v>
      </c>
      <c r="K763" s="274">
        <v>1.0143334447978039</v>
      </c>
      <c r="L763" s="275">
        <v>1.0877446865334164</v>
      </c>
      <c r="N763" s="300">
        <v>39753</v>
      </c>
      <c r="O763" s="301">
        <v>477.49169999999998</v>
      </c>
      <c r="P763" s="273">
        <v>9.0029989569579971E-3</v>
      </c>
      <c r="Q763" s="274">
        <v>0.98896564408257914</v>
      </c>
      <c r="R763" s="275">
        <v>1.0578556284436291</v>
      </c>
      <c r="T763" s="478"/>
      <c r="U763" s="496"/>
    </row>
    <row r="764" spans="2:21" ht="13.5" customHeight="1" outlineLevel="1" thickBot="1">
      <c r="B764" s="305">
        <v>39783</v>
      </c>
      <c r="C764" s="306">
        <v>235.35740000000001</v>
      </c>
      <c r="D764" s="286">
        <v>-2.4523599620235315E-3</v>
      </c>
      <c r="E764" s="287">
        <v>1</v>
      </c>
      <c r="F764" s="288">
        <v>1.0723375677223554</v>
      </c>
      <c r="H764" s="305">
        <v>39783</v>
      </c>
      <c r="I764" s="306">
        <v>142.94540000000001</v>
      </c>
      <c r="J764" s="286">
        <v>-1.4130900318150452E-2</v>
      </c>
      <c r="K764" s="287">
        <v>1</v>
      </c>
      <c r="L764" s="288">
        <v>1.0676626361323003</v>
      </c>
      <c r="N764" s="305">
        <v>39783</v>
      </c>
      <c r="O764" s="306">
        <v>482.8193</v>
      </c>
      <c r="P764" s="286">
        <v>1.1157471428299148E-2</v>
      </c>
      <c r="Q764" s="287">
        <v>1</v>
      </c>
      <c r="R764" s="288">
        <v>1.0652543711632076</v>
      </c>
      <c r="T764" s="478"/>
      <c r="U764" s="496"/>
    </row>
    <row r="765" spans="2:21" ht="9.9499999999999993" customHeight="1" outlineLevel="1" thickBot="1">
      <c r="C765" s="386"/>
      <c r="D765" s="386"/>
      <c r="E765" s="479"/>
      <c r="F765" s="479"/>
      <c r="I765" s="386"/>
      <c r="J765" s="386"/>
      <c r="K765" s="479"/>
      <c r="L765" s="479"/>
      <c r="O765" s="386"/>
      <c r="P765" s="386"/>
      <c r="Q765" s="479"/>
      <c r="R765" s="479"/>
      <c r="T765" s="478"/>
      <c r="U765" s="496"/>
    </row>
    <row r="766" spans="2:21" ht="12.75" customHeight="1" outlineLevel="1">
      <c r="B766" s="296">
        <v>39083</v>
      </c>
      <c r="C766" s="297">
        <v>204.65280000000001</v>
      </c>
      <c r="D766" s="262">
        <v>1.1463758066516894E-2</v>
      </c>
      <c r="E766" s="263">
        <v>0.93244098456037361</v>
      </c>
      <c r="F766" s="264">
        <v>1.0969670201498267</v>
      </c>
      <c r="H766" s="296">
        <v>39083</v>
      </c>
      <c r="I766" s="297">
        <v>126.12139999999999</v>
      </c>
      <c r="J766" s="262">
        <v>1.8691499696947833E-3</v>
      </c>
      <c r="K766" s="263">
        <v>0.94200377484477493</v>
      </c>
      <c r="L766" s="264">
        <v>1.0229006519175525</v>
      </c>
      <c r="N766" s="296">
        <v>39083</v>
      </c>
      <c r="O766" s="297">
        <v>439.07889999999998</v>
      </c>
      <c r="P766" s="262">
        <v>5.1647945116417571E-3</v>
      </c>
      <c r="Q766" s="263">
        <v>0.96874900715554024</v>
      </c>
      <c r="R766" s="264">
        <v>1.0398092494186757</v>
      </c>
      <c r="T766" s="478"/>
      <c r="U766" s="496"/>
    </row>
    <row r="767" spans="2:21" ht="12.75" customHeight="1" outlineLevel="1">
      <c r="B767" s="298">
        <v>39114</v>
      </c>
      <c r="C767" s="299">
        <v>205.2706</v>
      </c>
      <c r="D767" s="276">
        <v>3.0187713043750009E-3</v>
      </c>
      <c r="E767" s="269">
        <v>0.93525581064758767</v>
      </c>
      <c r="F767" s="270">
        <v>1.0959490526931748</v>
      </c>
      <c r="H767" s="298">
        <v>39114</v>
      </c>
      <c r="I767" s="299">
        <v>126.4743</v>
      </c>
      <c r="J767" s="276">
        <v>2.7980977058612577E-3</v>
      </c>
      <c r="K767" s="269">
        <v>0.94463959344608073</v>
      </c>
      <c r="L767" s="270">
        <v>1.0277249590451674</v>
      </c>
      <c r="N767" s="298">
        <v>39114</v>
      </c>
      <c r="O767" s="299">
        <v>440.30619999999999</v>
      </c>
      <c r="P767" s="276">
        <v>2.7951696153014627E-3</v>
      </c>
      <c r="Q767" s="269">
        <v>0.97145682494519492</v>
      </c>
      <c r="R767" s="270">
        <v>1.0411227036745936</v>
      </c>
      <c r="T767" s="478"/>
      <c r="U767" s="496"/>
    </row>
    <row r="768" spans="2:21" ht="12.75" customHeight="1" outlineLevel="1">
      <c r="B768" s="300">
        <v>39142</v>
      </c>
      <c r="C768" s="301">
        <v>206.84229999999999</v>
      </c>
      <c r="D768" s="273">
        <v>7.6567223947316965E-3</v>
      </c>
      <c r="E768" s="274">
        <v>0.94241680475777589</v>
      </c>
      <c r="F768" s="275">
        <v>1.0912051447081041</v>
      </c>
      <c r="H768" s="300">
        <v>39142</v>
      </c>
      <c r="I768" s="301">
        <v>127.53319999999999</v>
      </c>
      <c r="J768" s="273">
        <v>8.3724519526890973E-3</v>
      </c>
      <c r="K768" s="274">
        <v>0.95254854305481584</v>
      </c>
      <c r="L768" s="275">
        <v>1.0323807951067365</v>
      </c>
      <c r="N768" s="300">
        <v>39142</v>
      </c>
      <c r="O768" s="301">
        <v>441.25909999999999</v>
      </c>
      <c r="P768" s="273">
        <v>2.164175748603947E-3</v>
      </c>
      <c r="Q768" s="274">
        <v>0.97355922824655727</v>
      </c>
      <c r="R768" s="275">
        <v>1.0420684697484019</v>
      </c>
      <c r="T768" s="478"/>
      <c r="U768" s="496"/>
    </row>
    <row r="769" spans="1:21" ht="12.75" customHeight="1" outlineLevel="1">
      <c r="B769" s="298">
        <v>39173</v>
      </c>
      <c r="C769" s="299">
        <v>208.38149999999999</v>
      </c>
      <c r="D769" s="276">
        <v>7.4414179304715944E-3</v>
      </c>
      <c r="E769" s="269">
        <v>0.94942972206667819</v>
      </c>
      <c r="F769" s="270">
        <v>1.0887419107758445</v>
      </c>
      <c r="H769" s="298">
        <v>39173</v>
      </c>
      <c r="I769" s="299">
        <v>128.35669999999999</v>
      </c>
      <c r="J769" s="276">
        <v>6.4571421402426221E-3</v>
      </c>
      <c r="K769" s="269">
        <v>0.95869928439280183</v>
      </c>
      <c r="L769" s="270">
        <v>1.0273064366772873</v>
      </c>
      <c r="N769" s="298">
        <v>39173</v>
      </c>
      <c r="O769" s="299">
        <v>440.99560000000002</v>
      </c>
      <c r="P769" s="276">
        <v>-5.9715482354916194E-4</v>
      </c>
      <c r="Q769" s="269">
        <v>0.97297786265739894</v>
      </c>
      <c r="R769" s="270">
        <v>1.0399213519206785</v>
      </c>
      <c r="T769" s="478"/>
      <c r="U769" s="496"/>
    </row>
    <row r="770" spans="1:21" ht="12.75" customHeight="1" outlineLevel="1">
      <c r="B770" s="300">
        <v>39203</v>
      </c>
      <c r="C770" s="302">
        <v>209.24860000000001</v>
      </c>
      <c r="D770" s="273">
        <v>4.1611179495302242E-3</v>
      </c>
      <c r="E770" s="274">
        <v>0.95338041112498728</v>
      </c>
      <c r="F770" s="275">
        <v>1.0881571824314873</v>
      </c>
      <c r="H770" s="300">
        <v>39203</v>
      </c>
      <c r="I770" s="302">
        <v>129.0626</v>
      </c>
      <c r="J770" s="273">
        <v>5.4995181396841897E-3</v>
      </c>
      <c r="K770" s="274">
        <v>0.96397166849782234</v>
      </c>
      <c r="L770" s="275">
        <v>1.0339301049771203</v>
      </c>
      <c r="N770" s="300">
        <v>39203</v>
      </c>
      <c r="O770" s="302">
        <v>438.8442</v>
      </c>
      <c r="P770" s="273">
        <v>-4.8785067243302116E-3</v>
      </c>
      <c r="Q770" s="274">
        <v>0.96823118361180049</v>
      </c>
      <c r="R770" s="275">
        <v>1.039475728744057</v>
      </c>
      <c r="T770" s="478"/>
      <c r="U770" s="496"/>
    </row>
    <row r="771" spans="1:21" ht="12.75" customHeight="1" outlineLevel="1">
      <c r="A771" s="499"/>
      <c r="B771" s="298">
        <v>39234</v>
      </c>
      <c r="C771" s="303">
        <v>210.16990000000001</v>
      </c>
      <c r="D771" s="276">
        <v>4.4028968413647451E-3</v>
      </c>
      <c r="E771" s="269">
        <v>0.95757804672574853</v>
      </c>
      <c r="F771" s="270">
        <v>1.0876760351997947</v>
      </c>
      <c r="H771" s="298">
        <v>39234</v>
      </c>
      <c r="I771" s="303">
        <v>129.65090000000001</v>
      </c>
      <c r="J771" s="276">
        <v>4.5582531267773785E-3</v>
      </c>
      <c r="K771" s="269">
        <v>0.96836569536987727</v>
      </c>
      <c r="L771" s="270">
        <v>1.036688855572214</v>
      </c>
      <c r="N771" s="298">
        <v>39234</v>
      </c>
      <c r="O771" s="303">
        <v>439.37119999999999</v>
      </c>
      <c r="P771" s="276">
        <v>1.2008817707969133E-3</v>
      </c>
      <c r="Q771" s="269">
        <v>0.96939391479011705</v>
      </c>
      <c r="R771" s="270">
        <v>1.0398260058739583</v>
      </c>
      <c r="T771" s="478"/>
      <c r="U771" s="496"/>
    </row>
    <row r="772" spans="1:21" ht="12.75" customHeight="1" outlineLevel="1">
      <c r="B772" s="300">
        <v>39264</v>
      </c>
      <c r="C772" s="302">
        <v>211.22130000000001</v>
      </c>
      <c r="D772" s="273">
        <v>5.0026193094254712E-3</v>
      </c>
      <c r="E772" s="274">
        <v>0.96236844515258058</v>
      </c>
      <c r="F772" s="275">
        <v>1.0864136380539726</v>
      </c>
      <c r="H772" s="300">
        <v>39264</v>
      </c>
      <c r="I772" s="302">
        <v>130.23920000000001</v>
      </c>
      <c r="J772" s="273">
        <v>4.5375697353431388E-3</v>
      </c>
      <c r="K772" s="274">
        <v>0.97275972224193219</v>
      </c>
      <c r="L772" s="275">
        <v>1.0413929035482259</v>
      </c>
      <c r="N772" s="300">
        <v>39264</v>
      </c>
      <c r="O772" s="302">
        <v>441.23739999999998</v>
      </c>
      <c r="P772" s="273">
        <v>4.2474336051157024E-3</v>
      </c>
      <c r="Q772" s="274">
        <v>0.97351135108039122</v>
      </c>
      <c r="R772" s="275">
        <v>1.041386900264974</v>
      </c>
      <c r="T772" s="478"/>
      <c r="U772" s="496"/>
    </row>
    <row r="773" spans="1:21" ht="12.75" customHeight="1" outlineLevel="1">
      <c r="B773" s="298">
        <v>39295</v>
      </c>
      <c r="C773" s="299">
        <v>212.45699999999999</v>
      </c>
      <c r="D773" s="276">
        <v>5.8502622604821308E-3</v>
      </c>
      <c r="E773" s="269">
        <v>0.96799855294793569</v>
      </c>
      <c r="F773" s="270">
        <v>1.0866504190204869</v>
      </c>
      <c r="H773" s="298">
        <v>39295</v>
      </c>
      <c r="I773" s="299">
        <v>130.47450000000001</v>
      </c>
      <c r="J773" s="276">
        <v>1.8066757166812497E-3</v>
      </c>
      <c r="K773" s="269">
        <v>0.97451718361027229</v>
      </c>
      <c r="L773" s="270">
        <v>1.0422934297916124</v>
      </c>
      <c r="N773" s="298">
        <v>39295</v>
      </c>
      <c r="O773" s="299">
        <v>443.0351</v>
      </c>
      <c r="P773" s="276">
        <v>4.0742239891722321E-3</v>
      </c>
      <c r="Q773" s="269">
        <v>0.97747765438069456</v>
      </c>
      <c r="R773" s="270">
        <v>1.0403208630738601</v>
      </c>
      <c r="T773" s="478"/>
      <c r="U773" s="496"/>
    </row>
    <row r="774" spans="1:21" ht="12.75" customHeight="1" outlineLevel="1">
      <c r="B774" s="300">
        <v>39326</v>
      </c>
      <c r="C774" s="301">
        <v>214.15870000000001</v>
      </c>
      <c r="D774" s="273">
        <v>8.0096207703206357E-3</v>
      </c>
      <c r="E774" s="274">
        <v>0.97575185426326783</v>
      </c>
      <c r="F774" s="275">
        <v>1.0856044008406693</v>
      </c>
      <c r="H774" s="300">
        <v>39326</v>
      </c>
      <c r="I774" s="301">
        <v>131.18039999999999</v>
      </c>
      <c r="J774" s="273">
        <v>5.4102525780899136E-3</v>
      </c>
      <c r="K774" s="274">
        <v>0.97978956771529269</v>
      </c>
      <c r="L774" s="275">
        <v>1.0518869437477147</v>
      </c>
      <c r="N774" s="300">
        <v>39326</v>
      </c>
      <c r="O774" s="301">
        <v>446.4751</v>
      </c>
      <c r="P774" s="273">
        <v>7.7646218098745834E-3</v>
      </c>
      <c r="Q774" s="274">
        <v>0.98506739869456394</v>
      </c>
      <c r="R774" s="275">
        <v>1.0379207416723428</v>
      </c>
      <c r="T774" s="478"/>
      <c r="U774" s="496"/>
    </row>
    <row r="775" spans="1:21" ht="12.75" customHeight="1" outlineLevel="1">
      <c r="A775" s="483"/>
      <c r="B775" s="298">
        <v>39356</v>
      </c>
      <c r="C775" s="303">
        <v>215.62200000000001</v>
      </c>
      <c r="D775" s="276">
        <v>6.8327833517853875E-3</v>
      </c>
      <c r="E775" s="269">
        <v>0.98241895528855161</v>
      </c>
      <c r="F775" s="270">
        <v>1.083732948402788</v>
      </c>
      <c r="H775" s="298">
        <v>39356</v>
      </c>
      <c r="I775" s="303">
        <v>131.88630000000001</v>
      </c>
      <c r="J775" s="276">
        <v>5.3811392555596083E-3</v>
      </c>
      <c r="K775" s="269">
        <v>0.9850619518203132</v>
      </c>
      <c r="L775" s="270">
        <v>1.0545631184407795</v>
      </c>
      <c r="N775" s="298">
        <v>39356</v>
      </c>
      <c r="O775" s="303">
        <v>448.2149</v>
      </c>
      <c r="P775" s="276">
        <v>3.8967458655589926E-3</v>
      </c>
      <c r="Q775" s="269">
        <v>0.98890595600772391</v>
      </c>
      <c r="R775" s="270">
        <v>1.0374297871788865</v>
      </c>
      <c r="T775" s="478"/>
      <c r="U775" s="496"/>
    </row>
    <row r="776" spans="1:21" ht="12.75" customHeight="1" outlineLevel="1">
      <c r="B776" s="300">
        <v>39387</v>
      </c>
      <c r="C776" s="301">
        <v>217.46459999999999</v>
      </c>
      <c r="D776" s="273">
        <v>8.5455101984026616E-3</v>
      </c>
      <c r="E776" s="274">
        <v>0.990814226490074</v>
      </c>
      <c r="F776" s="275">
        <v>1.085307583816852</v>
      </c>
      <c r="H776" s="300">
        <v>39387</v>
      </c>
      <c r="I776" s="301">
        <v>133.29810000000001</v>
      </c>
      <c r="J776" s="273">
        <v>1.0704675163379251E-2</v>
      </c>
      <c r="K776" s="274">
        <v>0.99560672003035411</v>
      </c>
      <c r="L776" s="275">
        <v>1.0648497126542378</v>
      </c>
      <c r="N776" s="300">
        <v>39387</v>
      </c>
      <c r="O776" s="301">
        <v>451.37700000000001</v>
      </c>
      <c r="P776" s="273">
        <v>7.0548747933190104E-3</v>
      </c>
      <c r="Q776" s="274">
        <v>0.99588256370972583</v>
      </c>
      <c r="R776" s="275">
        <v>1.039295619148052</v>
      </c>
      <c r="T776" s="478"/>
      <c r="U776" s="496"/>
    </row>
    <row r="777" spans="1:21" ht="13.5" customHeight="1" outlineLevel="1" thickBot="1">
      <c r="B777" s="305">
        <v>39417</v>
      </c>
      <c r="C777" s="306">
        <v>219.48070000000001</v>
      </c>
      <c r="D777" s="286">
        <v>9.2709342118213467E-3</v>
      </c>
      <c r="E777" s="287">
        <v>1</v>
      </c>
      <c r="F777" s="288">
        <v>1.0847482841430451</v>
      </c>
      <c r="H777" s="305">
        <v>39417</v>
      </c>
      <c r="I777" s="306">
        <v>133.88630000000001</v>
      </c>
      <c r="J777" s="286">
        <v>4.4126660470029666E-3</v>
      </c>
      <c r="K777" s="287">
        <v>1</v>
      </c>
      <c r="L777" s="288">
        <v>1.0635510989696242</v>
      </c>
      <c r="N777" s="305">
        <v>39417</v>
      </c>
      <c r="O777" s="306">
        <v>453.2432</v>
      </c>
      <c r="P777" s="286">
        <v>4.1344596645376264E-3</v>
      </c>
      <c r="Q777" s="287">
        <v>1</v>
      </c>
      <c r="R777" s="288">
        <v>1.0375905286995093</v>
      </c>
      <c r="T777" s="478"/>
      <c r="U777" s="496"/>
    </row>
    <row r="778" spans="1:21" ht="9.9499999999999993" customHeight="1" outlineLevel="1" thickBot="1">
      <c r="C778" s="386"/>
      <c r="D778" s="386"/>
      <c r="E778" s="479"/>
      <c r="F778" s="479"/>
      <c r="I778" s="386"/>
      <c r="J778" s="386"/>
      <c r="K778" s="479"/>
      <c r="L778" s="479"/>
      <c r="O778" s="386"/>
      <c r="P778" s="386"/>
      <c r="Q778" s="479"/>
      <c r="R778" s="479"/>
      <c r="T778" s="478"/>
      <c r="U778" s="496"/>
    </row>
    <row r="779" spans="1:21" ht="12.75" customHeight="1" outlineLevel="1">
      <c r="A779" s="483"/>
      <c r="B779" s="296">
        <v>38718</v>
      </c>
      <c r="C779" s="297">
        <v>186.5624</v>
      </c>
      <c r="D779" s="262">
        <v>1.2768558544229203E-2</v>
      </c>
      <c r="E779" s="263">
        <v>0.92205484712600438</v>
      </c>
      <c r="F779" s="264">
        <v>1.1210106271113318</v>
      </c>
      <c r="H779" s="296">
        <v>38718</v>
      </c>
      <c r="I779" s="297">
        <v>123.2978</v>
      </c>
      <c r="J779" s="262">
        <v>9.5551148278016917E-4</v>
      </c>
      <c r="K779" s="263">
        <v>0.97943935033335683</v>
      </c>
      <c r="L779" s="264">
        <v>1.0304820870100109</v>
      </c>
      <c r="N779" s="296">
        <v>38718</v>
      </c>
      <c r="O779" s="297">
        <v>422.26870000000002</v>
      </c>
      <c r="P779" s="262">
        <v>5.8641246725579244E-3</v>
      </c>
      <c r="Q779" s="263">
        <v>0.96668191312358254</v>
      </c>
      <c r="R779" s="264">
        <v>1.0393490332697568</v>
      </c>
      <c r="T779" s="478"/>
      <c r="U779" s="496"/>
    </row>
    <row r="780" spans="1:21" ht="12.75" customHeight="1" outlineLevel="1">
      <c r="A780" s="240">
        <v>0</v>
      </c>
      <c r="B780" s="298">
        <v>38749</v>
      </c>
      <c r="C780" s="299">
        <v>187.29939999999999</v>
      </c>
      <c r="D780" s="276">
        <v>3.9504208779475025E-3</v>
      </c>
      <c r="E780" s="269">
        <v>0.9256973518447037</v>
      </c>
      <c r="F780" s="270">
        <v>1.1148382288955327</v>
      </c>
      <c r="H780" s="298">
        <v>38749</v>
      </c>
      <c r="I780" s="299">
        <v>123.0624</v>
      </c>
      <c r="J780" s="276">
        <v>-1.9091987042753056E-3</v>
      </c>
      <c r="K780" s="269">
        <v>0.97756940599478415</v>
      </c>
      <c r="L780" s="270">
        <v>1.0234824170879806</v>
      </c>
      <c r="N780" s="298">
        <v>38749</v>
      </c>
      <c r="O780" s="299">
        <v>422.91480000000001</v>
      </c>
      <c r="P780" s="276">
        <v>1.5300684137848908E-3</v>
      </c>
      <c r="Q780" s="269">
        <v>0.96816100258503002</v>
      </c>
      <c r="R780" s="270">
        <v>1.0374827511342855</v>
      </c>
      <c r="T780" s="478"/>
      <c r="U780" s="496"/>
    </row>
    <row r="781" spans="1:21" ht="12.75" customHeight="1" outlineLevel="1">
      <c r="A781" s="279">
        <v>0</v>
      </c>
      <c r="B781" s="300">
        <v>38777</v>
      </c>
      <c r="C781" s="301">
        <v>189.554</v>
      </c>
      <c r="D781" s="273">
        <v>1.2037411758927252E-2</v>
      </c>
      <c r="E781" s="274">
        <v>0.93684035203300686</v>
      </c>
      <c r="F781" s="275">
        <v>1.1111254399272201</v>
      </c>
      <c r="H781" s="300">
        <v>38777</v>
      </c>
      <c r="I781" s="301">
        <v>123.5331</v>
      </c>
      <c r="J781" s="273">
        <v>3.8248888368828116E-3</v>
      </c>
      <c r="K781" s="274">
        <v>0.98130850030305172</v>
      </c>
      <c r="L781" s="275">
        <v>1.020408483558892</v>
      </c>
      <c r="N781" s="300">
        <v>38777</v>
      </c>
      <c r="O781" s="301">
        <v>423.44540000000001</v>
      </c>
      <c r="P781" s="273">
        <v>1.2546262273156472E-3</v>
      </c>
      <c r="Q781" s="274">
        <v>0.9693756827711375</v>
      </c>
      <c r="R781" s="275">
        <v>1.034123389880842</v>
      </c>
      <c r="T781" s="478"/>
      <c r="U781" s="496"/>
    </row>
    <row r="782" spans="1:21" ht="12.75" customHeight="1" outlineLevel="1">
      <c r="A782" s="240">
        <v>0</v>
      </c>
      <c r="B782" s="298">
        <v>38808</v>
      </c>
      <c r="C782" s="299">
        <v>191.39660000000001</v>
      </c>
      <c r="D782" s="276">
        <v>9.7207128311720403E-3</v>
      </c>
      <c r="E782" s="269">
        <v>0.94594710806377402</v>
      </c>
      <c r="F782" s="270">
        <v>1.1164643500883737</v>
      </c>
      <c r="H782" s="298">
        <v>38808</v>
      </c>
      <c r="I782" s="299">
        <v>124.9449</v>
      </c>
      <c r="J782" s="276">
        <v>1.1428515920024696E-2</v>
      </c>
      <c r="K782" s="269">
        <v>0.99252340012122076</v>
      </c>
      <c r="L782" s="270">
        <v>1.0290696237874273</v>
      </c>
      <c r="N782" s="298">
        <v>38808</v>
      </c>
      <c r="O782" s="299">
        <v>424.06630000000001</v>
      </c>
      <c r="P782" s="276">
        <v>1.466304746727598E-3</v>
      </c>
      <c r="Q782" s="269">
        <v>0.97079708293614719</v>
      </c>
      <c r="R782" s="270">
        <v>1.0319644826103451</v>
      </c>
      <c r="T782" s="478"/>
      <c r="U782" s="496"/>
    </row>
    <row r="783" spans="1:21" ht="12.75" customHeight="1" outlineLevel="1">
      <c r="A783" s="240">
        <v>1</v>
      </c>
      <c r="B783" s="300">
        <v>38838</v>
      </c>
      <c r="C783" s="302">
        <v>192.2963</v>
      </c>
      <c r="D783" s="273">
        <v>4.7007104619412043E-3</v>
      </c>
      <c r="E783" s="274">
        <v>0.95039373153109252</v>
      </c>
      <c r="F783" s="275">
        <v>1.1150151889676894</v>
      </c>
      <c r="H783" s="300">
        <v>38838</v>
      </c>
      <c r="I783" s="302">
        <v>124.8272</v>
      </c>
      <c r="J783" s="273">
        <v>-9.4201524031789496E-4</v>
      </c>
      <c r="K783" s="274">
        <v>0.99158842795193436</v>
      </c>
      <c r="L783" s="275">
        <v>1.0310980122647495</v>
      </c>
      <c r="N783" s="300">
        <v>38838</v>
      </c>
      <c r="O783" s="302">
        <v>422.17840000000001</v>
      </c>
      <c r="P783" s="273">
        <v>-4.4518982055400391E-3</v>
      </c>
      <c r="Q783" s="274">
        <v>0.96647519314468022</v>
      </c>
      <c r="R783" s="275">
        <v>1.0299513565826701</v>
      </c>
      <c r="T783" s="478"/>
      <c r="U783" s="496"/>
    </row>
    <row r="784" spans="1:21" ht="12.75" customHeight="1" outlineLevel="1">
      <c r="B784" s="298">
        <v>38869</v>
      </c>
      <c r="C784" s="303">
        <v>193.22839999999999</v>
      </c>
      <c r="D784" s="276">
        <v>4.8472071485514689E-3</v>
      </c>
      <c r="E784" s="269">
        <v>0.95500048682050842</v>
      </c>
      <c r="F784" s="270">
        <v>1.1102324020702905</v>
      </c>
      <c r="H784" s="298">
        <v>38869</v>
      </c>
      <c r="I784" s="303">
        <v>125.0625</v>
      </c>
      <c r="J784" s="276">
        <v>1.8850058320623031E-3</v>
      </c>
      <c r="K784" s="269">
        <v>0.99345757792162914</v>
      </c>
      <c r="L784" s="270">
        <v>1.0320382637083152</v>
      </c>
      <c r="N784" s="298">
        <v>38869</v>
      </c>
      <c r="O784" s="303">
        <v>422.54300000000001</v>
      </c>
      <c r="P784" s="276">
        <v>8.6361595003436875E-4</v>
      </c>
      <c r="Q784" s="269">
        <v>0.96730985653679258</v>
      </c>
      <c r="R784" s="270">
        <v>1.0318379351470994</v>
      </c>
      <c r="T784" s="478"/>
      <c r="U784" s="496"/>
    </row>
    <row r="785" spans="1:21" ht="12.75" customHeight="1" outlineLevel="1">
      <c r="B785" s="300">
        <v>38899</v>
      </c>
      <c r="C785" s="302">
        <v>194.42070000000001</v>
      </c>
      <c r="D785" s="273">
        <v>6.1704180130872643E-3</v>
      </c>
      <c r="E785" s="274">
        <v>0.96089323902689272</v>
      </c>
      <c r="F785" s="275">
        <v>1.105993402291279</v>
      </c>
      <c r="H785" s="300">
        <v>38899</v>
      </c>
      <c r="I785" s="302">
        <v>125.0625</v>
      </c>
      <c r="J785" s="273">
        <v>0</v>
      </c>
      <c r="K785" s="274">
        <v>0.99345757792162914</v>
      </c>
      <c r="L785" s="275">
        <v>1.0280458723213266</v>
      </c>
      <c r="N785" s="300">
        <v>38899</v>
      </c>
      <c r="O785" s="302">
        <v>423.70170000000002</v>
      </c>
      <c r="P785" s="273">
        <v>2.7422061186672675E-3</v>
      </c>
      <c r="Q785" s="274">
        <v>0.96996241954403484</v>
      </c>
      <c r="R785" s="275">
        <v>1.0306340575391661</v>
      </c>
      <c r="T785" s="478"/>
      <c r="U785" s="496"/>
    </row>
    <row r="786" spans="1:21" ht="12.75" customHeight="1" outlineLevel="1">
      <c r="B786" s="298">
        <v>38930</v>
      </c>
      <c r="C786" s="299">
        <v>195.5155</v>
      </c>
      <c r="D786" s="276">
        <v>5.6310876362444251E-3</v>
      </c>
      <c r="E786" s="269">
        <v>0.96630411306492803</v>
      </c>
      <c r="F786" s="270">
        <v>1.1073732752824994</v>
      </c>
      <c r="H786" s="298">
        <v>38930</v>
      </c>
      <c r="I786" s="299">
        <v>125.1802</v>
      </c>
      <c r="J786" s="276">
        <v>9.4112943528235071E-4</v>
      </c>
      <c r="K786" s="269">
        <v>0.99439255009091554</v>
      </c>
      <c r="L786" s="270">
        <v>1.0290133965525887</v>
      </c>
      <c r="N786" s="298">
        <v>38930</v>
      </c>
      <c r="O786" s="299">
        <v>425.8639</v>
      </c>
      <c r="P786" s="276">
        <v>5.1031185383489941E-3</v>
      </c>
      <c r="Q786" s="269">
        <v>0.97491225274871185</v>
      </c>
      <c r="R786" s="270">
        <v>1.0346580297751182</v>
      </c>
      <c r="T786" s="478"/>
      <c r="U786" s="496"/>
    </row>
    <row r="787" spans="1:21" ht="12.75" customHeight="1" outlineLevel="1">
      <c r="B787" s="300">
        <v>38961</v>
      </c>
      <c r="C787" s="301">
        <v>197.2714</v>
      </c>
      <c r="D787" s="273">
        <v>8.9808736391743249E-3</v>
      </c>
      <c r="E787" s="274">
        <v>0.97498236820137862</v>
      </c>
      <c r="F787" s="275">
        <v>1.1044361324462972</v>
      </c>
      <c r="H787" s="300">
        <v>38961</v>
      </c>
      <c r="I787" s="301">
        <v>124.70959999999999</v>
      </c>
      <c r="J787" s="273">
        <v>-3.7593804771042238E-3</v>
      </c>
      <c r="K787" s="274">
        <v>0.99065425015152586</v>
      </c>
      <c r="L787" s="275">
        <v>1.0162994715160603</v>
      </c>
      <c r="N787" s="300">
        <v>38961</v>
      </c>
      <c r="O787" s="301">
        <v>430.16300000000001</v>
      </c>
      <c r="P787" s="273">
        <v>1.0095009227126361E-2</v>
      </c>
      <c r="Q787" s="274">
        <v>0.98475400093584864</v>
      </c>
      <c r="R787" s="275">
        <v>1.0409310818701494</v>
      </c>
      <c r="T787" s="478"/>
      <c r="U787" s="496"/>
    </row>
    <row r="788" spans="1:21" ht="12.75" customHeight="1" outlineLevel="1">
      <c r="B788" s="298">
        <v>38991</v>
      </c>
      <c r="C788" s="303">
        <v>198.9623</v>
      </c>
      <c r="D788" s="276">
        <v>8.5714401580765376E-3</v>
      </c>
      <c r="E788" s="269">
        <v>0.98333937122559656</v>
      </c>
      <c r="F788" s="270">
        <v>1.105317250049582</v>
      </c>
      <c r="H788" s="298">
        <v>38991</v>
      </c>
      <c r="I788" s="303">
        <v>125.0625</v>
      </c>
      <c r="J788" s="276">
        <v>2.8297741312617308E-3</v>
      </c>
      <c r="K788" s="269">
        <v>0.99345757792162914</v>
      </c>
      <c r="L788" s="270">
        <v>1.0133459843747215</v>
      </c>
      <c r="N788" s="298">
        <v>38991</v>
      </c>
      <c r="O788" s="303">
        <v>432.04360000000003</v>
      </c>
      <c r="P788" s="276">
        <v>4.3718311430782641E-3</v>
      </c>
      <c r="Q788" s="269">
        <v>0.98905917914541108</v>
      </c>
      <c r="R788" s="270">
        <v>1.0429220499267855</v>
      </c>
      <c r="T788" s="478"/>
      <c r="U788" s="496"/>
    </row>
    <row r="789" spans="1:21" ht="12.75" customHeight="1" outlineLevel="1">
      <c r="A789" s="483">
        <v>1733.9288000000001</v>
      </c>
      <c r="B789" s="300">
        <v>39022</v>
      </c>
      <c r="C789" s="301">
        <v>200.37139999999999</v>
      </c>
      <c r="D789" s="273">
        <v>7.0822462345880854E-3</v>
      </c>
      <c r="E789" s="274">
        <v>0.99030362278478123</v>
      </c>
      <c r="F789" s="275">
        <v>1.0998334645198189</v>
      </c>
      <c r="H789" s="300">
        <v>39022</v>
      </c>
      <c r="I789" s="301">
        <v>125.1802</v>
      </c>
      <c r="J789" s="273">
        <v>9.4112943528235071E-4</v>
      </c>
      <c r="K789" s="274">
        <v>0.99439255009091554</v>
      </c>
      <c r="L789" s="275">
        <v>1.0201345454100945</v>
      </c>
      <c r="N789" s="300">
        <v>39022</v>
      </c>
      <c r="O789" s="301">
        <v>434.31049999999999</v>
      </c>
      <c r="P789" s="273">
        <v>5.2469241530253008E-3</v>
      </c>
      <c r="Q789" s="274">
        <v>0.99424869764124035</v>
      </c>
      <c r="R789" s="275">
        <v>1.0409026754362734</v>
      </c>
      <c r="T789" s="478"/>
      <c r="U789" s="496"/>
    </row>
    <row r="790" spans="1:21" ht="13.5" customHeight="1" outlineLevel="1" thickBot="1">
      <c r="A790" s="240">
        <v>173.39288000000002</v>
      </c>
      <c r="B790" s="305">
        <v>39052</v>
      </c>
      <c r="C790" s="306">
        <v>202.33330000000001</v>
      </c>
      <c r="D790" s="286">
        <v>9.7913175233592664E-3</v>
      </c>
      <c r="E790" s="287">
        <v>1</v>
      </c>
      <c r="F790" s="288">
        <v>1.0983821208694629</v>
      </c>
      <c r="H790" s="305">
        <v>39052</v>
      </c>
      <c r="I790" s="306">
        <v>125.8861</v>
      </c>
      <c r="J790" s="286">
        <v>5.6390707156563913E-3</v>
      </c>
      <c r="K790" s="287">
        <v>1</v>
      </c>
      <c r="L790" s="288">
        <v>1.0219678340900844</v>
      </c>
      <c r="N790" s="305">
        <v>39052</v>
      </c>
      <c r="O790" s="306">
        <v>436.82279999999997</v>
      </c>
      <c r="P790" s="286">
        <v>5.7845711766120189E-3</v>
      </c>
      <c r="Q790" s="287">
        <v>1</v>
      </c>
      <c r="R790" s="288">
        <v>1.0405326830025901</v>
      </c>
      <c r="T790" s="478"/>
      <c r="U790" s="496"/>
    </row>
    <row r="791" spans="1:21" ht="9.9499999999999993" customHeight="1" outlineLevel="1" thickBot="1">
      <c r="D791" s="466"/>
      <c r="E791" s="482"/>
      <c r="F791" s="482"/>
      <c r="I791" s="525"/>
      <c r="J791" s="466"/>
      <c r="K791" s="482"/>
      <c r="L791" s="482"/>
      <c r="O791" s="525"/>
      <c r="P791" s="466"/>
      <c r="Q791" s="482"/>
      <c r="R791" s="482"/>
      <c r="T791" s="478"/>
      <c r="U791" s="496"/>
    </row>
    <row r="792" spans="1:21" ht="12.75" customHeight="1" outlineLevel="1">
      <c r="B792" s="296">
        <v>38353</v>
      </c>
      <c r="C792" s="297">
        <v>166.42339999999999</v>
      </c>
      <c r="D792" s="262">
        <v>1.4805293319202883E-2</v>
      </c>
      <c r="E792" s="263">
        <v>0.90344242422926402</v>
      </c>
      <c r="F792" s="264">
        <v>1.0540785330100604</v>
      </c>
      <c r="H792" s="296">
        <v>38353</v>
      </c>
      <c r="I792" s="297">
        <v>119.6506</v>
      </c>
      <c r="J792" s="262">
        <v>3.9469643447485048E-3</v>
      </c>
      <c r="K792" s="263">
        <v>0.97134683280822143</v>
      </c>
      <c r="L792" s="264">
        <v>1.0122724196277495</v>
      </c>
      <c r="N792" s="296">
        <v>38353</v>
      </c>
      <c r="O792" s="297">
        <v>406.28190000000001</v>
      </c>
      <c r="P792" s="262">
        <v>3.5444627000780216E-5</v>
      </c>
      <c r="Q792" s="263">
        <v>0.96778280680951179</v>
      </c>
      <c r="R792" s="264">
        <v>1.0454482761815018</v>
      </c>
      <c r="T792" s="478"/>
      <c r="U792" s="496"/>
    </row>
    <row r="793" spans="1:21" ht="12.75" customHeight="1" outlineLevel="1">
      <c r="B793" s="298">
        <v>38384</v>
      </c>
      <c r="C793" s="299">
        <v>168.0059</v>
      </c>
      <c r="D793" s="276">
        <v>9.5088791600219658E-3</v>
      </c>
      <c r="E793" s="269">
        <v>0.91203314906929744</v>
      </c>
      <c r="F793" s="270">
        <v>1.0640517668339111</v>
      </c>
      <c r="H793" s="298">
        <v>38384</v>
      </c>
      <c r="I793" s="299">
        <v>120.2389</v>
      </c>
      <c r="J793" s="276">
        <v>4.9168161296309076E-3</v>
      </c>
      <c r="K793" s="269">
        <v>0.97612276658323871</v>
      </c>
      <c r="L793" s="270">
        <v>1.0162462272865962</v>
      </c>
      <c r="N793" s="298">
        <v>38384</v>
      </c>
      <c r="O793" s="299">
        <v>407.63549999999998</v>
      </c>
      <c r="P793" s="276">
        <v>3.3316768480209369E-3</v>
      </c>
      <c r="Q793" s="269">
        <v>0.97100714638087171</v>
      </c>
      <c r="R793" s="270">
        <v>1.0426943064026497</v>
      </c>
      <c r="T793" s="478"/>
      <c r="U793" s="496"/>
    </row>
    <row r="794" spans="1:21" ht="12.75" customHeight="1" outlineLevel="1">
      <c r="B794" s="300">
        <v>38412</v>
      </c>
      <c r="C794" s="301">
        <v>170.59639999999999</v>
      </c>
      <c r="D794" s="273">
        <v>1.5419101352988074E-2</v>
      </c>
      <c r="E794" s="274">
        <v>0.92609588063208192</v>
      </c>
      <c r="F794" s="275">
        <v>1.0825881128555292</v>
      </c>
      <c r="H794" s="300">
        <v>38412</v>
      </c>
      <c r="I794" s="301">
        <v>121.0624</v>
      </c>
      <c r="J794" s="273">
        <v>6.8488650511606686E-3</v>
      </c>
      <c r="K794" s="274">
        <v>0.98280809968493288</v>
      </c>
      <c r="L794" s="275">
        <v>1.0221989930196997</v>
      </c>
      <c r="N794" s="300">
        <v>38412</v>
      </c>
      <c r="O794" s="301">
        <v>409.47280000000001</v>
      </c>
      <c r="P794" s="273">
        <v>4.5072129390104632E-3</v>
      </c>
      <c r="Q794" s="274">
        <v>0.97538368235491135</v>
      </c>
      <c r="R794" s="275">
        <v>1.0438568829408179</v>
      </c>
      <c r="T794" s="478"/>
      <c r="U794" s="496"/>
    </row>
    <row r="795" spans="1:21" ht="12.75" customHeight="1" outlineLevel="1">
      <c r="B795" s="298">
        <v>38443</v>
      </c>
      <c r="C795" s="299">
        <v>171.43100000000001</v>
      </c>
      <c r="D795" s="276">
        <v>4.8922486054807646E-3</v>
      </c>
      <c r="E795" s="269">
        <v>0.93062657191264564</v>
      </c>
      <c r="F795" s="270">
        <v>1.0835442301906542</v>
      </c>
      <c r="H795" s="298">
        <v>38443</v>
      </c>
      <c r="I795" s="299">
        <v>121.41540000000001</v>
      </c>
      <c r="J795" s="276">
        <v>2.9158516599705475E-3</v>
      </c>
      <c r="K795" s="269">
        <v>0.9856738223138316</v>
      </c>
      <c r="L795" s="270">
        <v>1.0241703922395615</v>
      </c>
      <c r="N795" s="298">
        <v>38443</v>
      </c>
      <c r="O795" s="299">
        <v>410.93110000000001</v>
      </c>
      <c r="P795" s="276">
        <v>3.5614087187232357E-3</v>
      </c>
      <c r="Q795" s="269">
        <v>0.97885742230535044</v>
      </c>
      <c r="R795" s="270">
        <v>1.0459959003322039</v>
      </c>
      <c r="T795" s="478"/>
      <c r="U795" s="496"/>
    </row>
    <row r="796" spans="1:21" ht="12.75" customHeight="1" outlineLevel="1">
      <c r="B796" s="300">
        <v>38473</v>
      </c>
      <c r="C796" s="302">
        <v>172.4607</v>
      </c>
      <c r="D796" s="273">
        <v>6.0064982412748602E-3</v>
      </c>
      <c r="E796" s="274">
        <v>0.93621637878012254</v>
      </c>
      <c r="F796" s="275">
        <v>1.0814033983242892</v>
      </c>
      <c r="H796" s="300">
        <v>38473</v>
      </c>
      <c r="I796" s="302">
        <v>121.0624</v>
      </c>
      <c r="J796" s="273">
        <v>-2.9073741881179282E-3</v>
      </c>
      <c r="K796" s="274">
        <v>0.98280809968493288</v>
      </c>
      <c r="L796" s="275">
        <v>1.020185898354218</v>
      </c>
      <c r="N796" s="300">
        <v>38473</v>
      </c>
      <c r="O796" s="302">
        <v>409.90129999999999</v>
      </c>
      <c r="P796" s="273">
        <v>-2.506016215370499E-3</v>
      </c>
      <c r="Q796" s="274">
        <v>0.97640438973251753</v>
      </c>
      <c r="R796" s="275">
        <v>1.0459982591418657</v>
      </c>
      <c r="T796" s="478"/>
      <c r="U796" s="496"/>
    </row>
    <row r="797" spans="1:21" ht="12.75" customHeight="1" outlineLevel="1">
      <c r="B797" s="298">
        <v>38504</v>
      </c>
      <c r="C797" s="303">
        <v>174.04320000000001</v>
      </c>
      <c r="D797" s="276">
        <v>9.1760035764669734E-3</v>
      </c>
      <c r="E797" s="269">
        <v>0.94480710362015596</v>
      </c>
      <c r="F797" s="270">
        <v>1.0848186153546009</v>
      </c>
      <c r="H797" s="298">
        <v>38504</v>
      </c>
      <c r="I797" s="303">
        <v>121.1801</v>
      </c>
      <c r="J797" s="276">
        <v>9.7222589342349508E-4</v>
      </c>
      <c r="K797" s="269">
        <v>0.98376361116771294</v>
      </c>
      <c r="L797" s="270">
        <v>1.0201779206336243</v>
      </c>
      <c r="N797" s="298">
        <v>38504</v>
      </c>
      <c r="O797" s="303">
        <v>409.5052</v>
      </c>
      <c r="P797" s="276">
        <v>-9.6633018729141984E-4</v>
      </c>
      <c r="Q797" s="269">
        <v>0.97546086069571514</v>
      </c>
      <c r="R797" s="270">
        <v>1.04331524943198</v>
      </c>
      <c r="T797" s="478"/>
      <c r="U797" s="496"/>
    </row>
    <row r="798" spans="1:21" ht="12.75" customHeight="1" outlineLevel="1">
      <c r="B798" s="300">
        <v>38534</v>
      </c>
      <c r="C798" s="302">
        <v>175.78829999999999</v>
      </c>
      <c r="D798" s="273">
        <v>1.002682092721785E-2</v>
      </c>
      <c r="E798" s="274">
        <v>0.95428051525891877</v>
      </c>
      <c r="F798" s="275">
        <v>1.0859193586348379</v>
      </c>
      <c r="H798" s="300">
        <v>38534</v>
      </c>
      <c r="I798" s="302">
        <v>121.6507</v>
      </c>
      <c r="J798" s="273">
        <v>3.8834759172505784E-3</v>
      </c>
      <c r="K798" s="274">
        <v>0.98758403345995016</v>
      </c>
      <c r="L798" s="275">
        <v>1.023147474526592</v>
      </c>
      <c r="N798" s="300">
        <v>38534</v>
      </c>
      <c r="O798" s="302">
        <v>411.1078</v>
      </c>
      <c r="P798" s="273">
        <v>3.9135034182715689E-3</v>
      </c>
      <c r="Q798" s="274">
        <v>0.97927833010843801</v>
      </c>
      <c r="R798" s="275">
        <v>1.0446600866103597</v>
      </c>
      <c r="T798" s="478"/>
      <c r="U798" s="496"/>
    </row>
    <row r="799" spans="1:21" ht="12.75" customHeight="1" outlineLevel="1">
      <c r="B799" s="298">
        <v>38565</v>
      </c>
      <c r="C799" s="299">
        <v>176.55789999999999</v>
      </c>
      <c r="D799" s="276">
        <v>4.3779933021708128E-3</v>
      </c>
      <c r="E799" s="269">
        <v>0.95845834896311444</v>
      </c>
      <c r="F799" s="270">
        <v>1.0884868459584143</v>
      </c>
      <c r="H799" s="298">
        <v>38565</v>
      </c>
      <c r="I799" s="299">
        <v>121.6507</v>
      </c>
      <c r="J799" s="276">
        <v>0</v>
      </c>
      <c r="K799" s="269">
        <v>0.98758403345995016</v>
      </c>
      <c r="L799" s="270">
        <v>1.0221287715200349</v>
      </c>
      <c r="N799" s="298">
        <v>38565</v>
      </c>
      <c r="O799" s="299">
        <v>411.59870000000001</v>
      </c>
      <c r="P799" s="276">
        <v>1.1940906983520794E-3</v>
      </c>
      <c r="Q799" s="269">
        <v>0.98044767725351833</v>
      </c>
      <c r="R799" s="270">
        <v>1.0394906681678211</v>
      </c>
      <c r="T799" s="478"/>
      <c r="U799" s="496"/>
    </row>
    <row r="800" spans="1:21" ht="12.75" customHeight="1" outlineLevel="1">
      <c r="B800" s="300">
        <v>38596</v>
      </c>
      <c r="C800" s="301">
        <v>178.6173</v>
      </c>
      <c r="D800" s="273">
        <v>1.1664162294635405E-2</v>
      </c>
      <c r="E800" s="274">
        <v>0.96963796269806857</v>
      </c>
      <c r="F800" s="275">
        <v>1.0989825244247666</v>
      </c>
      <c r="H800" s="300">
        <v>38596</v>
      </c>
      <c r="I800" s="301">
        <v>122.70950000000001</v>
      </c>
      <c r="J800" s="273">
        <v>8.7036079529341226E-3</v>
      </c>
      <c r="K800" s="274">
        <v>0.99617957770776289</v>
      </c>
      <c r="L800" s="275">
        <v>1.0299951316142897</v>
      </c>
      <c r="N800" s="300">
        <v>38596</v>
      </c>
      <c r="O800" s="301">
        <v>413.24829999999997</v>
      </c>
      <c r="P800" s="273">
        <v>4.0077871966066603E-3</v>
      </c>
      <c r="Q800" s="274">
        <v>0.98437710290135771</v>
      </c>
      <c r="R800" s="275">
        <v>1.0350980460424526</v>
      </c>
      <c r="T800" s="478"/>
      <c r="U800" s="496"/>
    </row>
    <row r="801" spans="2:21" ht="12.75" customHeight="1" outlineLevel="1">
      <c r="B801" s="298">
        <v>38626</v>
      </c>
      <c r="C801" s="303">
        <v>180.00470000000001</v>
      </c>
      <c r="D801" s="276">
        <v>7.7674446988058587E-3</v>
      </c>
      <c r="E801" s="269">
        <v>0.97716957195118848</v>
      </c>
      <c r="F801" s="270">
        <v>1.1009131836415913</v>
      </c>
      <c r="H801" s="298">
        <v>38626</v>
      </c>
      <c r="I801" s="303">
        <v>123.41540000000001</v>
      </c>
      <c r="J801" s="276">
        <v>5.7526108410514976E-3</v>
      </c>
      <c r="K801" s="269">
        <v>1.0019102111461187</v>
      </c>
      <c r="L801" s="270">
        <v>1.032699175617283</v>
      </c>
      <c r="N801" s="298">
        <v>38626</v>
      </c>
      <c r="O801" s="303">
        <v>414.26260000000002</v>
      </c>
      <c r="P801" s="276">
        <v>2.4544565579580624E-3</v>
      </c>
      <c r="Q801" s="269">
        <v>0.98679321373707773</v>
      </c>
      <c r="R801" s="270">
        <v>1.0305016730062047</v>
      </c>
      <c r="T801" s="478"/>
      <c r="U801" s="496"/>
    </row>
    <row r="802" spans="2:21" ht="12.75" customHeight="1" outlineLevel="1">
      <c r="B802" s="300">
        <v>38657</v>
      </c>
      <c r="C802" s="301">
        <v>182.18340000000001</v>
      </c>
      <c r="D802" s="273">
        <v>1.2103572851153377E-2</v>
      </c>
      <c r="E802" s="274">
        <v>0.98899681505323001</v>
      </c>
      <c r="F802" s="275">
        <v>1.1075928088669</v>
      </c>
      <c r="H802" s="300">
        <v>38657</v>
      </c>
      <c r="I802" s="301">
        <v>122.70950000000001</v>
      </c>
      <c r="J802" s="273">
        <v>-5.7197075891662896E-3</v>
      </c>
      <c r="K802" s="274">
        <v>0.99617957770776289</v>
      </c>
      <c r="L802" s="275">
        <v>1.0303064651553318</v>
      </c>
      <c r="N802" s="300">
        <v>38657</v>
      </c>
      <c r="O802" s="301">
        <v>417.2441</v>
      </c>
      <c r="P802" s="273">
        <v>7.1971256879090895E-3</v>
      </c>
      <c r="Q802" s="274">
        <v>0.99389528852431919</v>
      </c>
      <c r="R802" s="275">
        <v>1.0291394250204906</v>
      </c>
      <c r="T802" s="478"/>
      <c r="U802" s="496"/>
    </row>
    <row r="803" spans="2:21" ht="13.5" customHeight="1" outlineLevel="1" thickBot="1">
      <c r="B803" s="305">
        <v>38687</v>
      </c>
      <c r="C803" s="306">
        <v>184.21029999999999</v>
      </c>
      <c r="D803" s="286">
        <v>1.1125602003255963E-2</v>
      </c>
      <c r="E803" s="287">
        <v>1</v>
      </c>
      <c r="F803" s="288">
        <v>1.1232650427999811</v>
      </c>
      <c r="H803" s="305">
        <v>38687</v>
      </c>
      <c r="I803" s="306">
        <v>123.1801</v>
      </c>
      <c r="J803" s="286">
        <v>3.8350738940342577E-3</v>
      </c>
      <c r="K803" s="287">
        <v>1</v>
      </c>
      <c r="L803" s="288">
        <v>1.0335617829136048</v>
      </c>
      <c r="N803" s="305">
        <v>38687</v>
      </c>
      <c r="O803" s="306">
        <v>419.80689999999998</v>
      </c>
      <c r="P803" s="286">
        <v>6.1422078826278703E-3</v>
      </c>
      <c r="Q803" s="287">
        <v>1</v>
      </c>
      <c r="R803" s="288">
        <v>1.033326318250906</v>
      </c>
      <c r="T803" s="478"/>
      <c r="U803" s="496"/>
    </row>
    <row r="804" spans="2:21" ht="12.75" customHeight="1" outlineLevel="1" thickBot="1">
      <c r="D804" s="489"/>
      <c r="E804" s="484"/>
      <c r="F804" s="484"/>
      <c r="I804" s="526"/>
      <c r="J804" s="489"/>
      <c r="K804" s="484"/>
      <c r="L804" s="484"/>
      <c r="T804" s="478"/>
      <c r="U804" s="496"/>
    </row>
    <row r="805" spans="2:21" ht="12.75" customHeight="1" outlineLevel="1">
      <c r="B805" s="296">
        <v>37987</v>
      </c>
      <c r="C805" s="297">
        <v>157.8852</v>
      </c>
      <c r="D805" s="527"/>
      <c r="E805" s="325"/>
      <c r="F805" s="327"/>
      <c r="H805" s="296">
        <v>37987</v>
      </c>
      <c r="I805" s="297">
        <v>118.2</v>
      </c>
      <c r="J805" s="262"/>
      <c r="K805" s="528"/>
      <c r="L805" s="485"/>
      <c r="N805" s="296">
        <v>37987</v>
      </c>
      <c r="O805" s="297">
        <v>388.6198</v>
      </c>
      <c r="P805" s="262"/>
      <c r="Q805" s="528"/>
      <c r="R805" s="485"/>
      <c r="T805" s="478"/>
      <c r="U805" s="496"/>
    </row>
    <row r="806" spans="2:21" ht="12.75" customHeight="1" outlineLevel="1">
      <c r="B806" s="298">
        <v>38018</v>
      </c>
      <c r="C806" s="299">
        <v>157.89259999999999</v>
      </c>
      <c r="D806" s="276">
        <v>4.6869497584367537E-5</v>
      </c>
      <c r="E806" s="268"/>
      <c r="F806" s="426"/>
      <c r="H806" s="298">
        <v>38018</v>
      </c>
      <c r="I806" s="299">
        <v>118.3167</v>
      </c>
      <c r="J806" s="276">
        <v>9.8730964466997584E-4</v>
      </c>
      <c r="K806" s="529"/>
      <c r="L806" s="486"/>
      <c r="N806" s="298">
        <v>38018</v>
      </c>
      <c r="O806" s="299">
        <v>390.94439999999997</v>
      </c>
      <c r="P806" s="276">
        <v>5.9816818391651427E-3</v>
      </c>
      <c r="Q806" s="529"/>
      <c r="R806" s="486"/>
      <c r="T806" s="478"/>
      <c r="U806" s="496"/>
    </row>
    <row r="807" spans="2:21" ht="12.75" customHeight="1" outlineLevel="1">
      <c r="B807" s="300">
        <v>38047</v>
      </c>
      <c r="C807" s="301">
        <v>157.58199999999999</v>
      </c>
      <c r="D807" s="273">
        <v>-1.9671599555647346E-3</v>
      </c>
      <c r="E807" s="427"/>
      <c r="F807" s="428"/>
      <c r="H807" s="300">
        <v>38047</v>
      </c>
      <c r="I807" s="301">
        <v>118.4333</v>
      </c>
      <c r="J807" s="273">
        <v>9.8549063657116243E-4</v>
      </c>
      <c r="K807" s="530"/>
      <c r="L807" s="487"/>
      <c r="N807" s="300">
        <v>38047</v>
      </c>
      <c r="O807" s="301">
        <v>392.26909999999998</v>
      </c>
      <c r="P807" s="273">
        <v>3.3884613771164585E-3</v>
      </c>
      <c r="Q807" s="530"/>
      <c r="R807" s="487"/>
      <c r="T807" s="478"/>
      <c r="U807" s="496"/>
    </row>
    <row r="808" spans="2:21" ht="12.75" customHeight="1" outlineLevel="1">
      <c r="B808" s="298">
        <v>38078</v>
      </c>
      <c r="C808" s="299">
        <v>158.2132</v>
      </c>
      <c r="D808" s="276">
        <v>4.0055336269371189E-3</v>
      </c>
      <c r="E808" s="268"/>
      <c r="F808" s="426"/>
      <c r="H808" s="298">
        <v>38078</v>
      </c>
      <c r="I808" s="299">
        <v>118.55</v>
      </c>
      <c r="J808" s="276">
        <v>9.8536475805355295E-4</v>
      </c>
      <c r="K808" s="529"/>
      <c r="L808" s="486"/>
      <c r="N808" s="298">
        <v>38078</v>
      </c>
      <c r="O808" s="299">
        <v>392.86110000000002</v>
      </c>
      <c r="P808" s="276">
        <v>1.5091680685530573E-3</v>
      </c>
      <c r="Q808" s="529"/>
      <c r="R808" s="486"/>
      <c r="T808" s="478"/>
      <c r="U808" s="496"/>
    </row>
    <row r="809" spans="2:21" ht="12.75" customHeight="1" outlineLevel="1">
      <c r="B809" s="300">
        <v>38108</v>
      </c>
      <c r="C809" s="302">
        <v>159.4786</v>
      </c>
      <c r="D809" s="273">
        <v>7.9980684291829363E-3</v>
      </c>
      <c r="E809" s="427"/>
      <c r="F809" s="428"/>
      <c r="H809" s="300">
        <v>38108</v>
      </c>
      <c r="I809" s="302">
        <v>118.667</v>
      </c>
      <c r="J809" s="273">
        <v>9.8692534795441489E-4</v>
      </c>
      <c r="K809" s="530"/>
      <c r="L809" s="487"/>
      <c r="N809" s="300">
        <v>38108</v>
      </c>
      <c r="O809" s="302">
        <v>391.87569999999999</v>
      </c>
      <c r="P809" s="273">
        <v>-2.508265644015184E-3</v>
      </c>
      <c r="Q809" s="530"/>
      <c r="R809" s="487"/>
      <c r="T809" s="478"/>
      <c r="U809" s="496"/>
    </row>
    <row r="810" spans="2:21" ht="12.75" customHeight="1" outlineLevel="1">
      <c r="B810" s="298">
        <v>38139</v>
      </c>
      <c r="C810" s="303">
        <v>160.43530000000001</v>
      </c>
      <c r="D810" s="276">
        <v>5.9989239935640537E-3</v>
      </c>
      <c r="E810" s="268"/>
      <c r="F810" s="426"/>
      <c r="H810" s="298">
        <v>38139</v>
      </c>
      <c r="I810" s="303">
        <v>118.7833</v>
      </c>
      <c r="J810" s="276">
        <v>9.8005342681628527E-4</v>
      </c>
      <c r="K810" s="529"/>
      <c r="L810" s="486"/>
      <c r="N810" s="298">
        <v>38139</v>
      </c>
      <c r="O810" s="303">
        <v>392.50380000000001</v>
      </c>
      <c r="P810" s="276">
        <v>1.6028041544806637E-3</v>
      </c>
      <c r="Q810" s="529"/>
      <c r="R810" s="486"/>
      <c r="T810" s="478"/>
      <c r="U810" s="496"/>
    </row>
    <row r="811" spans="2:21" ht="12.75" customHeight="1" outlineLevel="1">
      <c r="B811" s="300">
        <v>38169</v>
      </c>
      <c r="C811" s="302">
        <v>161.87970000000001</v>
      </c>
      <c r="D811" s="273">
        <v>9.0030061962673713E-3</v>
      </c>
      <c r="E811" s="427"/>
      <c r="F811" s="428"/>
      <c r="H811" s="300">
        <v>38169</v>
      </c>
      <c r="I811" s="302">
        <v>118.8985</v>
      </c>
      <c r="J811" s="273">
        <v>9.6983330148270319E-4</v>
      </c>
      <c r="K811" s="530"/>
      <c r="L811" s="487"/>
      <c r="N811" s="300">
        <v>38169</v>
      </c>
      <c r="O811" s="302">
        <v>393.5326</v>
      </c>
      <c r="P811" s="273">
        <v>2.6211211203559515E-3</v>
      </c>
      <c r="Q811" s="530"/>
      <c r="R811" s="487"/>
      <c r="T811" s="478"/>
      <c r="U811" s="496"/>
    </row>
    <row r="812" spans="2:21" ht="12.75" customHeight="1" outlineLevel="1">
      <c r="B812" s="298">
        <v>38200</v>
      </c>
      <c r="C812" s="299">
        <v>162.20490000000001</v>
      </c>
      <c r="D812" s="276">
        <v>2.0088992010733886E-3</v>
      </c>
      <c r="E812" s="268"/>
      <c r="F812" s="426"/>
      <c r="H812" s="298">
        <v>38200</v>
      </c>
      <c r="I812" s="299">
        <v>119.017</v>
      </c>
      <c r="J812" s="276">
        <v>9.9664840178803615E-4</v>
      </c>
      <c r="K812" s="529"/>
      <c r="L812" s="486"/>
      <c r="N812" s="298">
        <v>38200</v>
      </c>
      <c r="O812" s="299">
        <v>395.96190000000001</v>
      </c>
      <c r="P812" s="276">
        <v>6.1730591061579521E-3</v>
      </c>
      <c r="Q812" s="529"/>
      <c r="R812" s="486"/>
      <c r="T812" s="478"/>
      <c r="U812" s="496"/>
    </row>
    <row r="813" spans="2:21" ht="12.75" customHeight="1" outlineLevel="1">
      <c r="B813" s="300">
        <v>38231</v>
      </c>
      <c r="C813" s="301">
        <v>162.52969999999999</v>
      </c>
      <c r="D813" s="273">
        <v>2.0024055993375089E-3</v>
      </c>
      <c r="E813" s="427"/>
      <c r="F813" s="428"/>
      <c r="H813" s="300">
        <v>38231</v>
      </c>
      <c r="I813" s="301">
        <v>119.136</v>
      </c>
      <c r="J813" s="273">
        <v>9.9985716326234098E-4</v>
      </c>
      <c r="K813" s="530"/>
      <c r="L813" s="487"/>
      <c r="N813" s="300">
        <v>38231</v>
      </c>
      <c r="O813" s="301">
        <v>399.23590000000002</v>
      </c>
      <c r="P813" s="273">
        <v>8.2684722949355471E-3</v>
      </c>
      <c r="Q813" s="530"/>
      <c r="R813" s="487"/>
      <c r="T813" s="478"/>
      <c r="U813" s="496"/>
    </row>
    <row r="814" spans="2:21" ht="12.75" customHeight="1" outlineLevel="1">
      <c r="B814" s="298">
        <v>38261</v>
      </c>
      <c r="C814" s="303">
        <v>163.50489999999999</v>
      </c>
      <c r="D814" s="276">
        <v>6.0001341293314248E-3</v>
      </c>
      <c r="E814" s="268"/>
      <c r="F814" s="426"/>
      <c r="H814" s="298">
        <v>38261</v>
      </c>
      <c r="I814" s="303">
        <v>119.5076</v>
      </c>
      <c r="J814" s="276">
        <v>3.119124362073622E-3</v>
      </c>
      <c r="K814" s="529"/>
      <c r="L814" s="486"/>
      <c r="N814" s="298">
        <v>38261</v>
      </c>
      <c r="O814" s="303">
        <v>402.0009</v>
      </c>
      <c r="P814" s="276">
        <v>6.9257298754945573E-3</v>
      </c>
      <c r="Q814" s="529"/>
      <c r="R814" s="486"/>
      <c r="T814" s="478"/>
      <c r="U814" s="496"/>
    </row>
    <row r="815" spans="2:21" ht="12.75" customHeight="1" outlineLevel="1">
      <c r="B815" s="300">
        <v>38292</v>
      </c>
      <c r="C815" s="301">
        <v>164.48589999999999</v>
      </c>
      <c r="D815" s="273">
        <v>5.9998201888751268E-3</v>
      </c>
      <c r="E815" s="427"/>
      <c r="F815" s="428"/>
      <c r="H815" s="300">
        <v>38292</v>
      </c>
      <c r="I815" s="301">
        <v>119.1</v>
      </c>
      <c r="J815" s="273">
        <v>-3.4106617487088542E-3</v>
      </c>
      <c r="K815" s="530"/>
      <c r="L815" s="487"/>
      <c r="N815" s="300">
        <v>38292</v>
      </c>
      <c r="O815" s="301">
        <v>405.43009999999998</v>
      </c>
      <c r="P815" s="273">
        <v>8.5303291609546417E-3</v>
      </c>
      <c r="Q815" s="530"/>
      <c r="R815" s="487"/>
      <c r="T815" s="478"/>
      <c r="U815" s="496"/>
    </row>
    <row r="816" spans="2:21" ht="12.75" customHeight="1" outlineLevel="1" thickBot="1">
      <c r="B816" s="305">
        <v>38322</v>
      </c>
      <c r="C816" s="306">
        <v>163.99539999999999</v>
      </c>
      <c r="D816" s="286">
        <v>-2.9820185195205129E-3</v>
      </c>
      <c r="E816" s="429"/>
      <c r="F816" s="430"/>
      <c r="H816" s="305">
        <v>38322</v>
      </c>
      <c r="I816" s="306">
        <v>119.1802</v>
      </c>
      <c r="J816" s="286">
        <v>6.7338371116720808E-4</v>
      </c>
      <c r="K816" s="531"/>
      <c r="L816" s="488"/>
      <c r="N816" s="305">
        <v>38322</v>
      </c>
      <c r="O816" s="306">
        <v>406.26749999999998</v>
      </c>
      <c r="P816" s="286">
        <v>2.0654608525612073E-3</v>
      </c>
      <c r="Q816" s="531"/>
      <c r="R816" s="488"/>
      <c r="T816" s="478"/>
      <c r="U816" s="496"/>
    </row>
    <row r="817" spans="2:24" ht="12.75" customHeight="1" thickBot="1">
      <c r="O817" s="386"/>
      <c r="P817" s="386"/>
      <c r="Q817" s="479"/>
      <c r="T817" s="478"/>
    </row>
    <row r="818" spans="2:24" ht="13.5" thickBot="1">
      <c r="B818" s="968" t="s">
        <v>153</v>
      </c>
      <c r="C818" s="969"/>
      <c r="D818" s="969"/>
      <c r="E818" s="969"/>
      <c r="F818" s="970"/>
      <c r="H818" s="968" t="s">
        <v>135</v>
      </c>
      <c r="I818" s="969"/>
      <c r="J818" s="969"/>
      <c r="K818" s="969"/>
      <c r="L818" s="970"/>
      <c r="N818" s="968" t="s">
        <v>177</v>
      </c>
      <c r="O818" s="969"/>
      <c r="P818" s="969"/>
      <c r="Q818" s="969"/>
      <c r="R818" s="970"/>
      <c r="T818" s="478"/>
      <c r="X818" s="532"/>
    </row>
    <row r="819" spans="2:24" ht="13.5" thickBot="1">
      <c r="B819" s="257" t="s">
        <v>155</v>
      </c>
      <c r="C819" s="258" t="s">
        <v>107</v>
      </c>
      <c r="D819" s="258" t="s">
        <v>156</v>
      </c>
      <c r="E819" s="442" t="s">
        <v>47</v>
      </c>
      <c r="F819" s="443" t="s">
        <v>46</v>
      </c>
      <c r="H819" s="257" t="s">
        <v>155</v>
      </c>
      <c r="I819" s="258" t="s">
        <v>107</v>
      </c>
      <c r="J819" s="258" t="s">
        <v>156</v>
      </c>
      <c r="K819" s="442" t="s">
        <v>47</v>
      </c>
      <c r="L819" s="443" t="s">
        <v>46</v>
      </c>
      <c r="N819" s="257" t="s">
        <v>155</v>
      </c>
      <c r="O819" s="258" t="s">
        <v>107</v>
      </c>
      <c r="P819" s="258" t="s">
        <v>156</v>
      </c>
      <c r="Q819" s="442" t="s">
        <v>47</v>
      </c>
      <c r="R819" s="443" t="s">
        <v>46</v>
      </c>
    </row>
    <row r="820" spans="2:24" ht="8.25" customHeight="1" thickBot="1">
      <c r="C820" s="386"/>
      <c r="D820" s="463"/>
      <c r="E820" s="464"/>
      <c r="F820" s="464"/>
      <c r="I820" s="386"/>
      <c r="J820" s="463"/>
      <c r="K820" s="464">
        <v>-0.97913879259892855</v>
      </c>
      <c r="L820" s="464">
        <v>1.0943295247691796</v>
      </c>
      <c r="O820" s="386"/>
      <c r="P820" s="463"/>
      <c r="Q820" s="464">
        <v>-0.9966605570100433</v>
      </c>
      <c r="R820" s="464" t="e">
        <v>#DIV/0!</v>
      </c>
    </row>
    <row r="821" spans="2:24">
      <c r="B821" s="296">
        <v>44197</v>
      </c>
      <c r="C821" s="297">
        <v>717565704.99463499</v>
      </c>
      <c r="D821" s="262">
        <v>0.3</v>
      </c>
      <c r="E821" s="263">
        <v>1.3000000000000007</v>
      </c>
      <c r="F821" s="447">
        <v>22.630785364923153</v>
      </c>
      <c r="G821" s="265">
        <v>0.30000000000000004</v>
      </c>
      <c r="H821" s="296">
        <v>44197</v>
      </c>
      <c r="I821" s="472">
        <v>226.76390000000001</v>
      </c>
      <c r="J821" s="262">
        <v>2.08613306839933E-2</v>
      </c>
      <c r="K821" s="263">
        <v>1.0208612074010714</v>
      </c>
      <c r="L821" s="264">
        <v>1.0943295247691796</v>
      </c>
      <c r="N821" s="296">
        <v>44197</v>
      </c>
      <c r="O821" s="472">
        <v>124.20650000000001</v>
      </c>
      <c r="P821" s="262">
        <v>3.339E-3</v>
      </c>
      <c r="Q821" s="263">
        <v>1.0033394429899567</v>
      </c>
      <c r="R821" s="264" t="e">
        <v>#DIV/0!</v>
      </c>
      <c r="T821" s="227"/>
    </row>
    <row r="822" spans="2:24">
      <c r="B822" s="298">
        <v>44228</v>
      </c>
      <c r="C822" s="299">
        <v>1052051782.72083</v>
      </c>
      <c r="D822" s="276">
        <v>0.46614</v>
      </c>
      <c r="E822" s="269">
        <v>1.9059819999999934</v>
      </c>
      <c r="F822" s="448">
        <v>25.740806559292572</v>
      </c>
      <c r="G822" s="265">
        <v>0.90598200000000007</v>
      </c>
      <c r="H822" s="298">
        <v>44228</v>
      </c>
      <c r="I822" s="299">
        <v>226.92750000000001</v>
      </c>
      <c r="J822" s="276">
        <v>7.2135643297221996E-4</v>
      </c>
      <c r="K822" s="269">
        <v>1.0215977130509162</v>
      </c>
      <c r="L822" s="270">
        <v>1.0856736197493062</v>
      </c>
      <c r="N822" s="298">
        <v>44228</v>
      </c>
      <c r="O822" s="299">
        <v>124.19370000000001</v>
      </c>
      <c r="P822" s="276">
        <v>-1.0256769803163035E-4</v>
      </c>
      <c r="Q822" s="269">
        <v>1.0032360446583857</v>
      </c>
      <c r="R822" s="270" t="e">
        <v>#DIV/0!</v>
      </c>
      <c r="T822" s="227"/>
    </row>
    <row r="823" spans="2:24">
      <c r="B823" s="300">
        <v>44256</v>
      </c>
      <c r="C823" s="301">
        <v>1402385026.3668699</v>
      </c>
      <c r="D823" s="273">
        <v>0.33300000000000002</v>
      </c>
      <c r="E823" s="274">
        <v>2.5406740059999979</v>
      </c>
      <c r="F823" s="449">
        <v>26.212754120349047</v>
      </c>
      <c r="G823" s="265">
        <v>1.5406740060000002</v>
      </c>
      <c r="H823" s="300">
        <v>44256</v>
      </c>
      <c r="I823" s="301">
        <v>228.76329999999999</v>
      </c>
      <c r="J823" s="273">
        <v>8.0897289406294259E-3</v>
      </c>
      <c r="K823" s="274">
        <v>1.0298622428307747</v>
      </c>
      <c r="L823" s="275">
        <v>1.0903651641076946</v>
      </c>
      <c r="N823" s="300">
        <v>44256</v>
      </c>
      <c r="O823" s="301">
        <v>124.51179999999999</v>
      </c>
      <c r="P823" s="273">
        <v>2.5614846780590561E-3</v>
      </c>
      <c r="Q823" s="274">
        <v>1.0058056547578176</v>
      </c>
      <c r="R823" s="275" t="e">
        <v>#DIV/0!</v>
      </c>
      <c r="T823" s="227"/>
    </row>
    <row r="824" spans="2:24">
      <c r="B824" s="298">
        <v>44287</v>
      </c>
      <c r="C824" s="303">
        <v>1634898468.41693</v>
      </c>
      <c r="D824" s="276">
        <v>0.165798577194189</v>
      </c>
      <c r="E824" s="269">
        <v>2.9619141413090535</v>
      </c>
      <c r="F824" s="448">
        <v>29.296017372811878</v>
      </c>
      <c r="G824" s="265">
        <v>1.9619141413090606</v>
      </c>
      <c r="H824" s="298">
        <v>44287</v>
      </c>
      <c r="I824" s="299">
        <v>230.37379999999999</v>
      </c>
      <c r="J824" s="276">
        <v>7.0400599711633038E-3</v>
      </c>
      <c r="K824" s="269">
        <v>1.0371125016882006</v>
      </c>
      <c r="L824" s="270">
        <v>1.0706027565579552</v>
      </c>
      <c r="N824" s="298">
        <v>44287</v>
      </c>
      <c r="O824" s="299">
        <v>126.5942</v>
      </c>
      <c r="P824" s="276">
        <v>1.6724047864012048E-2</v>
      </c>
      <c r="Q824" s="269">
        <v>1.0226272708252722</v>
      </c>
      <c r="R824" s="270" t="e">
        <v>#DIV/0!</v>
      </c>
      <c r="T824" s="227"/>
    </row>
    <row r="825" spans="2:24">
      <c r="B825" s="300">
        <v>44317</v>
      </c>
      <c r="C825" s="301">
        <v>2036674767.0302899</v>
      </c>
      <c r="D825" s="273">
        <v>0.24574999999993799</v>
      </c>
      <c r="E825" s="274">
        <v>3.6898045415355716</v>
      </c>
      <c r="F825" s="449">
        <v>23.667648276380433</v>
      </c>
      <c r="G825" s="265">
        <v>2.6898045415355787</v>
      </c>
      <c r="H825" s="300">
        <v>44317</v>
      </c>
      <c r="I825" s="302">
        <v>230.91413084999999</v>
      </c>
      <c r="J825" s="273">
        <v>2.3449710880105723E-3</v>
      </c>
      <c r="K825" s="274">
        <v>1.0395449999999999</v>
      </c>
      <c r="L825" s="275">
        <v>1.0656110843311246</v>
      </c>
      <c r="N825" s="300">
        <v>44317</v>
      </c>
      <c r="O825" s="302">
        <v>126.85821715599998</v>
      </c>
      <c r="P825" s="273">
        <v>2.085E-3</v>
      </c>
      <c r="Q825" s="274">
        <v>1.0247599999999999</v>
      </c>
      <c r="R825" s="275" t="e">
        <v>#DIV/0!</v>
      </c>
      <c r="T825" s="227"/>
    </row>
    <row r="826" spans="2:24">
      <c r="B826" s="298">
        <v>44348</v>
      </c>
      <c r="C826" s="303">
        <v>2617432576.8491001</v>
      </c>
      <c r="D826" s="276">
        <v>0.28515000000005997</v>
      </c>
      <c r="E826" s="269">
        <v>4.7419523065546629</v>
      </c>
      <c r="F826" s="270">
        <v>22.457076699049132</v>
      </c>
      <c r="G826" s="265">
        <v>3.74195230655467</v>
      </c>
      <c r="H826" s="298">
        <v>44348</v>
      </c>
      <c r="I826" s="303">
        <v>231.86618002999998</v>
      </c>
      <c r="J826" s="276">
        <v>4.1229999999999999E-3</v>
      </c>
      <c r="K826" s="269">
        <v>1.043831</v>
      </c>
      <c r="L826" s="270">
        <v>1.0653891135563629</v>
      </c>
      <c r="N826" s="298">
        <v>44348</v>
      </c>
      <c r="O826" s="303">
        <v>126.79607301979998</v>
      </c>
      <c r="P826" s="276">
        <v>-4.8999999999999998E-4</v>
      </c>
      <c r="Q826" s="269">
        <v>1.0242579999999999</v>
      </c>
      <c r="R826" s="270" t="e">
        <v>#DIV/0!</v>
      </c>
      <c r="T826" s="227"/>
    </row>
    <row r="827" spans="2:24">
      <c r="B827" s="300">
        <v>44378</v>
      </c>
      <c r="C827" s="301">
        <v>3415749512.7880802</v>
      </c>
      <c r="D827" s="273">
        <v>0.30499999999999999</v>
      </c>
      <c r="E827" s="274">
        <v>6.1882477600538426</v>
      </c>
      <c r="F827" s="275">
        <v>22.931525151759864</v>
      </c>
      <c r="G827" s="265">
        <v>5.1882477600538444</v>
      </c>
      <c r="H827" s="300">
        <v>44378</v>
      </c>
      <c r="I827" s="302">
        <v>233.98729939999998</v>
      </c>
      <c r="J827" s="273">
        <v>9.1479999999999999E-3</v>
      </c>
      <c r="K827" s="274">
        <v>1.05338</v>
      </c>
      <c r="L827" s="275">
        <v>1.0719663947070963</v>
      </c>
      <c r="N827" s="300">
        <v>44378</v>
      </c>
      <c r="O827" s="302">
        <v>127.12573404509999</v>
      </c>
      <c r="P827" s="273">
        <v>2.5999999999999999E-3</v>
      </c>
      <c r="Q827" s="274">
        <v>1.026921</v>
      </c>
      <c r="R827" s="275" t="e">
        <v>#DIV/0!</v>
      </c>
      <c r="T827" s="227"/>
    </row>
    <row r="828" spans="2:24">
      <c r="B828" s="298">
        <v>44409</v>
      </c>
      <c r="C828" s="299">
        <v>4351664879.2920103</v>
      </c>
      <c r="D828" s="276">
        <v>0.27400000000000002</v>
      </c>
      <c r="E828" s="269">
        <v>7.883827646308589</v>
      </c>
      <c r="F828" s="270">
        <v>21.672672880817508</v>
      </c>
      <c r="G828" s="265">
        <v>6.8838276463085979</v>
      </c>
      <c r="H828" s="298">
        <v>44409</v>
      </c>
      <c r="I828" s="299">
        <v>234.95045508000001</v>
      </c>
      <c r="J828" s="276">
        <v>4.1159999999999999E-3</v>
      </c>
      <c r="K828" s="269">
        <v>1.0577160000000001</v>
      </c>
      <c r="L828" s="270">
        <v>1.07055197163619</v>
      </c>
      <c r="N828" s="298">
        <v>44409</v>
      </c>
      <c r="O828" s="299">
        <v>126.55985199189999</v>
      </c>
      <c r="P828" s="276">
        <v>-4.4510000000000001E-3</v>
      </c>
      <c r="Q828" s="269">
        <v>1.0223498077994653</v>
      </c>
      <c r="R828" s="270" t="e">
        <v>#DIV/0!</v>
      </c>
      <c r="T828" s="227"/>
    </row>
    <row r="829" spans="2:24">
      <c r="B829" s="300">
        <v>44440</v>
      </c>
      <c r="C829" s="301">
        <v>4804238026.7383804</v>
      </c>
      <c r="D829" s="273">
        <v>0.104</v>
      </c>
      <c r="E829" s="274">
        <v>8.7037457215246832</v>
      </c>
      <c r="F829" s="275">
        <v>21.435079573141838</v>
      </c>
      <c r="G829" s="265">
        <v>7.7037457215246921</v>
      </c>
      <c r="H829" s="300">
        <v>44440</v>
      </c>
      <c r="I829" s="301">
        <v>236.78858082999997</v>
      </c>
      <c r="J829" s="273">
        <v>7.8230000000000001E-3</v>
      </c>
      <c r="K829" s="274">
        <v>1.0659909999999999</v>
      </c>
      <c r="L829" s="275">
        <v>1.075353195129821</v>
      </c>
      <c r="N829" s="300">
        <v>44440</v>
      </c>
      <c r="O829" s="301">
        <v>127.57386506709999</v>
      </c>
      <c r="P829" s="273">
        <v>8.012E-3</v>
      </c>
      <c r="Q829" s="274">
        <v>1.0305409999999999</v>
      </c>
      <c r="R829" s="275" t="e">
        <v>#DIV/0!</v>
      </c>
      <c r="T829" s="227"/>
    </row>
    <row r="830" spans="2:24">
      <c r="B830" s="298">
        <v>44470</v>
      </c>
      <c r="C830" s="303">
        <v>4529623213.75035</v>
      </c>
      <c r="D830" s="276">
        <v>-5.7160950698036728E-2</v>
      </c>
      <c r="E830" s="269">
        <v>8.2062313414483548</v>
      </c>
      <c r="F830" s="270">
        <v>16.296270653333139</v>
      </c>
      <c r="G830" s="265">
        <v>7.2062313414483707</v>
      </c>
      <c r="H830" s="298">
        <v>44470</v>
      </c>
      <c r="I830" s="303">
        <v>237.88790219999998</v>
      </c>
      <c r="J830" s="276">
        <v>4.6430000000000004E-3</v>
      </c>
      <c r="K830" s="269">
        <v>1.07094</v>
      </c>
      <c r="L830" s="270">
        <v>1.0747154590058967</v>
      </c>
      <c r="N830" s="298">
        <v>44470</v>
      </c>
      <c r="O830" s="303">
        <v>128.3285078047</v>
      </c>
      <c r="P830" s="276">
        <v>5.9150000000000001E-3</v>
      </c>
      <c r="Q830" s="269">
        <v>1.036637</v>
      </c>
      <c r="R830" s="270" t="e">
        <v>#DIV/0!</v>
      </c>
      <c r="T830" s="227"/>
    </row>
    <row r="831" spans="2:24">
      <c r="B831" s="300">
        <v>44501</v>
      </c>
      <c r="C831" s="301">
        <v>4839177664.1781197</v>
      </c>
      <c r="D831" s="273">
        <v>6.8340000000015194E-2</v>
      </c>
      <c r="E831" s="274">
        <v>8.7670451913230636</v>
      </c>
      <c r="F831" s="275">
        <v>13.527550730211493</v>
      </c>
      <c r="H831" s="300">
        <v>44501</v>
      </c>
      <c r="I831" s="303">
        <v>240.00813304999997</v>
      </c>
      <c r="J831" s="276">
        <v>8.9130000000000008E-3</v>
      </c>
      <c r="K831" s="269">
        <v>1.0804849999999999</v>
      </c>
      <c r="L831" s="270">
        <v>1.0789325230066316</v>
      </c>
      <c r="N831" s="300">
        <v>44501</v>
      </c>
      <c r="O831" s="303">
        <v>129.9006801747</v>
      </c>
      <c r="P831" s="276">
        <v>1.2251E-2</v>
      </c>
      <c r="Q831" s="269">
        <v>1.049337</v>
      </c>
      <c r="R831" s="270" t="e">
        <v>#DIV/0!</v>
      </c>
      <c r="T831" s="227"/>
    </row>
    <row r="832" spans="2:24" ht="13.5" collapsed="1" thickBot="1">
      <c r="B832" s="305">
        <v>44531</v>
      </c>
      <c r="C832" s="306">
        <v>4340627172.9826097</v>
      </c>
      <c r="D832" s="286">
        <v>-0.10302380400000977</v>
      </c>
      <c r="E832" s="287">
        <v>7.8638308458729718</v>
      </c>
      <c r="F832" s="288">
        <v>7.8638308458729718</v>
      </c>
      <c r="H832" s="305">
        <v>44531</v>
      </c>
      <c r="I832" s="516">
        <v>239.81</v>
      </c>
      <c r="J832" s="286">
        <v>-8.25E-4</v>
      </c>
      <c r="K832" s="287">
        <v>1.0795930311079098</v>
      </c>
      <c r="L832" s="288">
        <v>1.0795930311079098</v>
      </c>
      <c r="N832" s="305">
        <v>44531</v>
      </c>
      <c r="O832" s="306">
        <v>129.9504030417923</v>
      </c>
      <c r="P832" s="286">
        <v>3.8299999999999999E-4</v>
      </c>
      <c r="Q832" s="287">
        <v>1.0497386610545523</v>
      </c>
      <c r="R832" s="288">
        <v>1.0497386610545523</v>
      </c>
      <c r="T832" s="227"/>
    </row>
    <row r="833" spans="2:20" ht="13.5" hidden="1" outlineLevel="1" thickBot="1">
      <c r="B833" s="291"/>
      <c r="C833" s="413"/>
      <c r="D833" s="293"/>
      <c r="E833" s="294"/>
      <c r="F833" s="294"/>
      <c r="H833" s="291"/>
      <c r="I833" s="292"/>
      <c r="J833" s="293"/>
      <c r="K833" s="294"/>
      <c r="L833" s="294"/>
      <c r="N833" s="291"/>
      <c r="O833" s="292"/>
      <c r="P833" s="293"/>
      <c r="Q833" s="294"/>
      <c r="R833" s="294"/>
      <c r="T833" s="227"/>
    </row>
    <row r="834" spans="2:20" hidden="1" outlineLevel="1">
      <c r="B834" s="296">
        <v>43831</v>
      </c>
      <c r="C834" s="297">
        <v>31707503.448238</v>
      </c>
      <c r="D834" s="262">
        <v>0.4</v>
      </c>
      <c r="E834" s="263">
        <v>1.3999999999999819</v>
      </c>
      <c r="F834" s="447">
        <v>80.496260717922965</v>
      </c>
      <c r="H834" s="296">
        <v>43831</v>
      </c>
      <c r="I834" s="472">
        <v>207.21719999999999</v>
      </c>
      <c r="J834" s="262">
        <v>2.0674031442368301E-2</v>
      </c>
      <c r="K834" s="263">
        <v>1.0206738252388927</v>
      </c>
      <c r="L834" s="264">
        <v>1.1146534640683194</v>
      </c>
      <c r="N834" s="296">
        <v>43831</v>
      </c>
      <c r="O834" s="472"/>
      <c r="P834" s="262"/>
      <c r="Q834" s="263"/>
      <c r="R834" s="264"/>
      <c r="T834" s="227"/>
    </row>
    <row r="835" spans="2:20" hidden="1" outlineLevel="1">
      <c r="B835" s="298">
        <v>43862</v>
      </c>
      <c r="C835" s="299">
        <v>40870971.944779001</v>
      </c>
      <c r="D835" s="276">
        <v>0.28899999999999998</v>
      </c>
      <c r="E835" s="269">
        <v>1.8045999999999864</v>
      </c>
      <c r="F835" s="270">
        <v>40.897510540911945</v>
      </c>
      <c r="H835" s="298">
        <v>43862</v>
      </c>
      <c r="I835" s="299">
        <v>209.02</v>
      </c>
      <c r="J835" s="276">
        <v>8.6998743850748017E-3</v>
      </c>
      <c r="K835" s="269">
        <v>1.0295537385479263</v>
      </c>
      <c r="L835" s="270">
        <v>1.0729538827974212</v>
      </c>
      <c r="N835" s="298">
        <v>43862</v>
      </c>
      <c r="O835" s="299"/>
      <c r="P835" s="276"/>
      <c r="Q835" s="269"/>
      <c r="R835" s="270"/>
      <c r="T835" s="227"/>
    </row>
    <row r="836" spans="2:20" hidden="1" outlineLevel="1">
      <c r="B836" s="300">
        <v>43891</v>
      </c>
      <c r="C836" s="301">
        <v>53500102.275715999</v>
      </c>
      <c r="D836" s="273">
        <v>0.30900000000000039</v>
      </c>
      <c r="E836" s="274">
        <v>2.3622213999999948</v>
      </c>
      <c r="F836" s="275">
        <v>22.701744575119282</v>
      </c>
      <c r="H836" s="300">
        <v>43891</v>
      </c>
      <c r="I836" s="301">
        <v>209.80430000000001</v>
      </c>
      <c r="J836" s="273">
        <v>3.7520808540352224E-3</v>
      </c>
      <c r="K836" s="274">
        <v>1.0334169047384494</v>
      </c>
      <c r="L836" s="275">
        <v>1.0791947047501085</v>
      </c>
      <c r="N836" s="300">
        <v>43891</v>
      </c>
      <c r="O836" s="301"/>
      <c r="P836" s="273"/>
      <c r="Q836" s="274"/>
      <c r="R836" s="275"/>
      <c r="T836" s="227"/>
    </row>
    <row r="837" spans="2:20" hidden="1" outlineLevel="1">
      <c r="B837" s="298">
        <v>43922</v>
      </c>
      <c r="C837" s="303">
        <v>55806168.040239997</v>
      </c>
      <c r="D837" s="276">
        <v>4.310395058011518E-2</v>
      </c>
      <c r="E837" s="269">
        <v>2.4640424744849043</v>
      </c>
      <c r="F837" s="270">
        <v>13.378688955575029</v>
      </c>
      <c r="H837" s="298">
        <v>43922</v>
      </c>
      <c r="I837" s="299">
        <v>215.1814</v>
      </c>
      <c r="J837" s="276">
        <v>2.5629382851166893E-2</v>
      </c>
      <c r="K837" s="269">
        <v>1.0599024726627917</v>
      </c>
      <c r="L837" s="270">
        <v>1.1054450443063888</v>
      </c>
      <c r="N837" s="298">
        <v>43922</v>
      </c>
      <c r="O837" s="299"/>
      <c r="P837" s="276"/>
      <c r="Q837" s="269"/>
      <c r="R837" s="270"/>
      <c r="T837" s="227"/>
    </row>
    <row r="838" spans="2:20" hidden="1" outlineLevel="1">
      <c r="B838" s="300">
        <v>43952</v>
      </c>
      <c r="C838" s="301">
        <v>86053111.118049994</v>
      </c>
      <c r="D838" s="273">
        <v>0.54200000000000004</v>
      </c>
      <c r="E838" s="274">
        <v>3.7995534956557186</v>
      </c>
      <c r="F838" s="275">
        <v>14.532219195193489</v>
      </c>
      <c r="H838" s="300">
        <v>43952</v>
      </c>
      <c r="I838" s="302">
        <v>216.6964423</v>
      </c>
      <c r="J838" s="273">
        <v>7.0412170181770595E-3</v>
      </c>
      <c r="K838" s="274">
        <v>1.0673649999999999</v>
      </c>
      <c r="L838" s="275">
        <v>1.1098204709157731</v>
      </c>
      <c r="N838" s="300">
        <v>43952</v>
      </c>
      <c r="O838" s="302"/>
      <c r="P838" s="273"/>
      <c r="Q838" s="274"/>
      <c r="R838" s="275"/>
      <c r="T838" s="227"/>
    </row>
    <row r="839" spans="2:20" hidden="1" outlineLevel="1">
      <c r="B839" s="298">
        <v>43983</v>
      </c>
      <c r="C839" s="303">
        <v>116552684.569133</v>
      </c>
      <c r="D839" s="276">
        <v>0.35442731883618306</v>
      </c>
      <c r="E839" s="269">
        <v>5.1462190538956403</v>
      </c>
      <c r="F839" s="270">
        <v>28.183823509146936</v>
      </c>
      <c r="H839" s="298">
        <v>43983</v>
      </c>
      <c r="I839" s="303">
        <v>217.63520678000003</v>
      </c>
      <c r="J839" s="276">
        <v>4.3319999999999999E-3</v>
      </c>
      <c r="K839" s="269">
        <v>1.0719890000000001</v>
      </c>
      <c r="L839" s="270">
        <v>1.1105927941535934</v>
      </c>
      <c r="N839" s="298">
        <v>43983</v>
      </c>
      <c r="O839" s="303"/>
      <c r="P839" s="276"/>
      <c r="Q839" s="269"/>
      <c r="R839" s="270"/>
      <c r="T839" s="227"/>
    </row>
    <row r="840" spans="2:20" hidden="1" outlineLevel="1">
      <c r="B840" s="300">
        <v>44013</v>
      </c>
      <c r="C840" s="303">
        <v>148954310.286071</v>
      </c>
      <c r="D840" s="273">
        <v>0.277999823313546</v>
      </c>
      <c r="E840" s="274">
        <v>6.576867041611413</v>
      </c>
      <c r="F840" s="275">
        <v>27.217642980018006</v>
      </c>
      <c r="H840" s="300">
        <v>44013</v>
      </c>
      <c r="I840" s="302">
        <v>218.27857716000003</v>
      </c>
      <c r="J840" s="273">
        <v>2.9559999999999999E-3</v>
      </c>
      <c r="K840" s="274">
        <v>1.0751580000000001</v>
      </c>
      <c r="L840" s="275">
        <v>1.1041016478171999</v>
      </c>
      <c r="N840" s="300">
        <v>44013</v>
      </c>
      <c r="O840" s="302"/>
      <c r="P840" s="273"/>
      <c r="Q840" s="274"/>
      <c r="R840" s="275"/>
      <c r="T840" s="227"/>
    </row>
    <row r="841" spans="2:20" hidden="1" outlineLevel="1">
      <c r="B841" s="298">
        <v>44044</v>
      </c>
      <c r="C841" s="299">
        <v>200790410.26562399</v>
      </c>
      <c r="D841" s="276">
        <v>0.34800000000000009</v>
      </c>
      <c r="E841" s="269">
        <v>8.8656167720921957</v>
      </c>
      <c r="F841" s="270">
        <v>24.857305377414843</v>
      </c>
      <c r="H841" s="298">
        <v>44044</v>
      </c>
      <c r="I841" s="299">
        <v>219.4666502</v>
      </c>
      <c r="J841" s="276">
        <v>5.4429999999999999E-3</v>
      </c>
      <c r="K841" s="269">
        <v>1.08101</v>
      </c>
      <c r="L841" s="270">
        <v>1.1003515152062107</v>
      </c>
      <c r="N841" s="298">
        <v>44044</v>
      </c>
      <c r="O841" s="299"/>
      <c r="P841" s="276"/>
      <c r="Q841" s="269"/>
      <c r="R841" s="270"/>
      <c r="T841" s="227"/>
    </row>
    <row r="842" spans="2:20" hidden="1" outlineLevel="1">
      <c r="B842" s="300">
        <v>44075</v>
      </c>
      <c r="C842" s="301">
        <v>224129703.38389099</v>
      </c>
      <c r="D842" s="273">
        <v>0.11623709064288357</v>
      </c>
      <c r="E842" s="274">
        <v>9.8961302724349416</v>
      </c>
      <c r="F842" s="275">
        <v>17.982272349777858</v>
      </c>
      <c r="H842" s="300">
        <v>44075</v>
      </c>
      <c r="I842" s="301">
        <v>220.19610106000002</v>
      </c>
      <c r="J842" s="273">
        <v>3.3240000000000001E-3</v>
      </c>
      <c r="K842" s="274">
        <v>1.084603</v>
      </c>
      <c r="L842" s="275">
        <v>1.0930260085229742</v>
      </c>
      <c r="N842" s="300">
        <v>44075</v>
      </c>
      <c r="O842" s="301"/>
      <c r="P842" s="273"/>
      <c r="Q842" s="274"/>
      <c r="R842" s="275"/>
      <c r="T842" s="227"/>
    </row>
    <row r="843" spans="2:20" hidden="1" outlineLevel="1">
      <c r="B843" s="298">
        <v>44105</v>
      </c>
      <c r="C843" s="303">
        <v>277954589.12704599</v>
      </c>
      <c r="D843" s="276">
        <v>0.24015061337480614</v>
      </c>
      <c r="E843" s="269">
        <v>12.27269202739719</v>
      </c>
      <c r="F843" s="270">
        <v>17.314228326436215</v>
      </c>
      <c r="H843" s="298">
        <v>44105</v>
      </c>
      <c r="I843" s="303">
        <v>221.34966069999999</v>
      </c>
      <c r="J843" s="276">
        <v>5.2389999999999997E-3</v>
      </c>
      <c r="K843" s="269">
        <v>1.0902849999999999</v>
      </c>
      <c r="L843" s="270">
        <v>1.0971194347806477</v>
      </c>
      <c r="N843" s="298">
        <v>44105</v>
      </c>
      <c r="O843" s="303"/>
      <c r="P843" s="276"/>
      <c r="Q843" s="269"/>
      <c r="R843" s="270"/>
      <c r="T843" s="227"/>
    </row>
    <row r="844" spans="2:20" hidden="1" outlineLevel="1">
      <c r="B844" s="300">
        <v>44136</v>
      </c>
      <c r="C844" s="301">
        <v>357727556.20650798</v>
      </c>
      <c r="D844" s="273">
        <v>0.28699999999999998</v>
      </c>
      <c r="E844" s="274">
        <v>15.794954639260173</v>
      </c>
      <c r="F844" s="275">
        <v>22.286680995996104</v>
      </c>
      <c r="H844" s="300">
        <v>44136</v>
      </c>
      <c r="I844" s="301">
        <v>222.44962306000002</v>
      </c>
      <c r="J844" s="273">
        <v>4.9690000000000003E-3</v>
      </c>
      <c r="K844" s="274">
        <v>1.0957030000000001</v>
      </c>
      <c r="L844" s="275">
        <v>1.0917703251954713</v>
      </c>
      <c r="N844" s="300">
        <v>44136</v>
      </c>
      <c r="O844" s="301"/>
      <c r="P844" s="273"/>
      <c r="Q844" s="274"/>
      <c r="R844" s="275"/>
      <c r="T844" s="227"/>
    </row>
    <row r="845" spans="2:20" ht="13.5" hidden="1" outlineLevel="1" thickBot="1">
      <c r="B845" s="305">
        <v>44166</v>
      </c>
      <c r="C845" s="306">
        <v>551973619.22664201</v>
      </c>
      <c r="D845" s="286">
        <v>0.54300000000000004</v>
      </c>
      <c r="E845" s="287">
        <v>24.371615008378456</v>
      </c>
      <c r="F845" s="288">
        <v>24.371615008378456</v>
      </c>
      <c r="H845" s="305">
        <v>44166</v>
      </c>
      <c r="I845" s="306">
        <v>222.13</v>
      </c>
      <c r="J845" s="286">
        <v>-1.4369999999999999E-3</v>
      </c>
      <c r="K845" s="287">
        <v>1.0941286572751452</v>
      </c>
      <c r="L845" s="288">
        <v>1.0941286572751452</v>
      </c>
      <c r="N845" s="305">
        <v>44166</v>
      </c>
      <c r="O845" s="306">
        <v>123.7931</v>
      </c>
      <c r="P845" s="286">
        <v>3.3E-3</v>
      </c>
      <c r="Q845" s="287">
        <v>-0.28000000000000003</v>
      </c>
      <c r="R845" s="288"/>
      <c r="T845" s="227"/>
    </row>
    <row r="846" spans="2:20" ht="8.25" hidden="1" customHeight="1" outlineLevel="1">
      <c r="C846" s="498"/>
      <c r="D846" s="386"/>
      <c r="E846" s="386"/>
      <c r="F846" s="386"/>
      <c r="I846" s="386"/>
      <c r="J846" s="463">
        <v>-1.0038429999999998</v>
      </c>
      <c r="K846" s="464">
        <v>-1.0038431036330511</v>
      </c>
      <c r="L846" s="464">
        <v>1.0787505019392845</v>
      </c>
    </row>
    <row r="847" spans="2:20" ht="13.5" hidden="1" customHeight="1" outlineLevel="1">
      <c r="B847" s="296">
        <v>43466</v>
      </c>
      <c r="C847" s="297">
        <v>393900.32736238814</v>
      </c>
      <c r="D847" s="262">
        <v>1.3040000505510192</v>
      </c>
      <c r="E847" s="533">
        <v>2.3040000505511249</v>
      </c>
      <c r="F847" s="447">
        <v>3939.003272980437</v>
      </c>
      <c r="H847" s="296">
        <v>43466</v>
      </c>
      <c r="I847" s="472">
        <v>185.90280000000001</v>
      </c>
      <c r="J847" s="262">
        <v>-3.8429999999999298E-3</v>
      </c>
      <c r="K847" s="263">
        <v>-1.0038431036330511</v>
      </c>
      <c r="L847" s="264">
        <v>1.0787505019392845</v>
      </c>
      <c r="O847" s="386"/>
      <c r="P847" s="386"/>
      <c r="Q847" s="479"/>
      <c r="T847" s="227"/>
    </row>
    <row r="848" spans="2:20" hidden="1" outlineLevel="1">
      <c r="B848" s="298">
        <v>43497</v>
      </c>
      <c r="C848" s="299">
        <v>999351.09507199971</v>
      </c>
      <c r="D848" s="276">
        <v>1.5370659165576095</v>
      </c>
      <c r="E848" s="477">
        <v>5.8454000000002075</v>
      </c>
      <c r="F848" s="448">
        <v>5964.9669639206377</v>
      </c>
      <c r="H848" s="298">
        <v>43497</v>
      </c>
      <c r="I848" s="299">
        <v>194.80799999999999</v>
      </c>
      <c r="J848" s="276">
        <v>4.7902196739371128E-2</v>
      </c>
      <c r="K848" s="269">
        <v>1.0438752545279177</v>
      </c>
      <c r="L848" s="270">
        <v>1.0682178219450527</v>
      </c>
      <c r="O848" s="386"/>
      <c r="P848" s="386"/>
      <c r="Q848" s="479"/>
      <c r="T848" s="227"/>
    </row>
    <row r="849" spans="2:20" hidden="1" outlineLevel="1">
      <c r="B849" s="300">
        <v>43525</v>
      </c>
      <c r="C849" s="301">
        <v>2356651.5823788797</v>
      </c>
      <c r="D849" s="273">
        <v>1.3581818181818184</v>
      </c>
      <c r="E849" s="534">
        <v>13.784516000000499</v>
      </c>
      <c r="F849" s="449">
        <v>9312.9384138021724</v>
      </c>
      <c r="H849" s="300">
        <v>43525</v>
      </c>
      <c r="I849" s="301">
        <v>194.40819999999999</v>
      </c>
      <c r="J849" s="273">
        <v>-2.0522131534638222E-3</v>
      </c>
      <c r="K849" s="274">
        <v>1.0417329332333083</v>
      </c>
      <c r="L849" s="275">
        <v>1.0759593012315449</v>
      </c>
      <c r="O849" s="386"/>
      <c r="P849" s="386"/>
      <c r="Q849" s="479"/>
      <c r="T849" s="227"/>
    </row>
    <row r="850" spans="2:20" hidden="1" outlineLevel="1">
      <c r="B850" s="298">
        <v>43556</v>
      </c>
      <c r="C850" s="303">
        <v>4171273.3008106169</v>
      </c>
      <c r="D850" s="276">
        <v>0.77</v>
      </c>
      <c r="E850" s="477">
        <v>24.398593320000845</v>
      </c>
      <c r="F850" s="448">
        <v>10820.427440041487</v>
      </c>
      <c r="H850" s="298">
        <v>43556</v>
      </c>
      <c r="I850" s="299">
        <v>194.6559</v>
      </c>
      <c r="J850" s="276">
        <v>1.2739030555295461E-3</v>
      </c>
      <c r="K850" s="269">
        <v>1.04306022934305</v>
      </c>
      <c r="L850" s="270">
        <v>1.0807522007201094</v>
      </c>
      <c r="O850" s="386"/>
      <c r="P850" s="386"/>
      <c r="Q850" s="479"/>
      <c r="T850" s="227"/>
    </row>
    <row r="851" spans="2:20" hidden="1" outlineLevel="1">
      <c r="B851" s="300">
        <v>43586</v>
      </c>
      <c r="C851" s="301">
        <v>5921539.5778307514</v>
      </c>
      <c r="D851" s="273">
        <v>0.41959999999999997</v>
      </c>
      <c r="E851" s="534">
        <v>34.636243077073303</v>
      </c>
      <c r="F851" s="449">
        <v>8412.5008465144056</v>
      </c>
      <c r="H851" s="300">
        <v>43586</v>
      </c>
      <c r="I851" s="302">
        <v>195.25360000000001</v>
      </c>
      <c r="J851" s="273">
        <v>3.0705519842963991E-3</v>
      </c>
      <c r="K851" s="274">
        <v>1.0462629943200086</v>
      </c>
      <c r="L851" s="275">
        <v>1.0856463243556718</v>
      </c>
      <c r="O851" s="386"/>
      <c r="P851" s="386"/>
      <c r="Q851" s="479"/>
      <c r="T851" s="227"/>
    </row>
    <row r="852" spans="2:20" hidden="1" outlineLevel="1">
      <c r="B852" s="298">
        <v>43617</v>
      </c>
      <c r="C852" s="303">
        <v>4135446.1551785669</v>
      </c>
      <c r="D852" s="276">
        <v>-0.30162652789470801</v>
      </c>
      <c r="E852" s="477">
        <v>24.189033338418664</v>
      </c>
      <c r="F852" s="448">
        <v>3353.3489870694129</v>
      </c>
      <c r="H852" s="298">
        <v>43617</v>
      </c>
      <c r="I852" s="303">
        <v>195.9631</v>
      </c>
      <c r="J852" s="276">
        <v>3.6338910012414516E-3</v>
      </c>
      <c r="K852" s="269">
        <v>1.0500648376379809</v>
      </c>
      <c r="L852" s="270">
        <v>1.0728186885168718</v>
      </c>
      <c r="O852" s="386"/>
      <c r="P852" s="386"/>
      <c r="Q852" s="479"/>
      <c r="T852" s="227"/>
    </row>
    <row r="853" spans="2:20" hidden="1" outlineLevel="1">
      <c r="B853" s="300">
        <v>43647</v>
      </c>
      <c r="C853" s="302">
        <v>5472711.5935581448</v>
      </c>
      <c r="D853" s="273">
        <v>0.32336666666666702</v>
      </c>
      <c r="E853" s="534">
        <v>32.01096041895206</v>
      </c>
      <c r="F853" s="449">
        <v>2040.859565047776</v>
      </c>
      <c r="H853" s="300">
        <v>43647</v>
      </c>
      <c r="I853" s="302">
        <v>197.6979</v>
      </c>
      <c r="J853" s="273">
        <v>8.8529412935394181E-3</v>
      </c>
      <c r="K853" s="274">
        <v>1.0593607330404029</v>
      </c>
      <c r="L853" s="275">
        <v>1.0698650397185527</v>
      </c>
      <c r="O853" s="386"/>
      <c r="P853" s="386"/>
      <c r="Q853" s="479"/>
      <c r="T853" s="227"/>
    </row>
    <row r="854" spans="2:20" hidden="1" outlineLevel="1">
      <c r="B854" s="298">
        <v>43678</v>
      </c>
      <c r="C854" s="302">
        <v>8077722.3120918255</v>
      </c>
      <c r="D854" s="273">
        <v>0.47600000000000064</v>
      </c>
      <c r="E854" s="477">
        <v>47.248177578373166</v>
      </c>
      <c r="F854" s="448">
        <v>1392.9486063860963</v>
      </c>
      <c r="H854" s="298">
        <v>43678</v>
      </c>
      <c r="I854" s="299">
        <v>199.45140000000001</v>
      </c>
      <c r="J854" s="276">
        <v>8.8697519801677061E-3</v>
      </c>
      <c r="K854" s="269">
        <v>1.0687568320651593</v>
      </c>
      <c r="L854" s="270">
        <v>1.0771468257740064</v>
      </c>
      <c r="O854" s="386"/>
      <c r="P854" s="386"/>
      <c r="Q854" s="479"/>
      <c r="T854" s="227"/>
    </row>
    <row r="855" spans="2:20" hidden="1" outlineLevel="1">
      <c r="B855" s="300">
        <v>43709</v>
      </c>
      <c r="C855" s="301">
        <v>12463925.527557686</v>
      </c>
      <c r="D855" s="273">
        <v>0.54299999999999993</v>
      </c>
      <c r="E855" s="534">
        <v>72.903938003429886</v>
      </c>
      <c r="F855" s="449">
        <v>731.13020114812321</v>
      </c>
      <c r="H855" s="300">
        <v>43709</v>
      </c>
      <c r="I855" s="301">
        <v>201.4555</v>
      </c>
      <c r="J855" s="273">
        <v>1.004828003212821E-2</v>
      </c>
      <c r="K855" s="274">
        <v>1.0794957667988425</v>
      </c>
      <c r="L855" s="275">
        <v>1.0798527859655669</v>
      </c>
      <c r="O855" s="386"/>
      <c r="P855" s="386"/>
      <c r="Q855" s="479"/>
      <c r="T855" s="227"/>
    </row>
    <row r="856" spans="2:20" hidden="1" outlineLevel="1">
      <c r="B856" s="298">
        <v>43739</v>
      </c>
      <c r="C856" s="303">
        <v>16053536.079494299</v>
      </c>
      <c r="D856" s="276">
        <v>0.28799999999999998</v>
      </c>
      <c r="E856" s="477">
        <v>93.90027214841767</v>
      </c>
      <c r="F856" s="448">
        <v>428.66352151432295</v>
      </c>
      <c r="H856" s="298">
        <v>43739</v>
      </c>
      <c r="I856" s="303">
        <v>201.75530000000001</v>
      </c>
      <c r="J856" s="276">
        <v>1.4879476608977704E-3</v>
      </c>
      <c r="K856" s="269">
        <v>1.0811022398456758</v>
      </c>
      <c r="L856" s="270">
        <v>1.0780146883991568</v>
      </c>
      <c r="O856" s="386"/>
      <c r="P856" s="386"/>
      <c r="Q856" s="479"/>
      <c r="T856" s="227"/>
    </row>
    <row r="857" spans="2:20" hidden="1" outlineLevel="1">
      <c r="B857" s="300">
        <v>43770</v>
      </c>
      <c r="C857" s="301">
        <v>16051181.253537718</v>
      </c>
      <c r="D857" s="273">
        <v>-1.4668581083443488E-4</v>
      </c>
      <c r="E857" s="534">
        <v>93.886498310860077</v>
      </c>
      <c r="F857" s="449">
        <v>174.48722688030051</v>
      </c>
      <c r="H857" s="300">
        <v>43770</v>
      </c>
      <c r="I857" s="301">
        <v>203.75129999999999</v>
      </c>
      <c r="J857" s="273">
        <v>9.8933845108406526E-3</v>
      </c>
      <c r="K857" s="274">
        <v>1.0917977708712892</v>
      </c>
      <c r="L857" s="275">
        <v>1.0890491792763948</v>
      </c>
      <c r="O857" s="386"/>
      <c r="P857" s="386"/>
      <c r="Q857" s="479"/>
      <c r="T857" s="227"/>
    </row>
    <row r="858" spans="2:20" ht="13.5" hidden="1" outlineLevel="1" thickBot="1">
      <c r="B858" s="305">
        <v>43800</v>
      </c>
      <c r="C858" s="306">
        <v>22648216.74874172</v>
      </c>
      <c r="D858" s="286">
        <v>0.41100000000000003</v>
      </c>
      <c r="E858" s="535">
        <v>132.47384911662351</v>
      </c>
      <c r="F858" s="474">
        <v>132.47384911662351</v>
      </c>
      <c r="H858" s="305">
        <v>43800</v>
      </c>
      <c r="I858" s="306">
        <v>203.02</v>
      </c>
      <c r="J858" s="286">
        <v>-3.5891795537007498E-3</v>
      </c>
      <c r="K858" s="287">
        <v>1.0878791126353018</v>
      </c>
      <c r="L858" s="288">
        <v>1.0878791126353018</v>
      </c>
      <c r="O858" s="386"/>
      <c r="P858" s="386"/>
      <c r="Q858" s="479"/>
      <c r="T858" s="227"/>
    </row>
    <row r="859" spans="2:20" ht="9.9499999999999993" hidden="1" customHeight="1" outlineLevel="1">
      <c r="C859" s="386"/>
      <c r="D859" s="386"/>
      <c r="E859" s="386"/>
      <c r="F859" s="386"/>
      <c r="I859" s="386"/>
      <c r="J859" s="386"/>
      <c r="K859" s="386"/>
      <c r="L859" s="386"/>
      <c r="O859" s="386"/>
      <c r="P859" s="386"/>
      <c r="Q859" s="479"/>
      <c r="T859" s="227"/>
    </row>
    <row r="860" spans="2:20" ht="12.75" hidden="1" customHeight="1" outlineLevel="1">
      <c r="B860" s="296">
        <v>43101</v>
      </c>
      <c r="C860" s="297">
        <v>100</v>
      </c>
      <c r="D860" s="262">
        <v>0.25</v>
      </c>
      <c r="E860" s="263">
        <v>1.25</v>
      </c>
      <c r="F860" s="264">
        <v>24.472070842662195</v>
      </c>
      <c r="H860" s="296">
        <v>43101</v>
      </c>
      <c r="I860" s="472">
        <v>172.33160000000001</v>
      </c>
      <c r="J860" s="262">
        <v>-3.0568089783640229E-3</v>
      </c>
      <c r="K860" s="263">
        <v>0.99694319102163598</v>
      </c>
      <c r="L860" s="264">
        <v>1.0353355361970562</v>
      </c>
      <c r="O860" s="386"/>
      <c r="P860" s="386"/>
      <c r="Q860" s="479"/>
    </row>
    <row r="861" spans="2:20" ht="12.75" hidden="1" customHeight="1" outlineLevel="1">
      <c r="B861" s="298">
        <v>43132</v>
      </c>
      <c r="C861" s="299">
        <v>167.53673591430788</v>
      </c>
      <c r="D861" s="276">
        <v>0.67536735914307888</v>
      </c>
      <c r="E861" s="269">
        <v>2.0942091989288487</v>
      </c>
      <c r="F861" s="270">
        <v>36.541629857783697</v>
      </c>
      <c r="H861" s="298">
        <v>43132</v>
      </c>
      <c r="I861" s="299">
        <v>182.3673</v>
      </c>
      <c r="J861" s="276">
        <v>5.8234821704202799E-2</v>
      </c>
      <c r="K861" s="269">
        <v>1.0549999999999999</v>
      </c>
      <c r="L861" s="270">
        <v>1.0901918938307029</v>
      </c>
      <c r="O861" s="386"/>
      <c r="P861" s="386"/>
      <c r="Q861" s="479"/>
    </row>
    <row r="862" spans="2:20" ht="12.75" hidden="1" customHeight="1" outlineLevel="1">
      <c r="B862" s="300">
        <v>43160</v>
      </c>
      <c r="C862" s="301">
        <v>253.05134399999997</v>
      </c>
      <c r="D862" s="273">
        <v>0.51042302823323071</v>
      </c>
      <c r="E862" s="274">
        <v>3.1631417999999996</v>
      </c>
      <c r="F862" s="275">
        <v>44.944967693011101</v>
      </c>
      <c r="H862" s="300">
        <v>43160</v>
      </c>
      <c r="I862" s="301">
        <v>180.68360000000001</v>
      </c>
      <c r="J862" s="273">
        <v>-9.232466566100328E-3</v>
      </c>
      <c r="K862" s="274">
        <v>1.0452597477727641</v>
      </c>
      <c r="L862" s="275">
        <v>1.0728792827029274</v>
      </c>
      <c r="O862" s="386"/>
      <c r="P862" s="386"/>
      <c r="Q862" s="479"/>
    </row>
    <row r="863" spans="2:20" ht="12.75" hidden="1" customHeight="1" outlineLevel="1">
      <c r="B863" s="298">
        <v>43191</v>
      </c>
      <c r="C863" s="303">
        <v>385.49986345727996</v>
      </c>
      <c r="D863" s="276">
        <v>0.52340571428571425</v>
      </c>
      <c r="E863" s="269">
        <v>4.8187482932159993</v>
      </c>
      <c r="F863" s="270">
        <v>61.133411260642788</v>
      </c>
      <c r="H863" s="298">
        <v>43191</v>
      </c>
      <c r="I863" s="299">
        <v>180.11150000000001</v>
      </c>
      <c r="J863" s="276">
        <v>-3.1663083976630757E-3</v>
      </c>
      <c r="K863" s="269">
        <v>1.041950133055652</v>
      </c>
      <c r="L863" s="270">
        <v>1.0671376940395783</v>
      </c>
      <c r="O863" s="386"/>
      <c r="P863" s="386"/>
      <c r="Q863" s="479"/>
    </row>
    <row r="864" spans="2:20" ht="12.75" hidden="1" customHeight="1" outlineLevel="1">
      <c r="B864" s="300">
        <v>43221</v>
      </c>
      <c r="C864" s="301">
        <v>703.89765014867999</v>
      </c>
      <c r="D864" s="273">
        <v>0.82593488837041829</v>
      </c>
      <c r="E864" s="274">
        <v>8.7987206268585005</v>
      </c>
      <c r="F864" s="275">
        <v>84.961550379464626</v>
      </c>
      <c r="H864" s="300">
        <v>43221</v>
      </c>
      <c r="I864" s="302">
        <v>179.8501</v>
      </c>
      <c r="J864" s="273">
        <v>-1.4513232081239114E-3</v>
      </c>
      <c r="K864" s="274">
        <v>1.0404379266458406</v>
      </c>
      <c r="L864" s="275">
        <v>1.0642017751479289</v>
      </c>
      <c r="O864" s="386"/>
      <c r="P864" s="386"/>
      <c r="Q864" s="479"/>
    </row>
    <row r="865" spans="2:17" ht="12.75" hidden="1" customHeight="1" outlineLevel="1">
      <c r="B865" s="298">
        <v>43252</v>
      </c>
      <c r="C865" s="303">
        <v>1233.2286830604876</v>
      </c>
      <c r="D865" s="276">
        <v>0.75200000000000022</v>
      </c>
      <c r="E865" s="269">
        <v>15.415358538256095</v>
      </c>
      <c r="F865" s="270">
        <v>128.32121826939041</v>
      </c>
      <c r="H865" s="298">
        <v>43252</v>
      </c>
      <c r="I865" s="303">
        <v>182.6619</v>
      </c>
      <c r="J865" s="276">
        <v>1.5634130867872686E-2</v>
      </c>
      <c r="K865" s="269">
        <v>1.0567042693509197</v>
      </c>
      <c r="L865" s="270">
        <v>1.0792431314623339</v>
      </c>
      <c r="O865" s="386"/>
      <c r="P865" s="386"/>
      <c r="Q865" s="479"/>
    </row>
    <row r="866" spans="2:17" ht="12.75" hidden="1" customHeight="1" outlineLevel="1">
      <c r="B866" s="300">
        <v>43282</v>
      </c>
      <c r="C866" s="302">
        <v>2681.5718667151327</v>
      </c>
      <c r="D866" s="273">
        <v>1.1744319634703198</v>
      </c>
      <c r="E866" s="274">
        <v>33.519648333939159</v>
      </c>
      <c r="F866" s="275">
        <v>200.3442377910676</v>
      </c>
      <c r="H866" s="300">
        <v>43282</v>
      </c>
      <c r="I866" s="302">
        <v>184.7877</v>
      </c>
      <c r="J866" s="273">
        <v>1.163789493046985E-2</v>
      </c>
      <c r="K866" s="274">
        <v>1.0690020826102047</v>
      </c>
      <c r="L866" s="275">
        <v>1.088330879321515</v>
      </c>
      <c r="O866" s="386"/>
      <c r="P866" s="386"/>
      <c r="Q866" s="479"/>
    </row>
    <row r="867" spans="2:17" ht="12.75" hidden="1" customHeight="1" outlineLevel="1">
      <c r="B867" s="298">
        <v>43313</v>
      </c>
      <c r="C867" s="299">
        <v>5799.0095794365734</v>
      </c>
      <c r="D867" s="276">
        <v>1.162541176470588</v>
      </c>
      <c r="E867" s="269">
        <v>72.487619742957165</v>
      </c>
      <c r="F867" s="270">
        <v>381.72040853902956</v>
      </c>
      <c r="H867" s="298">
        <v>43313</v>
      </c>
      <c r="I867" s="299">
        <v>185.16640000000001</v>
      </c>
      <c r="J867" s="276">
        <v>2.0493788277033964E-3</v>
      </c>
      <c r="K867" s="269">
        <v>1.0711928728450768</v>
      </c>
      <c r="L867" s="270">
        <v>1.0822115721800118</v>
      </c>
      <c r="O867" s="386"/>
      <c r="P867" s="386"/>
      <c r="Q867" s="479"/>
    </row>
    <row r="868" spans="2:17" ht="12.75" hidden="1" customHeight="1" outlineLevel="1">
      <c r="B868" s="300">
        <v>43344</v>
      </c>
      <c r="C868" s="301">
        <v>17047.477327549237</v>
      </c>
      <c r="D868" s="273">
        <v>1.9397222222222221</v>
      </c>
      <c r="E868" s="274">
        <v>213.09346659436545</v>
      </c>
      <c r="F868" s="275">
        <v>699.93719986821179</v>
      </c>
      <c r="H868" s="300">
        <v>43344</v>
      </c>
      <c r="I868" s="301">
        <v>186.5583</v>
      </c>
      <c r="J868" s="273">
        <v>7.5170225267651158E-3</v>
      </c>
      <c r="K868" s="274">
        <v>1.0792450538007636</v>
      </c>
      <c r="L868" s="275">
        <v>1.0845151726543425</v>
      </c>
      <c r="O868" s="386"/>
      <c r="P868" s="386"/>
      <c r="Q868" s="479"/>
    </row>
    <row r="869" spans="2:17" ht="12.75" hidden="1" customHeight="1" outlineLevel="1">
      <c r="B869" s="298">
        <v>43374</v>
      </c>
      <c r="C869" s="303">
        <v>37450.203420113154</v>
      </c>
      <c r="D869" s="276">
        <v>1.196817904523181</v>
      </c>
      <c r="E869" s="269">
        <v>468.12754275141441</v>
      </c>
      <c r="F869" s="270">
        <v>1062.3914597275275</v>
      </c>
      <c r="H869" s="298">
        <v>43374</v>
      </c>
      <c r="I869" s="303">
        <v>187.15450000000001</v>
      </c>
      <c r="J869" s="276">
        <v>3.1957838380818337E-3</v>
      </c>
      <c r="K869" s="269">
        <v>1.0826940877010298</v>
      </c>
      <c r="L869" s="270">
        <v>1.0830073491117413</v>
      </c>
      <c r="O869" s="386"/>
      <c r="P869" s="386"/>
      <c r="Q869" s="479"/>
    </row>
    <row r="870" spans="2:17" ht="12.75" hidden="1" customHeight="1" outlineLevel="1">
      <c r="B870" s="300">
        <v>43405</v>
      </c>
      <c r="C870" s="301">
        <v>91990.580287852528</v>
      </c>
      <c r="D870" s="273">
        <v>1.4563439417380497</v>
      </c>
      <c r="E870" s="274">
        <v>1149.8822535981567</v>
      </c>
      <c r="F870" s="275">
        <v>2007.3837121968891</v>
      </c>
      <c r="H870" s="300">
        <v>43405</v>
      </c>
      <c r="I870" s="301">
        <v>187.09100000000001</v>
      </c>
      <c r="J870" s="273">
        <v>-3.3929186848302706E-4</v>
      </c>
      <c r="K870" s="274">
        <v>1.0823267384010182</v>
      </c>
      <c r="L870" s="275">
        <v>1.0790183978314782</v>
      </c>
      <c r="O870" s="386"/>
      <c r="P870" s="386"/>
      <c r="Q870" s="479"/>
    </row>
    <row r="871" spans="2:17" ht="13.5" hidden="1" customHeight="1" outlineLevel="1">
      <c r="B871" s="305">
        <v>43435</v>
      </c>
      <c r="C871" s="306">
        <v>170963.67999999993</v>
      </c>
      <c r="D871" s="286">
        <v>0.85849115708400325</v>
      </c>
      <c r="E871" s="287">
        <v>2137.0459999999994</v>
      </c>
      <c r="F871" s="288">
        <v>2137.0459999999994</v>
      </c>
      <c r="H871" s="305">
        <v>43435</v>
      </c>
      <c r="I871" s="306">
        <v>186.62</v>
      </c>
      <c r="J871" s="286">
        <v>-2.5174914880994326E-3</v>
      </c>
      <c r="K871" s="287">
        <v>1.0796019900497511</v>
      </c>
      <c r="L871" s="288">
        <v>1.0796019900497511</v>
      </c>
      <c r="O871" s="386"/>
      <c r="P871" s="386"/>
      <c r="Q871" s="479"/>
    </row>
    <row r="872" spans="2:17" ht="9.9499999999999993" hidden="1" customHeight="1" outlineLevel="1">
      <c r="C872" s="386"/>
      <c r="D872" s="386"/>
      <c r="E872" s="386"/>
      <c r="F872" s="386"/>
      <c r="I872" s="386"/>
      <c r="J872" s="386"/>
      <c r="K872" s="386"/>
      <c r="L872" s="386"/>
      <c r="O872" s="386"/>
      <c r="P872" s="386"/>
      <c r="Q872" s="479"/>
    </row>
    <row r="873" spans="2:17" ht="12.75" hidden="1" customHeight="1" outlineLevel="1">
      <c r="B873" s="296">
        <v>42736</v>
      </c>
      <c r="C873" s="297">
        <v>4.0862908841237031</v>
      </c>
      <c r="D873" s="262">
        <v>0.10099999999999998</v>
      </c>
      <c r="E873" s="263">
        <v>1.101</v>
      </c>
      <c r="F873" s="264">
        <v>5.7850241076373736</v>
      </c>
      <c r="H873" s="296">
        <v>42736</v>
      </c>
      <c r="I873" s="472">
        <v>166.45</v>
      </c>
      <c r="J873" s="262">
        <v>2.601245145780684E-2</v>
      </c>
      <c r="K873" s="263">
        <v>0.96291796829804455</v>
      </c>
      <c r="L873" s="264">
        <v>1.0826720437101598</v>
      </c>
      <c r="O873" s="386"/>
      <c r="P873" s="386"/>
      <c r="Q873" s="479"/>
    </row>
    <row r="874" spans="2:17" ht="12.75" hidden="1" customHeight="1" outlineLevel="1">
      <c r="B874" s="298">
        <v>42767</v>
      </c>
      <c r="C874" s="299">
        <v>4.5848183719867945</v>
      </c>
      <c r="D874" s="276">
        <v>0.122</v>
      </c>
      <c r="E874" s="269">
        <v>1.2353219999999998</v>
      </c>
      <c r="F874" s="270">
        <v>6.1251274613260325</v>
      </c>
      <c r="H874" s="298">
        <v>42767</v>
      </c>
      <c r="I874" s="299">
        <v>167.28</v>
      </c>
      <c r="J874" s="276">
        <v>4.9864824271552699E-3</v>
      </c>
      <c r="K874" s="269">
        <v>0.96771954182575493</v>
      </c>
      <c r="L874" s="270">
        <v>1.0709346991037132</v>
      </c>
      <c r="O874" s="386"/>
      <c r="P874" s="386"/>
      <c r="Q874" s="479"/>
    </row>
    <row r="875" spans="2:17" ht="12.75" hidden="1" customHeight="1" outlineLevel="1">
      <c r="B875" s="300">
        <v>42795</v>
      </c>
      <c r="C875" s="301">
        <v>5.6302486571672228</v>
      </c>
      <c r="D875" s="273">
        <v>0.22802</v>
      </c>
      <c r="E875" s="274">
        <v>1.5170001224399996</v>
      </c>
      <c r="F875" s="275">
        <v>5.9844569315497731</v>
      </c>
      <c r="H875" s="300">
        <v>42795</v>
      </c>
      <c r="I875" s="301">
        <v>168.41</v>
      </c>
      <c r="J875" s="273">
        <v>6.7551410808226464E-3</v>
      </c>
      <c r="K875" s="274">
        <v>0.97425662385745682</v>
      </c>
      <c r="L875" s="275">
        <v>1.0671017615004437</v>
      </c>
      <c r="O875" s="386"/>
      <c r="P875" s="386"/>
      <c r="Q875" s="479"/>
    </row>
    <row r="876" spans="2:17" ht="12.75" hidden="1" customHeight="1" outlineLevel="1">
      <c r="B876" s="298">
        <v>42826</v>
      </c>
      <c r="C876" s="303">
        <v>6.3058784960272902</v>
      </c>
      <c r="D876" s="276">
        <v>0.12</v>
      </c>
      <c r="E876" s="269">
        <v>1.6990401371327999</v>
      </c>
      <c r="F876" s="270">
        <v>5.9483429399872128</v>
      </c>
      <c r="H876" s="298">
        <v>42826</v>
      </c>
      <c r="I876" s="299">
        <v>168.78</v>
      </c>
      <c r="J876" s="276">
        <v>2.1970191793836413E-3</v>
      </c>
      <c r="K876" s="269">
        <v>0.97639708434571326</v>
      </c>
      <c r="L876" s="270">
        <v>1.0645893780749338</v>
      </c>
      <c r="O876" s="386"/>
      <c r="P876" s="386"/>
      <c r="Q876" s="479"/>
    </row>
    <row r="877" spans="2:17" ht="12.75" hidden="1" customHeight="1" outlineLevel="1">
      <c r="B877" s="300">
        <v>42856</v>
      </c>
      <c r="C877" s="301">
        <v>8.2848964855850067</v>
      </c>
      <c r="D877" s="273">
        <v>0.31383699999999998</v>
      </c>
      <c r="E877" s="274">
        <v>2.2322617966501461</v>
      </c>
      <c r="F877" s="275">
        <v>7.0725354264502629</v>
      </c>
      <c r="H877" s="300">
        <v>42856</v>
      </c>
      <c r="I877" s="302">
        <v>169</v>
      </c>
      <c r="J877" s="273">
        <v>1.3034719753526325E-3</v>
      </c>
      <c r="K877" s="274">
        <v>0.97766979058197379</v>
      </c>
      <c r="L877" s="275">
        <v>1.0557880927094396</v>
      </c>
      <c r="O877" s="386"/>
      <c r="P877" s="386"/>
      <c r="Q877" s="479"/>
    </row>
    <row r="878" spans="2:17" ht="12.75" hidden="1" customHeight="1" outlineLevel="1">
      <c r="B878" s="298">
        <v>42887</v>
      </c>
      <c r="C878" s="303">
        <v>9.610481412914238</v>
      </c>
      <c r="D878" s="276">
        <v>0.16000017980135706</v>
      </c>
      <c r="E878" s="269">
        <v>2.5894240854778698</v>
      </c>
      <c r="F878" s="270">
        <v>7.3911182253036793</v>
      </c>
      <c r="H878" s="298">
        <v>42887</v>
      </c>
      <c r="I878" s="303">
        <v>169.25</v>
      </c>
      <c r="J878" s="276">
        <v>1.4792899408284654E-3</v>
      </c>
      <c r="K878" s="269">
        <v>0.97911604766863347</v>
      </c>
      <c r="L878" s="270">
        <v>1.0531391948229729</v>
      </c>
      <c r="O878" s="386"/>
      <c r="P878" s="386"/>
      <c r="Q878" s="479"/>
    </row>
    <row r="879" spans="2:17" ht="12.75" hidden="1" customHeight="1" outlineLevel="1">
      <c r="B879" s="300">
        <v>42917</v>
      </c>
      <c r="C879" s="302">
        <v>13.384821526594918</v>
      </c>
      <c r="D879" s="273">
        <v>0.39273163866784544</v>
      </c>
      <c r="E879" s="274">
        <v>3.6063728497735807</v>
      </c>
      <c r="F879" s="275">
        <v>9.1909323192097947</v>
      </c>
      <c r="H879" s="300">
        <v>42917</v>
      </c>
      <c r="I879" s="302">
        <v>169.79</v>
      </c>
      <c r="J879" s="273">
        <v>3.1905465288035728E-3</v>
      </c>
      <c r="K879" s="274">
        <v>0.9822399629758185</v>
      </c>
      <c r="L879" s="275">
        <v>1.0523738688483946</v>
      </c>
      <c r="O879" s="386"/>
      <c r="P879" s="386"/>
      <c r="Q879" s="479"/>
    </row>
    <row r="880" spans="2:17" ht="12.75" hidden="1" customHeight="1" outlineLevel="1">
      <c r="B880" s="298">
        <v>42948</v>
      </c>
      <c r="C880" s="299">
        <v>15.191772432685232</v>
      </c>
      <c r="D880" s="276">
        <v>0.13500000000000001</v>
      </c>
      <c r="E880" s="269">
        <v>4.0932331844930143</v>
      </c>
      <c r="F880" s="270">
        <v>9.1856718023186001</v>
      </c>
      <c r="H880" s="298">
        <v>42948</v>
      </c>
      <c r="I880" s="299">
        <v>171.1</v>
      </c>
      <c r="J880" s="276">
        <v>7.7154131574297402E-3</v>
      </c>
      <c r="K880" s="269">
        <v>0.98981835010991548</v>
      </c>
      <c r="L880" s="270">
        <v>1.0544804634537164</v>
      </c>
      <c r="O880" s="386"/>
      <c r="P880" s="386"/>
      <c r="Q880" s="479"/>
    </row>
    <row r="881" spans="2:17" ht="12.75" hidden="1" customHeight="1" outlineLevel="1">
      <c r="B881" s="300">
        <v>42979</v>
      </c>
      <c r="C881" s="301">
        <v>24.355724100332193</v>
      </c>
      <c r="D881" s="273">
        <v>0.603218071377283</v>
      </c>
      <c r="E881" s="274">
        <v>6.5623454117403845</v>
      </c>
      <c r="F881" s="275">
        <v>12.586866496493766</v>
      </c>
      <c r="H881" s="300">
        <v>42979</v>
      </c>
      <c r="I881" s="301">
        <v>172.02</v>
      </c>
      <c r="J881" s="273">
        <v>5.3769725306838101E-3</v>
      </c>
      <c r="K881" s="274">
        <v>0.99514057618882334</v>
      </c>
      <c r="L881" s="275">
        <v>1.0575433419402436</v>
      </c>
      <c r="O881" s="386"/>
      <c r="P881" s="386"/>
      <c r="Q881" s="479"/>
    </row>
    <row r="882" spans="2:17" ht="12.75" hidden="1" customHeight="1" outlineLevel="1">
      <c r="B882" s="298">
        <v>43009</v>
      </c>
      <c r="C882" s="303">
        <v>35.25085134788079</v>
      </c>
      <c r="D882" s="276">
        <v>0.44733333333333314</v>
      </c>
      <c r="E882" s="269">
        <v>9.4979012592589154</v>
      </c>
      <c r="F882" s="270">
        <v>14.709264523252275</v>
      </c>
      <c r="H882" s="298">
        <v>43009</v>
      </c>
      <c r="I882" s="303">
        <v>172.81</v>
      </c>
      <c r="J882" s="276">
        <v>4.5924892454365374E-3</v>
      </c>
      <c r="K882" s="269">
        <v>0.99971074858266795</v>
      </c>
      <c r="L882" s="270">
        <v>1.0604442808051056</v>
      </c>
      <c r="O882" s="386"/>
      <c r="P882" s="386"/>
      <c r="Q882" s="479"/>
    </row>
    <row r="883" spans="2:17" ht="12.75" hidden="1" customHeight="1" outlineLevel="1">
      <c r="B883" s="300">
        <v>43040</v>
      </c>
      <c r="C883" s="301">
        <v>45.826106752245018</v>
      </c>
      <c r="D883" s="273">
        <v>0.29999999999999982</v>
      </c>
      <c r="E883" s="274">
        <v>12.347271637036588</v>
      </c>
      <c r="F883" s="275">
        <v>18.13937676197045</v>
      </c>
      <c r="H883" s="300">
        <v>43040</v>
      </c>
      <c r="I883" s="301">
        <v>173.39</v>
      </c>
      <c r="J883" s="273">
        <v>3.3562872518950737E-3</v>
      </c>
      <c r="K883" s="274">
        <v>1.0030660650237184</v>
      </c>
      <c r="L883" s="275">
        <v>1.062959784207945</v>
      </c>
      <c r="O883" s="386"/>
      <c r="P883" s="386"/>
      <c r="Q883" s="479"/>
    </row>
    <row r="884" spans="2:17" ht="13.5" hidden="1" customHeight="1" outlineLevel="1">
      <c r="B884" s="305">
        <v>43070</v>
      </c>
      <c r="C884" s="306">
        <v>80</v>
      </c>
      <c r="D884" s="286">
        <v>0.74572979617302537</v>
      </c>
      <c r="E884" s="287">
        <v>21.554999998216861</v>
      </c>
      <c r="F884" s="288">
        <v>21.554999998216861</v>
      </c>
      <c r="H884" s="305">
        <v>43070</v>
      </c>
      <c r="I884" s="306">
        <v>172.86</v>
      </c>
      <c r="J884" s="286">
        <v>-3.0566930042099649E-3</v>
      </c>
      <c r="K884" s="287">
        <v>1</v>
      </c>
      <c r="L884" s="288">
        <v>1.0655242556863713</v>
      </c>
      <c r="O884" s="386"/>
      <c r="P884" s="386"/>
      <c r="Q884" s="479"/>
    </row>
    <row r="885" spans="2:17" ht="9.9499999999999993" hidden="1" customHeight="1" outlineLevel="1">
      <c r="C885" s="386"/>
      <c r="D885" s="386"/>
      <c r="E885" s="386"/>
      <c r="F885" s="386"/>
      <c r="I885" s="386"/>
      <c r="J885" s="386"/>
      <c r="K885" s="386"/>
      <c r="L885" s="386"/>
      <c r="O885" s="386"/>
      <c r="P885" s="386"/>
      <c r="Q885" s="479"/>
    </row>
    <row r="886" spans="2:17" ht="12.75" hidden="1" customHeight="1" outlineLevel="1">
      <c r="B886" s="296">
        <v>42370</v>
      </c>
      <c r="C886" s="297">
        <v>0.70635675981522572</v>
      </c>
      <c r="D886" s="262">
        <v>5.9699999999999864E-2</v>
      </c>
      <c r="E886" s="263">
        <v>1.0596999999999999</v>
      </c>
      <c r="F886" s="264">
        <v>2.6025647016578115</v>
      </c>
      <c r="H886" s="296">
        <v>42370</v>
      </c>
      <c r="I886" s="297">
        <v>153.74</v>
      </c>
      <c r="J886" s="262">
        <v>2.4455254214699851E-2</v>
      </c>
      <c r="K886" s="263">
        <v>0.94766689268322768</v>
      </c>
      <c r="L886" s="264">
        <v>0</v>
      </c>
      <c r="O886" s="386"/>
      <c r="P886" s="386"/>
      <c r="Q886" s="479"/>
    </row>
    <row r="887" spans="2:17" ht="12.75" hidden="1" customHeight="1" outlineLevel="1">
      <c r="B887" s="298">
        <v>42401</v>
      </c>
      <c r="C887" s="299">
        <v>0.7485261981787763</v>
      </c>
      <c r="D887" s="276">
        <v>5.9699914777599838E-2</v>
      </c>
      <c r="E887" s="269">
        <v>1.1229639996898224</v>
      </c>
      <c r="F887" s="270">
        <v>2.5696392536781141</v>
      </c>
      <c r="H887" s="298">
        <v>42401</v>
      </c>
      <c r="I887" s="299">
        <v>156.19999999999999</v>
      </c>
      <c r="J887" s="276">
        <v>1.6001040718095272E-2</v>
      </c>
      <c r="K887" s="269">
        <v>0.9628305492202428</v>
      </c>
      <c r="L887" s="270">
        <v>0</v>
      </c>
      <c r="O887" s="386"/>
      <c r="P887" s="386"/>
      <c r="Q887" s="479"/>
    </row>
    <row r="888" spans="2:17" ht="12.75" hidden="1" customHeight="1" outlineLevel="1">
      <c r="B888" s="300">
        <v>42430</v>
      </c>
      <c r="C888" s="301">
        <v>0.94081196031085446</v>
      </c>
      <c r="D888" s="273">
        <v>0.25688581455121362</v>
      </c>
      <c r="E888" s="274">
        <v>1.4114375214618315</v>
      </c>
      <c r="F888" s="275">
        <v>3.0759458389374341</v>
      </c>
      <c r="H888" s="300">
        <v>42430</v>
      </c>
      <c r="I888" s="301">
        <v>157.82</v>
      </c>
      <c r="J888" s="273">
        <v>1.0371318822023134E-2</v>
      </c>
      <c r="K888" s="274">
        <v>0.97281637181778957</v>
      </c>
      <c r="L888" s="275">
        <v>0</v>
      </c>
      <c r="O888" s="386"/>
      <c r="P888" s="386"/>
      <c r="Q888" s="479"/>
    </row>
    <row r="889" spans="2:17" ht="12.75" hidden="1" customHeight="1" outlineLevel="1">
      <c r="B889" s="298">
        <v>42461</v>
      </c>
      <c r="C889" s="299">
        <v>1.0601067489966955</v>
      </c>
      <c r="D889" s="276">
        <v>0.12679982155671654</v>
      </c>
      <c r="E889" s="269">
        <v>1.5904075473216461</v>
      </c>
      <c r="F889" s="270">
        <v>3.3047056067771372</v>
      </c>
      <c r="H889" s="298">
        <v>42461</v>
      </c>
      <c r="I889" s="299">
        <v>158.54</v>
      </c>
      <c r="J889" s="276">
        <v>4.562159422126566E-3</v>
      </c>
      <c r="K889" s="269">
        <v>0.97725451519447704</v>
      </c>
      <c r="L889" s="270">
        <v>0</v>
      </c>
      <c r="O889" s="386"/>
      <c r="P889" s="386"/>
      <c r="Q889" s="479"/>
    </row>
    <row r="890" spans="2:17" ht="12.75" hidden="1" customHeight="1" outlineLevel="1">
      <c r="B890" s="300">
        <v>42491</v>
      </c>
      <c r="C890" s="302">
        <v>1.1714181670410144</v>
      </c>
      <c r="D890" s="273">
        <v>0.10500019752696232</v>
      </c>
      <c r="E890" s="274">
        <v>1.7574006539387905</v>
      </c>
      <c r="F890" s="275">
        <v>3.4788038361418696</v>
      </c>
      <c r="H890" s="300">
        <v>42491</v>
      </c>
      <c r="I890" s="302">
        <v>160.07</v>
      </c>
      <c r="J890" s="273">
        <v>9.6505613725244022E-3</v>
      </c>
      <c r="K890" s="274">
        <v>0.98668556986993772</v>
      </c>
      <c r="L890" s="275">
        <v>0</v>
      </c>
      <c r="O890" s="386"/>
      <c r="P890" s="386"/>
      <c r="Q890" s="479"/>
    </row>
    <row r="891" spans="2:17" ht="12.75" hidden="1" customHeight="1" outlineLevel="1">
      <c r="B891" s="298">
        <v>42522</v>
      </c>
      <c r="C891" s="303">
        <v>1.3002743454992389</v>
      </c>
      <c r="D891" s="276">
        <v>0.11000015373136418</v>
      </c>
      <c r="E891" s="269">
        <v>1.9507149960396575</v>
      </c>
      <c r="F891" s="270">
        <v>3.6855715379971126</v>
      </c>
      <c r="H891" s="298">
        <v>42522</v>
      </c>
      <c r="I891" s="303">
        <v>160.71</v>
      </c>
      <c r="J891" s="276">
        <v>3.9982507652902566E-3</v>
      </c>
      <c r="K891" s="269">
        <v>0.99063058620477107</v>
      </c>
      <c r="L891" s="270">
        <v>0</v>
      </c>
      <c r="O891" s="386"/>
      <c r="P891" s="386"/>
      <c r="Q891" s="479"/>
    </row>
    <row r="892" spans="2:17" ht="12.75" hidden="1" customHeight="1" outlineLevel="1">
      <c r="B892" s="300">
        <v>42552</v>
      </c>
      <c r="C892" s="302">
        <v>1.4563072669591477</v>
      </c>
      <c r="D892" s="273">
        <v>0.12000000000000011</v>
      </c>
      <c r="E892" s="274">
        <v>2.1848007955644166</v>
      </c>
      <c r="F892" s="275">
        <v>3.8633027664816861</v>
      </c>
      <c r="H892" s="300">
        <v>42552</v>
      </c>
      <c r="I892" s="302">
        <v>161.34</v>
      </c>
      <c r="J892" s="273">
        <v>3.9201045361210163E-3</v>
      </c>
      <c r="K892" s="274">
        <v>0.99451396165937256</v>
      </c>
      <c r="L892" s="275">
        <v>0</v>
      </c>
      <c r="O892" s="386"/>
      <c r="P892" s="386"/>
      <c r="Q892" s="479"/>
    </row>
    <row r="893" spans="2:17" ht="12.75" hidden="1" customHeight="1" outlineLevel="1">
      <c r="B893" s="298">
        <v>42583</v>
      </c>
      <c r="C893" s="299">
        <v>1.653855347722156</v>
      </c>
      <c r="D893" s="276">
        <v>0.13565000000000005</v>
      </c>
      <c r="E893" s="269">
        <v>2.4811690234827295</v>
      </c>
      <c r="F893" s="270">
        <v>3.9736978294955003</v>
      </c>
      <c r="H893" s="298">
        <v>42583</v>
      </c>
      <c r="I893" s="299">
        <v>162.26</v>
      </c>
      <c r="J893" s="276">
        <v>5.702243708937571E-3</v>
      </c>
      <c r="K893" s="269">
        <v>1.0001849226406954</v>
      </c>
      <c r="L893" s="270">
        <v>0</v>
      </c>
      <c r="O893" s="386"/>
      <c r="P893" s="386"/>
      <c r="Q893" s="479"/>
    </row>
    <row r="894" spans="2:17" ht="12.75" hidden="1" customHeight="1" outlineLevel="1">
      <c r="B894" s="300">
        <v>42614</v>
      </c>
      <c r="C894" s="301">
        <v>1.93501091849324</v>
      </c>
      <c r="D894" s="273">
        <v>0.17000009774634628</v>
      </c>
      <c r="E894" s="274">
        <v>2.902968</v>
      </c>
      <c r="F894" s="275">
        <v>4.2017413982164076</v>
      </c>
      <c r="H894" s="300">
        <v>42614</v>
      </c>
      <c r="I894" s="301">
        <v>162.66</v>
      </c>
      <c r="J894" s="273">
        <v>2.4651793417971302E-3</v>
      </c>
      <c r="K894" s="274">
        <v>1.002650557849966</v>
      </c>
      <c r="L894" s="275">
        <v>0</v>
      </c>
      <c r="O894" s="386"/>
      <c r="P894" s="386"/>
      <c r="Q894" s="479"/>
    </row>
    <row r="895" spans="2:17" ht="12.75" hidden="1" customHeight="1" outlineLevel="1">
      <c r="B895" s="298">
        <v>42644</v>
      </c>
      <c r="C895" s="303">
        <v>2.3965067248710197</v>
      </c>
      <c r="D895" s="276">
        <v>0.23849777898779956</v>
      </c>
      <c r="E895" s="269">
        <v>3.5953194204726544</v>
      </c>
      <c r="F895" s="270">
        <v>4.7029800190411324</v>
      </c>
      <c r="H895" s="298">
        <v>42644</v>
      </c>
      <c r="I895" s="303">
        <v>162.96</v>
      </c>
      <c r="J895" s="276">
        <v>1.8443378827002199E-3</v>
      </c>
      <c r="K895" s="269">
        <v>1.0044997842569192</v>
      </c>
      <c r="L895" s="270">
        <v>0</v>
      </c>
      <c r="O895" s="386"/>
      <c r="P895" s="386"/>
      <c r="Q895" s="479"/>
    </row>
    <row r="896" spans="2:17" ht="12.75" hidden="1" customHeight="1" outlineLevel="1">
      <c r="B896" s="300">
        <v>42675</v>
      </c>
      <c r="C896" s="301">
        <v>2.5263330352297619</v>
      </c>
      <c r="D896" s="273">
        <v>5.4173146693644147E-2</v>
      </c>
      <c r="E896" s="274">
        <v>3.790089186848427</v>
      </c>
      <c r="F896" s="275">
        <v>4.4805741131895145</v>
      </c>
      <c r="H896" s="300">
        <v>42675</v>
      </c>
      <c r="I896" s="301">
        <v>163.12</v>
      </c>
      <c r="J896" s="273">
        <v>9.8183603338242165E-4</v>
      </c>
      <c r="K896" s="274">
        <v>1.0054860383406277</v>
      </c>
      <c r="L896" s="275">
        <v>0</v>
      </c>
      <c r="O896" s="386"/>
      <c r="P896" s="386"/>
      <c r="Q896" s="479"/>
    </row>
    <row r="897" spans="2:17" ht="13.5" hidden="1" customHeight="1" outlineLevel="1">
      <c r="B897" s="305">
        <v>42705</v>
      </c>
      <c r="C897" s="306">
        <v>3.7114358620560428</v>
      </c>
      <c r="D897" s="286">
        <v>0.46909999999999985</v>
      </c>
      <c r="E897" s="287">
        <v>5.568020024399023</v>
      </c>
      <c r="F897" s="288">
        <v>5.568020024399023</v>
      </c>
      <c r="H897" s="305">
        <v>42705</v>
      </c>
      <c r="I897" s="306">
        <v>162.22999999999999</v>
      </c>
      <c r="J897" s="286">
        <v>-5.4561059342815854E-3</v>
      </c>
      <c r="K897" s="287">
        <v>1</v>
      </c>
      <c r="L897" s="288">
        <v>1.0810288532018391</v>
      </c>
      <c r="O897" s="386"/>
      <c r="P897" s="386"/>
      <c r="Q897" s="479"/>
    </row>
    <row r="898" spans="2:17" ht="9.9499999999999993" hidden="1" customHeight="1" outlineLevel="1" collapsed="1">
      <c r="D898" s="386"/>
      <c r="I898" s="386"/>
      <c r="J898" s="386"/>
      <c r="K898" s="386"/>
      <c r="L898" s="386"/>
      <c r="O898" s="386"/>
      <c r="P898" s="386"/>
      <c r="Q898" s="479"/>
    </row>
    <row r="899" spans="2:17" ht="12.75" hidden="1" customHeight="1" outlineLevel="1">
      <c r="B899" s="296">
        <v>42005</v>
      </c>
      <c r="C899" s="297">
        <v>0.27140795361025316</v>
      </c>
      <c r="D899" s="262">
        <v>4.4600223268366435E-2</v>
      </c>
      <c r="E899" s="263">
        <v>0.40717527572896839</v>
      </c>
      <c r="F899" s="264" t="e">
        <v>#DIV/0!</v>
      </c>
      <c r="H899" s="296">
        <v>42005</v>
      </c>
      <c r="I899" s="297">
        <v>0</v>
      </c>
      <c r="J899" s="262">
        <v>0</v>
      </c>
      <c r="K899" s="263">
        <v>0</v>
      </c>
      <c r="L899" s="264">
        <v>0</v>
      </c>
      <c r="O899" s="386"/>
      <c r="P899" s="386"/>
      <c r="Q899" s="479"/>
    </row>
    <row r="900" spans="2:17" ht="12.75" hidden="1" customHeight="1" outlineLevel="1">
      <c r="B900" s="298">
        <v>42036</v>
      </c>
      <c r="C900" s="299">
        <v>0.29129621876197431</v>
      </c>
      <c r="D900" s="276">
        <v>7.3278122056367856E-2</v>
      </c>
      <c r="E900" s="269">
        <v>0.43701231528217099</v>
      </c>
      <c r="F900" s="270" t="e">
        <v>#DIV/0!</v>
      </c>
      <c r="H900" s="298">
        <v>42036</v>
      </c>
      <c r="I900" s="299">
        <v>0</v>
      </c>
      <c r="J900" s="276">
        <v>0</v>
      </c>
      <c r="K900" s="269">
        <v>0</v>
      </c>
      <c r="L900" s="270">
        <v>0</v>
      </c>
      <c r="O900" s="386"/>
      <c r="P900" s="386"/>
      <c r="Q900" s="479"/>
    </row>
    <row r="901" spans="2:17" ht="12.75" hidden="1" customHeight="1" outlineLevel="1">
      <c r="B901" s="300">
        <v>42064</v>
      </c>
      <c r="C901" s="301">
        <v>0.30586102928127368</v>
      </c>
      <c r="D901" s="273">
        <v>4.9999998562290537E-2</v>
      </c>
      <c r="E901" s="274">
        <v>0.45886293041798276</v>
      </c>
      <c r="F901" s="275" t="e">
        <v>#DIV/0!</v>
      </c>
      <c r="H901" s="300">
        <v>42064</v>
      </c>
      <c r="I901" s="301">
        <v>0</v>
      </c>
      <c r="J901" s="273">
        <v>0</v>
      </c>
      <c r="K901" s="274">
        <v>0</v>
      </c>
      <c r="L901" s="275">
        <v>0</v>
      </c>
      <c r="O901" s="386"/>
      <c r="P901" s="386"/>
      <c r="Q901" s="479"/>
    </row>
    <row r="902" spans="2:17" ht="12.75" hidden="1" customHeight="1" outlineLevel="1">
      <c r="B902" s="298">
        <v>42095</v>
      </c>
      <c r="C902" s="299">
        <v>0.32078704584840406</v>
      </c>
      <c r="D902" s="276">
        <v>4.8799994566827376E-2</v>
      </c>
      <c r="E902" s="269">
        <v>0.48125543892929884</v>
      </c>
      <c r="F902" s="270" t="e">
        <v>#DIV/0!</v>
      </c>
      <c r="H902" s="298">
        <v>42095</v>
      </c>
      <c r="I902" s="299">
        <v>0</v>
      </c>
      <c r="J902" s="276">
        <v>0</v>
      </c>
      <c r="K902" s="269">
        <v>0</v>
      </c>
      <c r="L902" s="270">
        <v>0</v>
      </c>
      <c r="O902" s="386"/>
      <c r="P902" s="386"/>
      <c r="Q902" s="479"/>
    </row>
    <row r="903" spans="2:17" ht="12.75" hidden="1" customHeight="1" outlineLevel="1">
      <c r="B903" s="300">
        <v>42125</v>
      </c>
      <c r="C903" s="302">
        <v>0.33673015847313864</v>
      </c>
      <c r="D903" s="273">
        <v>4.9699988921213745E-2</v>
      </c>
      <c r="E903" s="274">
        <v>0.50517382891235885</v>
      </c>
      <c r="F903" s="275" t="e">
        <v>#DIV/0!</v>
      </c>
      <c r="H903" s="300">
        <v>42125</v>
      </c>
      <c r="I903" s="302">
        <v>0</v>
      </c>
      <c r="J903" s="273">
        <v>0</v>
      </c>
      <c r="K903" s="274">
        <v>0</v>
      </c>
      <c r="L903" s="275">
        <v>0</v>
      </c>
      <c r="O903" s="386"/>
      <c r="P903" s="386"/>
      <c r="Q903" s="479"/>
    </row>
    <row r="904" spans="2:17" ht="12.75" hidden="1" customHeight="1" outlineLevel="1">
      <c r="B904" s="298">
        <v>42156</v>
      </c>
      <c r="C904" s="303">
        <v>0.35280127711368753</v>
      </c>
      <c r="D904" s="276">
        <v>4.7726995150720652E-2</v>
      </c>
      <c r="E904" s="269">
        <v>0.52928425779513</v>
      </c>
      <c r="F904" s="270" t="e">
        <v>#DIV/0!</v>
      </c>
      <c r="H904" s="298">
        <v>42156</v>
      </c>
      <c r="I904" s="303">
        <v>0</v>
      </c>
      <c r="J904" s="276">
        <v>0</v>
      </c>
      <c r="K904" s="269">
        <v>0</v>
      </c>
      <c r="L904" s="270">
        <v>0</v>
      </c>
      <c r="O904" s="386"/>
      <c r="P904" s="386"/>
      <c r="Q904" s="479"/>
    </row>
    <row r="905" spans="2:17" ht="12.75" hidden="1" customHeight="1" outlineLevel="1">
      <c r="B905" s="300">
        <v>42186</v>
      </c>
      <c r="C905" s="302">
        <v>0.37695913444687335</v>
      </c>
      <c r="D905" s="273">
        <v>6.8474404431934977E-2</v>
      </c>
      <c r="E905" s="274">
        <v>0.56552668212285029</v>
      </c>
      <c r="F905" s="275" t="e">
        <v>#DIV/0!</v>
      </c>
      <c r="H905" s="300">
        <v>42186</v>
      </c>
      <c r="I905" s="302">
        <v>0</v>
      </c>
      <c r="J905" s="273">
        <v>0</v>
      </c>
      <c r="K905" s="274">
        <v>0</v>
      </c>
      <c r="L905" s="275">
        <v>0</v>
      </c>
      <c r="O905" s="386"/>
      <c r="P905" s="386"/>
      <c r="Q905" s="479"/>
    </row>
    <row r="906" spans="2:17" ht="12.75" hidden="1" customHeight="1" outlineLevel="1">
      <c r="B906" s="298">
        <v>42217</v>
      </c>
      <c r="C906" s="299">
        <v>0.41620058159584045</v>
      </c>
      <c r="D906" s="276">
        <v>0.10410000332409397</v>
      </c>
      <c r="E906" s="269">
        <v>0.62439801161170283</v>
      </c>
      <c r="F906" s="270" t="e">
        <v>#DIV/0!</v>
      </c>
      <c r="H906" s="298">
        <v>42217</v>
      </c>
      <c r="I906" s="299">
        <v>0</v>
      </c>
      <c r="J906" s="276">
        <v>0</v>
      </c>
      <c r="K906" s="269">
        <v>0</v>
      </c>
      <c r="L906" s="270">
        <v>0</v>
      </c>
      <c r="O906" s="386"/>
      <c r="P906" s="386"/>
      <c r="Q906" s="479"/>
    </row>
    <row r="907" spans="2:17" ht="12.75" hidden="1" customHeight="1" outlineLevel="1">
      <c r="B907" s="300">
        <v>42248</v>
      </c>
      <c r="C907" s="301">
        <v>0.46052594272332675</v>
      </c>
      <c r="D907" s="273">
        <v>0.10649999804788668</v>
      </c>
      <c r="E907" s="274">
        <v>0.69089639862945351</v>
      </c>
      <c r="F907" s="275" t="e">
        <v>#DIV/0!</v>
      </c>
      <c r="H907" s="300">
        <v>42248</v>
      </c>
      <c r="I907" s="301">
        <v>0</v>
      </c>
      <c r="J907" s="273">
        <v>0</v>
      </c>
      <c r="K907" s="274">
        <v>0</v>
      </c>
      <c r="L907" s="275">
        <v>0</v>
      </c>
      <c r="O907" s="386"/>
      <c r="P907" s="386"/>
      <c r="Q907" s="479"/>
    </row>
    <row r="908" spans="2:17" ht="12.75" hidden="1" customHeight="1" outlineLevel="1">
      <c r="B908" s="298">
        <v>42278</v>
      </c>
      <c r="C908" s="303">
        <v>0.50957195547678125</v>
      </c>
      <c r="D908" s="276">
        <v>0.1064999996817122</v>
      </c>
      <c r="E908" s="269">
        <v>0.76447686486358635</v>
      </c>
      <c r="F908" s="270" t="e">
        <v>#DIV/0!</v>
      </c>
      <c r="H908" s="298">
        <v>42278</v>
      </c>
      <c r="I908" s="303">
        <v>0</v>
      </c>
      <c r="J908" s="276">
        <v>0</v>
      </c>
      <c r="K908" s="269">
        <v>0</v>
      </c>
      <c r="L908" s="270">
        <v>0</v>
      </c>
      <c r="O908" s="386"/>
      <c r="P908" s="386"/>
      <c r="Q908" s="479"/>
    </row>
    <row r="909" spans="2:17" ht="12.75" hidden="1" customHeight="1" outlineLevel="1">
      <c r="B909" s="300">
        <v>42309</v>
      </c>
      <c r="C909" s="301">
        <v>0.56384136751425851</v>
      </c>
      <c r="D909" s="273">
        <v>0.10649999760426376</v>
      </c>
      <c r="E909" s="274">
        <v>0.84589364914007348</v>
      </c>
      <c r="F909" s="275" t="e">
        <v>#DIV/0!</v>
      </c>
      <c r="H909" s="300">
        <v>42309</v>
      </c>
      <c r="I909" s="301">
        <v>0</v>
      </c>
      <c r="J909" s="273">
        <v>0</v>
      </c>
      <c r="K909" s="274">
        <v>0</v>
      </c>
      <c r="L909" s="275">
        <v>0</v>
      </c>
      <c r="O909" s="386"/>
      <c r="P909" s="386"/>
      <c r="Q909" s="479"/>
    </row>
    <row r="910" spans="2:17" ht="13.5" hidden="1" customHeight="1" outlineLevel="1">
      <c r="B910" s="305">
        <v>42339</v>
      </c>
      <c r="C910" s="306">
        <v>0.66656295160444068</v>
      </c>
      <c r="D910" s="286">
        <v>0.18218170926875898</v>
      </c>
      <c r="E910" s="287">
        <v>1</v>
      </c>
      <c r="F910" s="288" t="e">
        <v>#DIV/0!</v>
      </c>
      <c r="H910" s="305">
        <v>42339</v>
      </c>
      <c r="I910" s="306">
        <v>150.07</v>
      </c>
      <c r="J910" s="286">
        <v>0</v>
      </c>
      <c r="K910" s="287">
        <v>1</v>
      </c>
      <c r="L910" s="288">
        <v>0</v>
      </c>
      <c r="O910" s="386"/>
      <c r="P910" s="386"/>
      <c r="Q910" s="479"/>
    </row>
    <row r="911" spans="2:17" ht="9.9499999999999993" hidden="1" customHeight="1" outlineLevel="1">
      <c r="I911" s="386"/>
      <c r="J911" s="386"/>
      <c r="K911" s="386"/>
      <c r="L911" s="386"/>
      <c r="O911" s="386"/>
      <c r="P911" s="386"/>
      <c r="Q911" s="479"/>
    </row>
    <row r="912" spans="2:17" ht="12.75" hidden="1" customHeight="1" outlineLevel="1">
      <c r="H912" s="296">
        <v>41640</v>
      </c>
      <c r="I912" s="297">
        <v>0</v>
      </c>
      <c r="J912" s="262">
        <v>0</v>
      </c>
      <c r="K912" s="263">
        <v>0</v>
      </c>
      <c r="L912" s="264">
        <v>0</v>
      </c>
      <c r="O912" s="386"/>
      <c r="P912" s="386"/>
      <c r="Q912" s="479"/>
    </row>
    <row r="913" spans="8:17" ht="12.75" hidden="1" customHeight="1" outlineLevel="1">
      <c r="H913" s="298">
        <v>41671</v>
      </c>
      <c r="I913" s="299">
        <v>0</v>
      </c>
      <c r="J913" s="276">
        <v>0</v>
      </c>
      <c r="K913" s="269">
        <v>0</v>
      </c>
      <c r="L913" s="270">
        <v>0</v>
      </c>
      <c r="O913" s="386"/>
      <c r="P913" s="386"/>
      <c r="Q913" s="479"/>
    </row>
    <row r="914" spans="8:17" ht="12.75" hidden="1" customHeight="1" outlineLevel="1">
      <c r="H914" s="300">
        <v>41699</v>
      </c>
      <c r="I914" s="301">
        <v>0</v>
      </c>
      <c r="J914" s="273">
        <v>0</v>
      </c>
      <c r="K914" s="274">
        <v>0</v>
      </c>
      <c r="L914" s="275">
        <v>0</v>
      </c>
      <c r="O914" s="386"/>
      <c r="P914" s="386"/>
      <c r="Q914" s="479"/>
    </row>
    <row r="915" spans="8:17" ht="12.75" hidden="1" customHeight="1" outlineLevel="1">
      <c r="H915" s="298">
        <v>41730</v>
      </c>
      <c r="I915" s="299">
        <v>0</v>
      </c>
      <c r="J915" s="276">
        <v>0</v>
      </c>
      <c r="K915" s="269">
        <v>0</v>
      </c>
      <c r="L915" s="270">
        <v>0</v>
      </c>
      <c r="O915" s="386"/>
      <c r="P915" s="386"/>
      <c r="Q915" s="479"/>
    </row>
    <row r="916" spans="8:17" ht="12.75" hidden="1" customHeight="1" outlineLevel="1">
      <c r="H916" s="300">
        <v>41760</v>
      </c>
      <c r="I916" s="302">
        <v>0</v>
      </c>
      <c r="J916" s="273">
        <v>0</v>
      </c>
      <c r="K916" s="274">
        <v>0</v>
      </c>
      <c r="L916" s="275">
        <v>0</v>
      </c>
      <c r="O916" s="386"/>
      <c r="P916" s="386"/>
      <c r="Q916" s="479"/>
    </row>
    <row r="917" spans="8:17" ht="12.75" hidden="1" customHeight="1" outlineLevel="1">
      <c r="H917" s="298">
        <v>41791</v>
      </c>
      <c r="I917" s="303">
        <v>0</v>
      </c>
      <c r="J917" s="276">
        <v>0</v>
      </c>
      <c r="K917" s="269">
        <v>0</v>
      </c>
      <c r="L917" s="270">
        <v>0</v>
      </c>
      <c r="O917" s="386"/>
      <c r="P917" s="386"/>
      <c r="Q917" s="479"/>
    </row>
    <row r="918" spans="8:17" ht="12.75" hidden="1" customHeight="1" outlineLevel="1">
      <c r="H918" s="300">
        <v>41821</v>
      </c>
      <c r="I918" s="302">
        <v>0</v>
      </c>
      <c r="J918" s="273">
        <v>0</v>
      </c>
      <c r="K918" s="274">
        <v>0</v>
      </c>
      <c r="L918" s="275">
        <v>0</v>
      </c>
      <c r="O918" s="386"/>
      <c r="P918" s="386"/>
      <c r="Q918" s="479"/>
    </row>
    <row r="919" spans="8:17" ht="12.75" hidden="1" customHeight="1" outlineLevel="1">
      <c r="H919" s="298">
        <v>41852</v>
      </c>
      <c r="I919" s="299">
        <v>0</v>
      </c>
      <c r="J919" s="276">
        <v>0</v>
      </c>
      <c r="K919" s="269">
        <v>0</v>
      </c>
      <c r="L919" s="270">
        <v>0</v>
      </c>
      <c r="O919" s="386"/>
      <c r="P919" s="386"/>
      <c r="Q919" s="479"/>
    </row>
    <row r="920" spans="8:17" ht="12.75" hidden="1" customHeight="1" outlineLevel="1">
      <c r="H920" s="300">
        <v>41883</v>
      </c>
      <c r="I920" s="301">
        <v>0</v>
      </c>
      <c r="J920" s="273">
        <v>0</v>
      </c>
      <c r="K920" s="274">
        <v>0</v>
      </c>
      <c r="L920" s="275">
        <v>0</v>
      </c>
      <c r="O920" s="386"/>
      <c r="P920" s="386"/>
      <c r="Q920" s="479"/>
    </row>
    <row r="921" spans="8:17" ht="12.75" hidden="1" customHeight="1" outlineLevel="1">
      <c r="H921" s="298">
        <v>41913</v>
      </c>
      <c r="I921" s="303">
        <v>0</v>
      </c>
      <c r="J921" s="276">
        <v>0</v>
      </c>
      <c r="K921" s="269">
        <v>0</v>
      </c>
      <c r="L921" s="270">
        <v>0</v>
      </c>
      <c r="O921" s="386"/>
      <c r="P921" s="386"/>
      <c r="Q921" s="479"/>
    </row>
    <row r="922" spans="8:17" ht="12.75" hidden="1" customHeight="1" outlineLevel="1">
      <c r="H922" s="300">
        <v>41944</v>
      </c>
      <c r="I922" s="301">
        <v>0</v>
      </c>
      <c r="J922" s="273">
        <v>0</v>
      </c>
      <c r="K922" s="274">
        <v>0</v>
      </c>
      <c r="L922" s="275">
        <v>0</v>
      </c>
      <c r="O922" s="386"/>
      <c r="P922" s="386"/>
      <c r="Q922" s="479"/>
    </row>
    <row r="923" spans="8:17" ht="13.5" hidden="1" customHeight="1" outlineLevel="1">
      <c r="H923" s="305">
        <v>41974</v>
      </c>
      <c r="I923" s="306">
        <v>0</v>
      </c>
      <c r="J923" s="286">
        <v>0</v>
      </c>
      <c r="K923" s="287">
        <v>0</v>
      </c>
      <c r="L923" s="288">
        <v>0</v>
      </c>
      <c r="O923" s="386"/>
      <c r="P923" s="386"/>
      <c r="Q923" s="479"/>
    </row>
    <row r="924" spans="8:17" ht="9.9499999999999993" hidden="1" customHeight="1" outlineLevel="1">
      <c r="I924" s="386"/>
      <c r="J924" s="386"/>
      <c r="K924" s="386"/>
      <c r="L924" s="386"/>
      <c r="O924" s="386"/>
      <c r="P924" s="386"/>
      <c r="Q924" s="479"/>
    </row>
    <row r="925" spans="8:17" ht="12.75" hidden="1" customHeight="1" outlineLevel="1">
      <c r="H925" s="296">
        <v>41275</v>
      </c>
      <c r="I925" s="297">
        <v>0</v>
      </c>
      <c r="J925" s="262">
        <v>0</v>
      </c>
      <c r="K925" s="263">
        <v>0</v>
      </c>
      <c r="L925" s="264">
        <v>0</v>
      </c>
      <c r="O925" s="386"/>
      <c r="P925" s="386"/>
      <c r="Q925" s="479"/>
    </row>
    <row r="926" spans="8:17" ht="12.75" hidden="1" customHeight="1" outlineLevel="1">
      <c r="H926" s="298">
        <v>41306</v>
      </c>
      <c r="I926" s="299">
        <v>0</v>
      </c>
      <c r="J926" s="276">
        <v>0</v>
      </c>
      <c r="K926" s="269">
        <v>0</v>
      </c>
      <c r="L926" s="270">
        <v>0</v>
      </c>
      <c r="O926" s="386"/>
      <c r="P926" s="386"/>
      <c r="Q926" s="479"/>
    </row>
    <row r="927" spans="8:17" ht="12.75" hidden="1" customHeight="1" outlineLevel="1">
      <c r="H927" s="300">
        <v>41334</v>
      </c>
      <c r="I927" s="301">
        <v>0</v>
      </c>
      <c r="J927" s="273">
        <v>0</v>
      </c>
      <c r="K927" s="274">
        <v>0</v>
      </c>
      <c r="L927" s="275">
        <v>0</v>
      </c>
      <c r="O927" s="386"/>
      <c r="P927" s="386"/>
      <c r="Q927" s="479"/>
    </row>
    <row r="928" spans="8:17" ht="12.75" hidden="1" customHeight="1" outlineLevel="1">
      <c r="H928" s="298">
        <v>41365</v>
      </c>
      <c r="I928" s="299">
        <v>0</v>
      </c>
      <c r="J928" s="276">
        <v>0</v>
      </c>
      <c r="K928" s="269">
        <v>0</v>
      </c>
      <c r="L928" s="270">
        <v>0</v>
      </c>
      <c r="O928" s="386"/>
      <c r="P928" s="386"/>
      <c r="Q928" s="479"/>
    </row>
    <row r="929" spans="8:17" ht="12.75" hidden="1" customHeight="1" outlineLevel="1">
      <c r="H929" s="300">
        <v>41395</v>
      </c>
      <c r="I929" s="302">
        <v>0</v>
      </c>
      <c r="J929" s="273">
        <v>0</v>
      </c>
      <c r="K929" s="274">
        <v>0</v>
      </c>
      <c r="L929" s="275">
        <v>0</v>
      </c>
      <c r="O929" s="386"/>
      <c r="P929" s="386"/>
      <c r="Q929" s="479"/>
    </row>
    <row r="930" spans="8:17" ht="12.75" hidden="1" customHeight="1" outlineLevel="1">
      <c r="H930" s="298">
        <v>41426</v>
      </c>
      <c r="I930" s="303">
        <v>0</v>
      </c>
      <c r="J930" s="276">
        <v>0</v>
      </c>
      <c r="K930" s="269">
        <v>0</v>
      </c>
      <c r="L930" s="270">
        <v>0</v>
      </c>
      <c r="O930" s="386"/>
      <c r="P930" s="386"/>
      <c r="Q930" s="479"/>
    </row>
    <row r="931" spans="8:17" ht="12.75" hidden="1" customHeight="1" outlineLevel="1">
      <c r="H931" s="300">
        <v>41456</v>
      </c>
      <c r="I931" s="302">
        <v>0</v>
      </c>
      <c r="J931" s="273">
        <v>0</v>
      </c>
      <c r="K931" s="274">
        <v>0</v>
      </c>
      <c r="L931" s="275">
        <v>0</v>
      </c>
      <c r="O931" s="386"/>
      <c r="P931" s="386"/>
      <c r="Q931" s="479"/>
    </row>
    <row r="932" spans="8:17" ht="12.75" hidden="1" customHeight="1" outlineLevel="1">
      <c r="H932" s="298">
        <v>41487</v>
      </c>
      <c r="I932" s="299">
        <v>0</v>
      </c>
      <c r="J932" s="276">
        <v>0</v>
      </c>
      <c r="K932" s="269">
        <v>0</v>
      </c>
      <c r="L932" s="270">
        <v>0</v>
      </c>
      <c r="O932" s="386"/>
      <c r="P932" s="386"/>
      <c r="Q932" s="479"/>
    </row>
    <row r="933" spans="8:17" ht="12.75" hidden="1" customHeight="1" outlineLevel="1">
      <c r="H933" s="300">
        <v>41518</v>
      </c>
      <c r="I933" s="301">
        <v>0</v>
      </c>
      <c r="J933" s="273">
        <v>0</v>
      </c>
      <c r="K933" s="274">
        <v>0</v>
      </c>
      <c r="L933" s="275">
        <v>0</v>
      </c>
      <c r="O933" s="386"/>
      <c r="P933" s="386"/>
      <c r="Q933" s="479"/>
    </row>
    <row r="934" spans="8:17" ht="12.75" hidden="1" customHeight="1" outlineLevel="1">
      <c r="H934" s="298">
        <v>41548</v>
      </c>
      <c r="I934" s="303">
        <v>0</v>
      </c>
      <c r="J934" s="276">
        <v>0</v>
      </c>
      <c r="K934" s="269">
        <v>0</v>
      </c>
      <c r="L934" s="270">
        <v>0</v>
      </c>
      <c r="O934" s="386"/>
      <c r="P934" s="386"/>
      <c r="Q934" s="479"/>
    </row>
    <row r="935" spans="8:17" ht="12.75" hidden="1" customHeight="1" outlineLevel="1">
      <c r="H935" s="300">
        <v>41579</v>
      </c>
      <c r="I935" s="301">
        <v>0</v>
      </c>
      <c r="J935" s="273">
        <v>0</v>
      </c>
      <c r="K935" s="274">
        <v>0</v>
      </c>
      <c r="L935" s="275">
        <v>0</v>
      </c>
      <c r="O935" s="386"/>
      <c r="P935" s="386"/>
      <c r="Q935" s="479"/>
    </row>
    <row r="936" spans="8:17" ht="13.5" hidden="1" customHeight="1" outlineLevel="1">
      <c r="H936" s="305">
        <v>41609</v>
      </c>
      <c r="I936" s="306">
        <v>0</v>
      </c>
      <c r="J936" s="286">
        <v>0</v>
      </c>
      <c r="K936" s="287">
        <v>0</v>
      </c>
      <c r="L936" s="288">
        <v>0</v>
      </c>
      <c r="O936" s="386"/>
      <c r="P936" s="386"/>
      <c r="Q936" s="479"/>
    </row>
    <row r="937" spans="8:17" ht="9.9499999999999993" hidden="1" customHeight="1" outlineLevel="1">
      <c r="I937" s="386"/>
      <c r="J937" s="386"/>
      <c r="K937" s="386"/>
      <c r="L937" s="386"/>
      <c r="O937" s="386"/>
      <c r="P937" s="386"/>
      <c r="Q937" s="479"/>
    </row>
    <row r="938" spans="8:17" ht="12.75" hidden="1" customHeight="1" outlineLevel="1">
      <c r="H938" s="296">
        <v>40909</v>
      </c>
      <c r="I938" s="297">
        <v>0</v>
      </c>
      <c r="J938" s="262">
        <v>0</v>
      </c>
      <c r="K938" s="263">
        <v>0</v>
      </c>
      <c r="L938" s="264">
        <v>0</v>
      </c>
      <c r="O938" s="386"/>
      <c r="P938" s="386"/>
      <c r="Q938" s="479"/>
    </row>
    <row r="939" spans="8:17" ht="12.75" hidden="1" customHeight="1" outlineLevel="1">
      <c r="H939" s="298">
        <v>40940</v>
      </c>
      <c r="I939" s="299">
        <v>0</v>
      </c>
      <c r="J939" s="276">
        <v>0</v>
      </c>
      <c r="K939" s="269">
        <v>0</v>
      </c>
      <c r="L939" s="270">
        <v>0</v>
      </c>
      <c r="O939" s="386"/>
      <c r="P939" s="386"/>
      <c r="Q939" s="479"/>
    </row>
    <row r="940" spans="8:17" ht="12.75" hidden="1" customHeight="1" outlineLevel="1">
      <c r="H940" s="300">
        <v>40969</v>
      </c>
      <c r="I940" s="301">
        <v>0</v>
      </c>
      <c r="J940" s="273">
        <v>0</v>
      </c>
      <c r="K940" s="274">
        <v>0</v>
      </c>
      <c r="L940" s="275">
        <v>0</v>
      </c>
      <c r="O940" s="386"/>
      <c r="P940" s="386"/>
      <c r="Q940" s="479"/>
    </row>
    <row r="941" spans="8:17" ht="12.75" hidden="1" customHeight="1" outlineLevel="1">
      <c r="H941" s="298">
        <v>41000</v>
      </c>
      <c r="I941" s="299">
        <v>0</v>
      </c>
      <c r="J941" s="276">
        <v>0</v>
      </c>
      <c r="K941" s="269">
        <v>0</v>
      </c>
      <c r="L941" s="270">
        <v>0</v>
      </c>
      <c r="O941" s="386"/>
      <c r="P941" s="386"/>
      <c r="Q941" s="479"/>
    </row>
    <row r="942" spans="8:17" ht="12.75" hidden="1" customHeight="1" outlineLevel="1">
      <c r="H942" s="300">
        <v>41030</v>
      </c>
      <c r="I942" s="302">
        <v>0</v>
      </c>
      <c r="J942" s="273">
        <v>0</v>
      </c>
      <c r="K942" s="274">
        <v>0</v>
      </c>
      <c r="L942" s="275">
        <v>0</v>
      </c>
      <c r="O942" s="386"/>
      <c r="P942" s="386"/>
      <c r="Q942" s="479"/>
    </row>
    <row r="943" spans="8:17" ht="12.75" hidden="1" customHeight="1" outlineLevel="1">
      <c r="H943" s="298">
        <v>41061</v>
      </c>
      <c r="I943" s="303">
        <v>0</v>
      </c>
      <c r="J943" s="276">
        <v>0</v>
      </c>
      <c r="K943" s="269">
        <v>0</v>
      </c>
      <c r="L943" s="270">
        <v>0</v>
      </c>
      <c r="O943" s="386"/>
      <c r="P943" s="386"/>
      <c r="Q943" s="479"/>
    </row>
    <row r="944" spans="8:17" ht="12.75" hidden="1" customHeight="1" outlineLevel="1">
      <c r="H944" s="300">
        <v>41091</v>
      </c>
      <c r="I944" s="302">
        <v>0</v>
      </c>
      <c r="J944" s="273">
        <v>0</v>
      </c>
      <c r="K944" s="274">
        <v>0</v>
      </c>
      <c r="L944" s="275">
        <v>0</v>
      </c>
      <c r="O944" s="386"/>
      <c r="P944" s="386"/>
      <c r="Q944" s="479"/>
    </row>
    <row r="945" spans="8:17" ht="12.75" hidden="1" customHeight="1" outlineLevel="1">
      <c r="H945" s="298">
        <v>41122</v>
      </c>
      <c r="I945" s="299">
        <v>0</v>
      </c>
      <c r="J945" s="276">
        <v>0</v>
      </c>
      <c r="K945" s="269">
        <v>0</v>
      </c>
      <c r="L945" s="270">
        <v>0</v>
      </c>
      <c r="O945" s="386"/>
      <c r="P945" s="386"/>
      <c r="Q945" s="479"/>
    </row>
    <row r="946" spans="8:17" ht="12.75" hidden="1" customHeight="1" outlineLevel="1">
      <c r="H946" s="300">
        <v>41153</v>
      </c>
      <c r="I946" s="301">
        <v>0</v>
      </c>
      <c r="J946" s="273">
        <v>0</v>
      </c>
      <c r="K946" s="274">
        <v>0</v>
      </c>
      <c r="L946" s="275">
        <v>0</v>
      </c>
      <c r="O946" s="386"/>
      <c r="P946" s="386"/>
      <c r="Q946" s="479"/>
    </row>
    <row r="947" spans="8:17" ht="12.75" hidden="1" customHeight="1" outlineLevel="1">
      <c r="H947" s="298">
        <v>41183</v>
      </c>
      <c r="I947" s="303">
        <v>0</v>
      </c>
      <c r="J947" s="276">
        <v>0</v>
      </c>
      <c r="K947" s="269">
        <v>0</v>
      </c>
      <c r="L947" s="270">
        <v>0</v>
      </c>
      <c r="O947" s="386"/>
      <c r="P947" s="386"/>
      <c r="Q947" s="479"/>
    </row>
    <row r="948" spans="8:17" ht="12.75" hidden="1" customHeight="1" outlineLevel="1">
      <c r="H948" s="300">
        <v>41214</v>
      </c>
      <c r="I948" s="301">
        <v>0</v>
      </c>
      <c r="J948" s="273">
        <v>0</v>
      </c>
      <c r="K948" s="274">
        <v>0</v>
      </c>
      <c r="L948" s="275">
        <v>0</v>
      </c>
      <c r="O948" s="386"/>
      <c r="P948" s="386"/>
      <c r="Q948" s="479"/>
    </row>
    <row r="949" spans="8:17" ht="13.5" hidden="1" customHeight="1" outlineLevel="1">
      <c r="H949" s="305">
        <v>41244</v>
      </c>
      <c r="I949" s="306">
        <v>0</v>
      </c>
      <c r="J949" s="286">
        <v>0</v>
      </c>
      <c r="K949" s="287">
        <v>0</v>
      </c>
      <c r="L949" s="288">
        <v>0</v>
      </c>
      <c r="O949" s="386"/>
      <c r="P949" s="386"/>
      <c r="Q949" s="479"/>
    </row>
    <row r="950" spans="8:17" ht="9.9499999999999993" hidden="1" customHeight="1" outlineLevel="1">
      <c r="I950" s="386"/>
      <c r="J950" s="386"/>
      <c r="K950" s="386"/>
      <c r="L950" s="386"/>
      <c r="O950" s="386"/>
      <c r="P950" s="386"/>
      <c r="Q950" s="479"/>
    </row>
    <row r="951" spans="8:17" ht="13.5" hidden="1" customHeight="1" outlineLevel="1">
      <c r="H951" s="296">
        <v>40544</v>
      </c>
      <c r="I951" s="297">
        <v>0</v>
      </c>
      <c r="J951" s="262">
        <v>0</v>
      </c>
      <c r="K951" s="263">
        <v>0</v>
      </c>
      <c r="L951" s="327"/>
      <c r="O951" s="386"/>
      <c r="P951" s="386"/>
      <c r="Q951" s="479"/>
    </row>
    <row r="952" spans="8:17" hidden="1" outlineLevel="1" collapsed="1">
      <c r="H952" s="298">
        <v>40575</v>
      </c>
      <c r="I952" s="299">
        <v>0</v>
      </c>
      <c r="J952" s="276">
        <v>0</v>
      </c>
      <c r="K952" s="269">
        <v>0</v>
      </c>
      <c r="L952" s="426"/>
      <c r="O952" s="386"/>
      <c r="P952" s="386"/>
      <c r="Q952" s="479"/>
    </row>
    <row r="953" spans="8:17" hidden="1" outlineLevel="1">
      <c r="H953" s="300">
        <v>40603</v>
      </c>
      <c r="I953" s="301">
        <v>0</v>
      </c>
      <c r="J953" s="273">
        <v>0</v>
      </c>
      <c r="K953" s="274">
        <v>0</v>
      </c>
      <c r="L953" s="428"/>
      <c r="O953" s="386"/>
      <c r="P953" s="386"/>
      <c r="Q953" s="479"/>
    </row>
    <row r="954" spans="8:17" hidden="1" outlineLevel="1">
      <c r="H954" s="298">
        <v>40634</v>
      </c>
      <c r="I954" s="299">
        <v>0</v>
      </c>
      <c r="J954" s="276">
        <v>0</v>
      </c>
      <c r="K954" s="269">
        <v>0</v>
      </c>
      <c r="L954" s="426"/>
      <c r="O954" s="386"/>
      <c r="P954" s="386"/>
      <c r="Q954" s="479"/>
    </row>
    <row r="955" spans="8:17" hidden="1" outlineLevel="1">
      <c r="H955" s="300">
        <v>40664</v>
      </c>
      <c r="I955" s="302">
        <v>0</v>
      </c>
      <c r="J955" s="273">
        <v>0</v>
      </c>
      <c r="K955" s="274">
        <v>0</v>
      </c>
      <c r="L955" s="428"/>
      <c r="O955" s="386"/>
      <c r="P955" s="386"/>
      <c r="Q955" s="479"/>
    </row>
    <row r="956" spans="8:17" hidden="1" outlineLevel="1">
      <c r="H956" s="298">
        <v>40695</v>
      </c>
      <c r="I956" s="303">
        <v>0</v>
      </c>
      <c r="J956" s="276">
        <v>0</v>
      </c>
      <c r="K956" s="269">
        <v>0</v>
      </c>
      <c r="L956" s="426"/>
    </row>
    <row r="957" spans="8:17" hidden="1" outlineLevel="1">
      <c r="H957" s="300">
        <v>40725</v>
      </c>
      <c r="I957" s="302">
        <v>0</v>
      </c>
      <c r="J957" s="273">
        <v>0</v>
      </c>
      <c r="K957" s="274">
        <v>0</v>
      </c>
      <c r="L957" s="428"/>
    </row>
    <row r="958" spans="8:17" hidden="1" outlineLevel="1">
      <c r="H958" s="298">
        <v>40756</v>
      </c>
      <c r="I958" s="299">
        <v>0</v>
      </c>
      <c r="J958" s="276">
        <v>0</v>
      </c>
      <c r="K958" s="269">
        <v>0</v>
      </c>
      <c r="L958" s="426"/>
    </row>
    <row r="959" spans="8:17" hidden="1" outlineLevel="1">
      <c r="H959" s="300">
        <v>40787</v>
      </c>
      <c r="I959" s="301">
        <v>0</v>
      </c>
      <c r="J959" s="273">
        <v>0</v>
      </c>
      <c r="K959" s="274">
        <v>0</v>
      </c>
      <c r="L959" s="428"/>
    </row>
    <row r="960" spans="8:17" hidden="1" outlineLevel="1">
      <c r="H960" s="298">
        <v>40817</v>
      </c>
      <c r="I960" s="303">
        <v>0</v>
      </c>
      <c r="J960" s="276">
        <v>0</v>
      </c>
      <c r="K960" s="269">
        <v>0</v>
      </c>
      <c r="L960" s="426"/>
    </row>
    <row r="961" spans="8:12" hidden="1" outlineLevel="1">
      <c r="H961" s="300">
        <v>40848</v>
      </c>
      <c r="I961" s="301">
        <v>0</v>
      </c>
      <c r="J961" s="273">
        <v>0</v>
      </c>
      <c r="K961" s="274">
        <v>0</v>
      </c>
      <c r="L961" s="428"/>
    </row>
    <row r="962" spans="8:12" ht="13.5" hidden="1" outlineLevel="1" thickBot="1">
      <c r="H962" s="305">
        <v>40878</v>
      </c>
      <c r="I962" s="306">
        <v>0</v>
      </c>
      <c r="J962" s="286">
        <v>0</v>
      </c>
      <c r="K962" s="287">
        <v>0</v>
      </c>
      <c r="L962" s="430"/>
    </row>
    <row r="963" spans="8:12" hidden="1" outlineLevel="1"/>
    <row r="964" spans="8:12" ht="13.5" hidden="1" outlineLevel="1" thickBot="1">
      <c r="H964" s="490">
        <v>40513</v>
      </c>
      <c r="I964" s="491">
        <v>0</v>
      </c>
      <c r="J964" s="492"/>
      <c r="K964" s="492"/>
      <c r="L964" s="493"/>
    </row>
    <row r="965" spans="8:12" collapsed="1"/>
  </sheetData>
  <mergeCells count="37">
    <mergeCell ref="B2:R2"/>
    <mergeCell ref="B4:F4"/>
    <mergeCell ref="H4:L4"/>
    <mergeCell ref="N4:R4"/>
    <mergeCell ref="B20:F20"/>
    <mergeCell ref="H20:L20"/>
    <mergeCell ref="N20:R20"/>
    <mergeCell ref="B35:F35"/>
    <mergeCell ref="H35:L35"/>
    <mergeCell ref="N35:R35"/>
    <mergeCell ref="B51:F51"/>
    <mergeCell ref="H51:L51"/>
    <mergeCell ref="N51:R51"/>
    <mergeCell ref="B67:F67"/>
    <mergeCell ref="H67:L67"/>
    <mergeCell ref="N67:R67"/>
    <mergeCell ref="B83:F83"/>
    <mergeCell ref="H83:L83"/>
    <mergeCell ref="N83:R83"/>
    <mergeCell ref="B98:F98"/>
    <mergeCell ref="H98:L98"/>
    <mergeCell ref="N98:R98"/>
    <mergeCell ref="B114:F114"/>
    <mergeCell ref="H114:L114"/>
    <mergeCell ref="N114:R114"/>
    <mergeCell ref="B130:F130"/>
    <mergeCell ref="H130:L130"/>
    <mergeCell ref="N130:R130"/>
    <mergeCell ref="B356:F356"/>
    <mergeCell ref="H356:L356"/>
    <mergeCell ref="N356:R356"/>
    <mergeCell ref="B581:F581"/>
    <mergeCell ref="H581:L581"/>
    <mergeCell ref="N581:R581"/>
    <mergeCell ref="B818:F818"/>
    <mergeCell ref="H818:L818"/>
    <mergeCell ref="N818:R818"/>
  </mergeCells>
  <pageMargins left="0.7" right="0.7" top="0.75" bottom="0.75" header="0.3" footer="0.3"/>
  <customProperties>
    <customPr name="EpmWorksheetKeyString_GUID" r:id="rId1"/>
  </customPropertie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48BA7-2397-4F96-9D16-1CF73DF1A786}">
  <dimension ref="A1:BO344"/>
  <sheetViews>
    <sheetView showGridLines="0" zoomScale="80" zoomScaleNormal="80" workbookViewId="0">
      <selection sqref="A1:XFD1048576"/>
    </sheetView>
  </sheetViews>
  <sheetFormatPr baseColWidth="10" defaultColWidth="9.140625" defaultRowHeight="12.75" outlineLevelRow="1" outlineLevelCol="1"/>
  <cols>
    <col min="1" max="1" width="1.5703125" style="536" customWidth="1"/>
    <col min="2" max="2" width="7.28515625" style="184" customWidth="1"/>
    <col min="3" max="3" width="10.5703125" style="184" bestFit="1" customWidth="1"/>
    <col min="4" max="4" width="0.7109375" style="185" customWidth="1"/>
    <col min="5" max="5" width="9.85546875" style="184" bestFit="1" customWidth="1"/>
    <col min="6" max="6" width="11.140625" style="184" customWidth="1"/>
    <col min="7" max="7" width="0.7109375" style="185" customWidth="1"/>
    <col min="8" max="8" width="9.28515625" style="184" bestFit="1" customWidth="1"/>
    <col min="9" max="9" width="12" style="184" bestFit="1" customWidth="1"/>
    <col min="10" max="10" width="0.7109375" style="185" customWidth="1"/>
    <col min="11" max="11" width="10.5703125" style="184" bestFit="1" customWidth="1"/>
    <col min="12" max="12" width="10.140625" style="184" customWidth="1"/>
    <col min="13" max="13" width="0.7109375" style="185" customWidth="1"/>
    <col min="14" max="14" width="10.5703125" style="184" customWidth="1"/>
    <col min="15" max="15" width="11.140625" style="184" customWidth="1"/>
    <col min="16" max="16" width="0.7109375" style="185" customWidth="1"/>
    <col min="17" max="17" width="9.140625" style="184"/>
    <col min="18" max="18" width="10.42578125" style="184" bestFit="1" customWidth="1"/>
    <col min="19" max="19" width="0.7109375" style="185" customWidth="1"/>
    <col min="20" max="20" width="11" style="184" bestFit="1" customWidth="1"/>
    <col min="21" max="21" width="10.85546875" style="184" bestFit="1" customWidth="1"/>
    <col min="22" max="22" width="0.7109375" style="185" customWidth="1"/>
    <col min="23" max="23" width="19.7109375" style="184" hidden="1" customWidth="1" outlineLevel="1"/>
    <col min="24" max="24" width="13.7109375" style="184" hidden="1" customWidth="1" outlineLevel="1"/>
    <col min="25" max="25" width="0.7109375" style="185" hidden="1" customWidth="1" outlineLevel="1"/>
    <col min="26" max="26" width="11.140625" style="184" customWidth="1" collapsed="1"/>
    <col min="27" max="27" width="11.140625" style="184" customWidth="1"/>
    <col min="28" max="28" width="0.7109375" style="185" customWidth="1"/>
    <col min="29" max="30" width="11.140625" style="184" hidden="1" customWidth="1" outlineLevel="1"/>
    <col min="31" max="31" width="0.7109375" style="184" hidden="1" customWidth="1" outlineLevel="1"/>
    <col min="32" max="32" width="10" style="184" bestFit="1" customWidth="1" collapsed="1"/>
    <col min="33" max="33" width="11.28515625" style="552" customWidth="1"/>
    <col min="34" max="34" width="0.7109375" style="184" customWidth="1"/>
    <col min="35" max="36" width="13.42578125" style="184" hidden="1" customWidth="1" outlineLevel="1"/>
    <col min="37" max="37" width="0.28515625" style="184" hidden="1" customWidth="1" outlineLevel="1"/>
    <col min="38" max="38" width="14.42578125" style="184" bestFit="1" customWidth="1" collapsed="1"/>
    <col min="39" max="39" width="10.42578125" style="184" bestFit="1" customWidth="1"/>
    <col min="40" max="40" width="0.7109375" style="184" customWidth="1"/>
    <col min="41" max="41" width="12.85546875" style="184" hidden="1" customWidth="1" outlineLevel="1"/>
    <col min="42" max="42" width="11.7109375" style="184" hidden="1" customWidth="1" outlineLevel="1"/>
    <col min="43" max="43" width="0.5703125" style="184" hidden="1" customWidth="1" outlineLevel="1"/>
    <col min="44" max="44" width="13" style="184" customWidth="1" collapsed="1"/>
    <col min="45" max="45" width="11.5703125" style="184" customWidth="1"/>
    <col min="46" max="46" width="1" style="536" customWidth="1"/>
    <col min="47" max="47" width="14.42578125" style="184" customWidth="1" collapsed="1"/>
    <col min="48" max="48" width="10.42578125" style="184" customWidth="1"/>
    <col min="49" max="49" width="20.7109375" style="184" hidden="1" customWidth="1"/>
    <col min="50" max="54" width="9.140625" style="184"/>
    <col min="55" max="55" width="13" style="184" customWidth="1"/>
    <col min="56" max="16384" width="9.140625" style="184"/>
  </cols>
  <sheetData>
    <row r="1" spans="1:49" s="536" customFormat="1" ht="79.150000000000006" customHeight="1">
      <c r="B1" s="536">
        <v>1</v>
      </c>
      <c r="C1" s="536">
        <v>2</v>
      </c>
      <c r="D1" s="536">
        <v>3</v>
      </c>
      <c r="E1" s="536">
        <v>4</v>
      </c>
      <c r="F1" s="536">
        <v>5</v>
      </c>
      <c r="G1" s="536">
        <v>6</v>
      </c>
      <c r="H1" s="536">
        <v>7</v>
      </c>
      <c r="I1" s="536">
        <v>8</v>
      </c>
      <c r="J1" s="536">
        <v>9</v>
      </c>
      <c r="K1" s="536">
        <v>10</v>
      </c>
      <c r="L1" s="536">
        <v>11</v>
      </c>
      <c r="M1" s="536">
        <v>12</v>
      </c>
      <c r="N1" s="536">
        <v>13</v>
      </c>
      <c r="O1" s="536">
        <v>14</v>
      </c>
      <c r="P1" s="536">
        <v>15</v>
      </c>
      <c r="Q1" s="536">
        <v>16</v>
      </c>
      <c r="R1" s="536">
        <v>17</v>
      </c>
      <c r="S1" s="536">
        <v>18</v>
      </c>
      <c r="T1" s="536">
        <v>19</v>
      </c>
      <c r="U1" s="536">
        <v>20</v>
      </c>
      <c r="V1" s="536">
        <v>21</v>
      </c>
      <c r="W1" s="536">
        <v>22</v>
      </c>
      <c r="X1" s="536">
        <v>23</v>
      </c>
      <c r="Y1" s="536">
        <v>24</v>
      </c>
      <c r="Z1" s="536">
        <v>25</v>
      </c>
      <c r="AA1" s="536">
        <v>26</v>
      </c>
      <c r="AB1" s="536">
        <v>27</v>
      </c>
      <c r="AC1" s="536">
        <v>28</v>
      </c>
      <c r="AD1" s="536">
        <v>29</v>
      </c>
      <c r="AE1" s="536">
        <v>30</v>
      </c>
      <c r="AF1" s="536">
        <v>31</v>
      </c>
      <c r="AG1" s="536">
        <v>32</v>
      </c>
      <c r="AH1" s="536">
        <v>33</v>
      </c>
      <c r="AI1" s="536">
        <v>34</v>
      </c>
      <c r="AJ1" s="536">
        <v>35</v>
      </c>
      <c r="AK1" s="536">
        <v>36</v>
      </c>
      <c r="AL1" s="536">
        <v>37</v>
      </c>
      <c r="AM1" s="536">
        <v>38</v>
      </c>
      <c r="AN1" s="536">
        <v>39</v>
      </c>
      <c r="AO1" s="536">
        <v>40</v>
      </c>
      <c r="AP1" s="536">
        <v>41</v>
      </c>
      <c r="AQ1" s="536">
        <v>42</v>
      </c>
      <c r="AR1" s="536">
        <v>43</v>
      </c>
      <c r="AS1" s="536">
        <v>44</v>
      </c>
      <c r="AU1" s="536">
        <v>45</v>
      </c>
      <c r="AV1" s="536">
        <v>46</v>
      </c>
    </row>
    <row r="2" spans="1:49" s="537" customFormat="1">
      <c r="A2" s="248"/>
      <c r="B2" s="978" t="s">
        <v>178</v>
      </c>
      <c r="C2" s="979"/>
      <c r="D2" s="979"/>
      <c r="E2" s="979"/>
      <c r="F2" s="979"/>
      <c r="G2" s="979"/>
      <c r="H2" s="979"/>
      <c r="I2" s="979"/>
      <c r="J2" s="979"/>
      <c r="K2" s="979"/>
      <c r="L2" s="979"/>
      <c r="M2" s="979"/>
      <c r="N2" s="979"/>
      <c r="O2" s="979"/>
      <c r="P2" s="979"/>
      <c r="Q2" s="979"/>
      <c r="R2" s="979"/>
      <c r="S2" s="979"/>
      <c r="T2" s="979"/>
      <c r="U2" s="979"/>
      <c r="V2" s="979"/>
      <c r="W2" s="979"/>
      <c r="X2" s="979"/>
      <c r="Y2" s="979"/>
      <c r="Z2" s="979"/>
      <c r="AA2" s="979"/>
      <c r="AB2" s="979"/>
      <c r="AC2" s="979"/>
      <c r="AD2" s="979"/>
      <c r="AE2" s="979"/>
      <c r="AF2" s="979"/>
      <c r="AG2" s="979"/>
      <c r="AH2" s="979"/>
      <c r="AI2" s="979"/>
      <c r="AJ2" s="979"/>
      <c r="AK2" s="979"/>
      <c r="AL2" s="979"/>
      <c r="AM2" s="979"/>
      <c r="AN2" s="979"/>
      <c r="AO2" s="979"/>
      <c r="AP2" s="979"/>
      <c r="AQ2" s="979"/>
      <c r="AR2" s="979"/>
      <c r="AS2" s="979"/>
      <c r="AT2" s="979"/>
      <c r="AU2" s="979"/>
      <c r="AV2" s="979"/>
    </row>
    <row r="3" spans="1:49" s="538" customFormat="1" ht="7.9" customHeight="1">
      <c r="B3" s="539">
        <v>1</v>
      </c>
      <c r="C3" s="538">
        <v>2</v>
      </c>
      <c r="D3" s="539">
        <v>3</v>
      </c>
      <c r="E3" s="538">
        <v>4</v>
      </c>
      <c r="F3" s="539">
        <v>5</v>
      </c>
      <c r="G3" s="538">
        <v>6</v>
      </c>
      <c r="H3" s="539">
        <v>7</v>
      </c>
      <c r="I3" s="538">
        <v>8</v>
      </c>
      <c r="J3" s="539">
        <v>9</v>
      </c>
      <c r="K3" s="538">
        <v>10</v>
      </c>
      <c r="L3" s="539">
        <v>11</v>
      </c>
      <c r="M3" s="538">
        <v>12</v>
      </c>
      <c r="N3" s="539">
        <v>13</v>
      </c>
      <c r="O3" s="538">
        <v>14</v>
      </c>
      <c r="P3" s="539">
        <v>15</v>
      </c>
      <c r="Q3" s="538">
        <v>16</v>
      </c>
      <c r="R3" s="539">
        <v>17</v>
      </c>
      <c r="S3" s="538">
        <v>18</v>
      </c>
      <c r="T3" s="539">
        <v>19</v>
      </c>
      <c r="U3" s="538">
        <v>20</v>
      </c>
      <c r="V3" s="539">
        <v>21</v>
      </c>
      <c r="W3" s="538">
        <v>22</v>
      </c>
      <c r="X3" s="539">
        <v>23</v>
      </c>
      <c r="Y3" s="538">
        <v>24</v>
      </c>
      <c r="Z3" s="539">
        <v>25</v>
      </c>
      <c r="AA3" s="538">
        <v>26</v>
      </c>
      <c r="AB3" s="539">
        <v>27</v>
      </c>
      <c r="AC3" s="538">
        <v>28</v>
      </c>
      <c r="AD3" s="539">
        <v>29</v>
      </c>
      <c r="AE3" s="538">
        <v>30</v>
      </c>
      <c r="AF3" s="539">
        <v>31</v>
      </c>
      <c r="AG3" s="538">
        <v>32</v>
      </c>
      <c r="AH3" s="539">
        <v>33</v>
      </c>
      <c r="AI3" s="538">
        <v>34</v>
      </c>
      <c r="AJ3" s="539">
        <v>35</v>
      </c>
      <c r="AK3" s="538">
        <v>36</v>
      </c>
      <c r="AL3" s="539">
        <v>37</v>
      </c>
      <c r="AM3" s="538">
        <v>38</v>
      </c>
      <c r="AN3" s="539">
        <v>39</v>
      </c>
      <c r="AO3" s="538">
        <v>40</v>
      </c>
      <c r="AP3" s="539">
        <v>41</v>
      </c>
      <c r="AQ3" s="538">
        <v>42</v>
      </c>
      <c r="AR3" s="539">
        <v>43</v>
      </c>
      <c r="AS3" s="538">
        <v>44</v>
      </c>
      <c r="AT3" s="539">
        <v>45</v>
      </c>
      <c r="AU3" s="538">
        <v>46</v>
      </c>
      <c r="AV3" s="539">
        <v>47</v>
      </c>
      <c r="AW3" s="538">
        <v>48</v>
      </c>
    </row>
    <row r="4" spans="1:49" s="540" customFormat="1" ht="7.9" customHeight="1" thickBot="1">
      <c r="B4" s="541"/>
      <c r="C4" s="541"/>
      <c r="D4" s="542"/>
      <c r="E4" s="980"/>
      <c r="F4" s="980"/>
      <c r="G4" s="980"/>
      <c r="H4" s="980"/>
      <c r="I4" s="980"/>
      <c r="J4" s="980"/>
      <c r="K4" s="980"/>
      <c r="L4" s="980"/>
      <c r="M4" s="980"/>
      <c r="N4" s="980"/>
      <c r="O4" s="980"/>
      <c r="P4" s="980"/>
      <c r="Q4" s="980"/>
      <c r="R4" s="980"/>
      <c r="S4" s="980"/>
      <c r="T4" s="980"/>
      <c r="U4" s="980"/>
      <c r="V4" s="980"/>
      <c r="W4" s="980"/>
      <c r="X4" s="980"/>
      <c r="Y4" s="980"/>
      <c r="Z4" s="980"/>
      <c r="AA4" s="980"/>
      <c r="AB4" s="980"/>
      <c r="AC4" s="980"/>
      <c r="AD4" s="980"/>
      <c r="AE4" s="188"/>
      <c r="AF4" s="188"/>
      <c r="AG4" s="543"/>
      <c r="AH4" s="544"/>
      <c r="AI4" s="544"/>
      <c r="AJ4" s="544"/>
      <c r="AK4" s="544"/>
      <c r="AL4" s="188"/>
      <c r="AM4" s="188"/>
      <c r="AN4" s="188"/>
      <c r="AO4" s="188"/>
      <c r="AP4" s="188"/>
      <c r="AQ4" s="188"/>
      <c r="AR4" s="544"/>
      <c r="AS4" s="544"/>
      <c r="AT4" s="545"/>
      <c r="AU4" s="188"/>
      <c r="AV4" s="188"/>
    </row>
    <row r="5" spans="1:49" s="189" customFormat="1">
      <c r="A5" s="546"/>
      <c r="C5" s="547"/>
      <c r="D5" s="548"/>
      <c r="E5" s="981" t="s">
        <v>179</v>
      </c>
      <c r="F5" s="961"/>
      <c r="G5" s="190"/>
      <c r="H5" s="962" t="s">
        <v>125</v>
      </c>
      <c r="I5" s="959"/>
      <c r="J5" s="190"/>
      <c r="K5" s="963" t="s">
        <v>126</v>
      </c>
      <c r="L5" s="964"/>
      <c r="M5" s="190"/>
      <c r="N5" s="965" t="s">
        <v>127</v>
      </c>
      <c r="O5" s="966"/>
      <c r="P5" s="190"/>
      <c r="Q5" s="963" t="s">
        <v>128</v>
      </c>
      <c r="R5" s="964"/>
      <c r="S5" s="190"/>
      <c r="T5" s="965" t="s">
        <v>129</v>
      </c>
      <c r="U5" s="966"/>
      <c r="V5" s="190"/>
      <c r="W5" s="963" t="s">
        <v>180</v>
      </c>
      <c r="X5" s="964"/>
      <c r="Y5" s="190"/>
      <c r="Z5" s="963" t="s">
        <v>133</v>
      </c>
      <c r="AA5" s="964"/>
      <c r="AB5" s="190"/>
      <c r="AC5" s="963" t="s">
        <v>134</v>
      </c>
      <c r="AD5" s="964"/>
      <c r="AE5" s="190"/>
      <c r="AF5" s="965" t="s">
        <v>135</v>
      </c>
      <c r="AG5" s="966"/>
      <c r="AH5" s="190"/>
      <c r="AI5" s="963" t="s">
        <v>181</v>
      </c>
      <c r="AJ5" s="964"/>
      <c r="AK5" s="190"/>
      <c r="AL5" s="963" t="s">
        <v>180</v>
      </c>
      <c r="AM5" s="964"/>
      <c r="AN5" s="190"/>
      <c r="AO5" s="965"/>
      <c r="AP5" s="966"/>
      <c r="AQ5" s="549"/>
      <c r="AR5" s="965" t="s">
        <v>182</v>
      </c>
      <c r="AS5" s="966"/>
      <c r="AT5" s="550"/>
      <c r="AU5" s="963" t="s">
        <v>177</v>
      </c>
      <c r="AV5" s="964"/>
    </row>
    <row r="6" spans="1:49" s="189" customFormat="1">
      <c r="A6" s="546"/>
      <c r="C6" s="551"/>
      <c r="D6" s="548"/>
      <c r="E6" s="977" t="s">
        <v>183</v>
      </c>
      <c r="F6" s="975"/>
      <c r="G6" s="548"/>
      <c r="H6" s="977" t="s">
        <v>184</v>
      </c>
      <c r="I6" s="975"/>
      <c r="J6" s="548"/>
      <c r="K6" s="977" t="s">
        <v>185</v>
      </c>
      <c r="L6" s="975"/>
      <c r="M6" s="548"/>
      <c r="N6" s="974" t="s">
        <v>186</v>
      </c>
      <c r="O6" s="975"/>
      <c r="P6" s="548"/>
      <c r="Q6" s="974" t="s">
        <v>187</v>
      </c>
      <c r="R6" s="975"/>
      <c r="S6" s="548"/>
      <c r="T6" s="974" t="s">
        <v>188</v>
      </c>
      <c r="U6" s="975"/>
      <c r="V6" s="548"/>
      <c r="W6" s="974" t="s">
        <v>189</v>
      </c>
      <c r="X6" s="975"/>
      <c r="Y6" s="548"/>
      <c r="Z6" s="974" t="s">
        <v>163</v>
      </c>
      <c r="AA6" s="975"/>
      <c r="AB6" s="548"/>
      <c r="AC6" s="974" t="s">
        <v>190</v>
      </c>
      <c r="AD6" s="975"/>
      <c r="AE6" s="548"/>
      <c r="AF6" s="974" t="s">
        <v>191</v>
      </c>
      <c r="AG6" s="975"/>
      <c r="AH6" s="548"/>
      <c r="AI6" s="974" t="s">
        <v>192</v>
      </c>
      <c r="AJ6" s="975"/>
      <c r="AL6" s="974" t="s">
        <v>193</v>
      </c>
      <c r="AM6" s="975"/>
      <c r="AN6" s="548"/>
      <c r="AO6" s="974" t="s">
        <v>121</v>
      </c>
      <c r="AP6" s="976"/>
      <c r="AQ6" s="548"/>
      <c r="AR6" s="974" t="s">
        <v>194</v>
      </c>
      <c r="AS6" s="975"/>
      <c r="AT6" s="546"/>
      <c r="AU6" s="974" t="s">
        <v>121</v>
      </c>
      <c r="AV6" s="975"/>
    </row>
    <row r="7" spans="1:49" ht="4.5" customHeight="1" thickBot="1">
      <c r="E7" s="192"/>
      <c r="I7" s="184">
        <v>0</v>
      </c>
      <c r="K7" s="192"/>
      <c r="AE7" s="185"/>
      <c r="AH7" s="185"/>
      <c r="AJ7" s="552"/>
      <c r="AN7" s="185"/>
      <c r="AQ7" s="185"/>
      <c r="AS7" s="552"/>
    </row>
    <row r="8" spans="1:49" s="189" customFormat="1" ht="13.5" thickBot="1">
      <c r="A8" s="546"/>
      <c r="C8" s="553" t="s">
        <v>195</v>
      </c>
      <c r="D8" s="548"/>
      <c r="E8" s="554" t="s">
        <v>196</v>
      </c>
      <c r="F8" s="555" t="s">
        <v>197</v>
      </c>
      <c r="G8" s="548"/>
      <c r="H8" s="556" t="s">
        <v>198</v>
      </c>
      <c r="I8" s="557" t="s">
        <v>199</v>
      </c>
      <c r="J8" s="548"/>
      <c r="K8" s="554" t="s">
        <v>200</v>
      </c>
      <c r="L8" s="555" t="s">
        <v>201</v>
      </c>
      <c r="M8" s="548"/>
      <c r="N8" s="556" t="s">
        <v>202</v>
      </c>
      <c r="O8" s="557" t="s">
        <v>203</v>
      </c>
      <c r="P8" s="548"/>
      <c r="Q8" s="556" t="s">
        <v>204</v>
      </c>
      <c r="R8" s="557" t="s">
        <v>205</v>
      </c>
      <c r="S8" s="548"/>
      <c r="T8" s="556" t="s">
        <v>206</v>
      </c>
      <c r="U8" s="557" t="s">
        <v>207</v>
      </c>
      <c r="V8" s="548"/>
      <c r="W8" s="558" t="s">
        <v>208</v>
      </c>
      <c r="X8" s="559" t="s">
        <v>209</v>
      </c>
      <c r="Y8" s="548"/>
      <c r="Z8" s="556" t="s">
        <v>210</v>
      </c>
      <c r="AA8" s="557" t="s">
        <v>211</v>
      </c>
      <c r="AB8" s="548"/>
      <c r="AC8" s="558" t="s">
        <v>212</v>
      </c>
      <c r="AD8" s="559" t="s">
        <v>213</v>
      </c>
      <c r="AE8" s="548"/>
      <c r="AF8" s="556" t="s">
        <v>214</v>
      </c>
      <c r="AG8" s="557" t="s">
        <v>213</v>
      </c>
      <c r="AH8" s="548"/>
      <c r="AI8" s="558" t="s">
        <v>208</v>
      </c>
      <c r="AJ8" s="559" t="s">
        <v>209</v>
      </c>
      <c r="AL8" s="556" t="s">
        <v>208</v>
      </c>
      <c r="AM8" s="557" t="s">
        <v>209</v>
      </c>
      <c r="AN8" s="548"/>
      <c r="AO8" s="558" t="s">
        <v>215</v>
      </c>
      <c r="AP8" s="560" t="s">
        <v>216</v>
      </c>
      <c r="AQ8" s="548"/>
      <c r="AR8" s="556" t="s">
        <v>217</v>
      </c>
      <c r="AS8" s="557" t="s">
        <v>209</v>
      </c>
      <c r="AT8" s="546"/>
      <c r="AU8" s="556" t="s">
        <v>218</v>
      </c>
      <c r="AV8" s="557" t="s">
        <v>219</v>
      </c>
    </row>
    <row r="9" spans="1:49" s="189" customFormat="1" ht="13.5" thickBot="1">
      <c r="A9" s="546"/>
      <c r="B9" s="561">
        <v>2023</v>
      </c>
      <c r="C9" s="562"/>
      <c r="D9" s="548"/>
      <c r="G9" s="548"/>
      <c r="J9" s="548"/>
      <c r="M9" s="548"/>
      <c r="P9" s="548"/>
      <c r="S9" s="548"/>
      <c r="V9" s="548"/>
      <c r="Y9" s="548"/>
      <c r="AB9" s="548"/>
      <c r="AE9" s="548"/>
      <c r="AH9" s="548"/>
      <c r="AN9" s="548"/>
      <c r="AQ9" s="548"/>
      <c r="AT9" s="546"/>
    </row>
    <row r="10" spans="1:49" s="189" customFormat="1">
      <c r="A10" s="546"/>
      <c r="B10" s="563">
        <v>45261</v>
      </c>
      <c r="C10" s="564"/>
      <c r="D10" s="565"/>
      <c r="E10" s="566"/>
      <c r="F10" s="567" t="s">
        <v>114</v>
      </c>
      <c r="G10" s="568"/>
      <c r="H10" s="566"/>
      <c r="I10" s="567"/>
      <c r="J10" s="565"/>
      <c r="K10" s="569"/>
      <c r="L10" s="570"/>
      <c r="M10" s="568"/>
      <c r="N10" s="569"/>
      <c r="O10" s="570"/>
      <c r="P10" s="568"/>
      <c r="Q10" s="569"/>
      <c r="R10" s="570"/>
      <c r="S10" s="568"/>
      <c r="T10" s="569"/>
      <c r="U10" s="570"/>
      <c r="V10" s="568"/>
      <c r="W10" s="571"/>
      <c r="X10" s="572"/>
      <c r="Y10" s="568"/>
      <c r="Z10" s="569"/>
      <c r="AA10" s="570"/>
      <c r="AB10" s="565"/>
      <c r="AC10" s="569"/>
      <c r="AD10" s="570"/>
      <c r="AE10" s="568"/>
      <c r="AF10" s="569"/>
      <c r="AG10" s="570"/>
      <c r="AH10" s="568"/>
      <c r="AI10" s="573"/>
      <c r="AJ10" s="570"/>
      <c r="AK10" s="574"/>
      <c r="AL10" s="575"/>
      <c r="AM10" s="576"/>
      <c r="AN10" s="568"/>
      <c r="AO10" s="573"/>
      <c r="AP10" s="577"/>
      <c r="AQ10" s="578"/>
      <c r="AR10" s="573"/>
      <c r="AS10" s="570"/>
      <c r="AT10" s="579"/>
      <c r="AU10" s="570"/>
      <c r="AV10" s="580"/>
    </row>
    <row r="11" spans="1:49" s="189" customFormat="1">
      <c r="A11" s="546"/>
      <c r="B11" s="581">
        <v>45231</v>
      </c>
      <c r="C11" s="582"/>
      <c r="D11" s="583"/>
      <c r="E11" s="584"/>
      <c r="F11" s="585" t="s">
        <v>114</v>
      </c>
      <c r="G11" s="586"/>
      <c r="H11" s="584"/>
      <c r="I11" s="585"/>
      <c r="J11" s="583"/>
      <c r="K11" s="584"/>
      <c r="L11" s="585"/>
      <c r="M11" s="586"/>
      <c r="N11" s="584"/>
      <c r="O11" s="585"/>
      <c r="P11" s="586"/>
      <c r="Q11" s="584"/>
      <c r="R11" s="585"/>
      <c r="S11" s="586"/>
      <c r="T11" s="584"/>
      <c r="U11" s="585"/>
      <c r="V11" s="586"/>
      <c r="W11" s="587"/>
      <c r="X11" s="588"/>
      <c r="Y11" s="586"/>
      <c r="Z11" s="584"/>
      <c r="AA11" s="585"/>
      <c r="AB11" s="583"/>
      <c r="AC11" s="584"/>
      <c r="AD11" s="585"/>
      <c r="AE11" s="586"/>
      <c r="AF11" s="584"/>
      <c r="AG11" s="585"/>
      <c r="AH11" s="586"/>
      <c r="AI11" s="589"/>
      <c r="AJ11" s="590"/>
      <c r="AK11" s="591"/>
      <c r="AL11" s="592"/>
      <c r="AM11" s="593"/>
      <c r="AN11" s="586"/>
      <c r="AO11" s="589"/>
      <c r="AP11" s="594"/>
      <c r="AQ11" s="586"/>
      <c r="AR11" s="589"/>
      <c r="AS11" s="585"/>
      <c r="AT11" s="595"/>
      <c r="AU11" s="589"/>
      <c r="AV11" s="596"/>
    </row>
    <row r="12" spans="1:49" s="189" customFormat="1">
      <c r="A12" s="546"/>
      <c r="B12" s="597">
        <v>45200</v>
      </c>
      <c r="C12" s="598"/>
      <c r="D12" s="583"/>
      <c r="E12" s="599"/>
      <c r="F12" s="600" t="s">
        <v>114</v>
      </c>
      <c r="G12" s="586"/>
      <c r="H12" s="599"/>
      <c r="I12" s="600"/>
      <c r="J12" s="583"/>
      <c r="K12" s="599"/>
      <c r="L12" s="601"/>
      <c r="M12" s="586"/>
      <c r="N12" s="599"/>
      <c r="O12" s="601"/>
      <c r="P12" s="586"/>
      <c r="Q12" s="599"/>
      <c r="R12" s="601"/>
      <c r="S12" s="586"/>
      <c r="T12" s="599"/>
      <c r="U12" s="601"/>
      <c r="V12" s="586"/>
      <c r="W12" s="602"/>
      <c r="X12" s="603"/>
      <c r="Y12" s="586"/>
      <c r="Z12" s="599"/>
      <c r="AA12" s="601"/>
      <c r="AB12" s="583"/>
      <c r="AC12" s="599"/>
      <c r="AD12" s="601"/>
      <c r="AE12" s="586"/>
      <c r="AF12" s="599"/>
      <c r="AG12" s="601"/>
      <c r="AH12" s="586"/>
      <c r="AI12" s="604"/>
      <c r="AJ12" s="601"/>
      <c r="AK12" s="591"/>
      <c r="AL12" s="605"/>
      <c r="AM12" s="606"/>
      <c r="AN12" s="586"/>
      <c r="AO12" s="604"/>
      <c r="AP12" s="607"/>
      <c r="AQ12" s="586"/>
      <c r="AR12" s="608"/>
      <c r="AS12" s="601"/>
      <c r="AT12" s="595"/>
      <c r="AU12" s="604"/>
      <c r="AV12" s="609"/>
    </row>
    <row r="13" spans="1:49" s="189" customFormat="1">
      <c r="A13" s="546"/>
      <c r="B13" s="581">
        <v>45170</v>
      </c>
      <c r="C13" s="582"/>
      <c r="D13" s="583"/>
      <c r="E13" s="584"/>
      <c r="F13" s="585" t="s">
        <v>114</v>
      </c>
      <c r="G13" s="586"/>
      <c r="H13" s="584"/>
      <c r="I13" s="585"/>
      <c r="J13" s="583"/>
      <c r="K13" s="584"/>
      <c r="L13" s="585"/>
      <c r="M13" s="586"/>
      <c r="N13" s="584"/>
      <c r="O13" s="585"/>
      <c r="P13" s="586"/>
      <c r="Q13" s="584"/>
      <c r="R13" s="585"/>
      <c r="S13" s="586"/>
      <c r="T13" s="584"/>
      <c r="U13" s="585"/>
      <c r="V13" s="586"/>
      <c r="W13" s="587"/>
      <c r="X13" s="588"/>
      <c r="Y13" s="586"/>
      <c r="Z13" s="584"/>
      <c r="AA13" s="585"/>
      <c r="AB13" s="583"/>
      <c r="AC13" s="584"/>
      <c r="AD13" s="585"/>
      <c r="AE13" s="586"/>
      <c r="AF13" s="584"/>
      <c r="AG13" s="585"/>
      <c r="AH13" s="586"/>
      <c r="AI13" s="589"/>
      <c r="AJ13" s="590"/>
      <c r="AK13" s="591"/>
      <c r="AL13" s="592"/>
      <c r="AM13" s="593"/>
      <c r="AN13" s="586"/>
      <c r="AO13" s="589"/>
      <c r="AP13" s="594"/>
      <c r="AQ13" s="586"/>
      <c r="AR13" s="589"/>
      <c r="AS13" s="585"/>
      <c r="AT13" s="595"/>
      <c r="AU13" s="589"/>
      <c r="AV13" s="596"/>
    </row>
    <row r="14" spans="1:49" s="189" customFormat="1">
      <c r="A14" s="546"/>
      <c r="B14" s="597">
        <v>45139</v>
      </c>
      <c r="C14" s="610"/>
      <c r="D14" s="583"/>
      <c r="E14" s="611"/>
      <c r="F14" s="600" t="s">
        <v>114</v>
      </c>
      <c r="G14" s="586"/>
      <c r="H14" s="611"/>
      <c r="I14" s="600"/>
      <c r="J14" s="583"/>
      <c r="K14" s="611"/>
      <c r="L14" s="600"/>
      <c r="M14" s="586"/>
      <c r="N14" s="611"/>
      <c r="O14" s="600"/>
      <c r="P14" s="586"/>
      <c r="Q14" s="611"/>
      <c r="R14" s="600"/>
      <c r="S14" s="586"/>
      <c r="T14" s="611"/>
      <c r="U14" s="600"/>
      <c r="V14" s="586"/>
      <c r="W14" s="612"/>
      <c r="X14" s="613"/>
      <c r="Y14" s="586"/>
      <c r="Z14" s="611"/>
      <c r="AA14" s="600"/>
      <c r="AB14" s="583"/>
      <c r="AC14" s="611"/>
      <c r="AD14" s="600"/>
      <c r="AE14" s="586"/>
      <c r="AF14" s="611"/>
      <c r="AG14" s="600"/>
      <c r="AH14" s="586"/>
      <c r="AI14" s="614"/>
      <c r="AJ14" s="615"/>
      <c r="AK14" s="591"/>
      <c r="AL14" s="616"/>
      <c r="AM14" s="617"/>
      <c r="AN14" s="586"/>
      <c r="AO14" s="614"/>
      <c r="AP14" s="618"/>
      <c r="AQ14" s="586"/>
      <c r="AR14" s="614"/>
      <c r="AS14" s="600"/>
      <c r="AT14" s="595"/>
      <c r="AU14" s="614"/>
      <c r="AV14" s="619"/>
    </row>
    <row r="15" spans="1:49" s="189" customFormat="1">
      <c r="A15" s="546"/>
      <c r="B15" s="581">
        <v>45108</v>
      </c>
      <c r="C15" s="582"/>
      <c r="D15" s="583"/>
      <c r="E15" s="584"/>
      <c r="F15" s="585" t="s">
        <v>114</v>
      </c>
      <c r="G15" s="586"/>
      <c r="H15" s="584"/>
      <c r="I15" s="585"/>
      <c r="J15" s="583"/>
      <c r="K15" s="584"/>
      <c r="L15" s="585"/>
      <c r="M15" s="586"/>
      <c r="N15" s="584"/>
      <c r="O15" s="585"/>
      <c r="P15" s="586"/>
      <c r="Q15" s="584"/>
      <c r="R15" s="585"/>
      <c r="S15" s="586"/>
      <c r="T15" s="584"/>
      <c r="U15" s="585"/>
      <c r="V15" s="586"/>
      <c r="W15" s="587"/>
      <c r="X15" s="613"/>
      <c r="Y15" s="586"/>
      <c r="Z15" s="584"/>
      <c r="AA15" s="585"/>
      <c r="AB15" s="583"/>
      <c r="AC15" s="584"/>
      <c r="AD15" s="585"/>
      <c r="AE15" s="586"/>
      <c r="AF15" s="584"/>
      <c r="AG15" s="585"/>
      <c r="AH15" s="586"/>
      <c r="AI15" s="587"/>
      <c r="AJ15" s="590"/>
      <c r="AK15" s="591"/>
      <c r="AL15" s="592"/>
      <c r="AM15" s="593"/>
      <c r="AN15" s="586"/>
      <c r="AO15" s="589"/>
      <c r="AP15" s="594"/>
      <c r="AQ15" s="586"/>
      <c r="AR15" s="589"/>
      <c r="AS15" s="585"/>
      <c r="AT15" s="595"/>
      <c r="AU15" s="589"/>
      <c r="AV15" s="596"/>
    </row>
    <row r="16" spans="1:49" s="189" customFormat="1">
      <c r="A16" s="546"/>
      <c r="B16" s="597">
        <v>45078</v>
      </c>
      <c r="C16" s="610"/>
      <c r="D16" s="583"/>
      <c r="E16" s="611"/>
      <c r="F16" s="600" t="s">
        <v>114</v>
      </c>
      <c r="G16" s="586"/>
      <c r="H16" s="611"/>
      <c r="I16" s="600"/>
      <c r="J16" s="583"/>
      <c r="K16" s="611"/>
      <c r="L16" s="600"/>
      <c r="M16" s="586"/>
      <c r="N16" s="611"/>
      <c r="O16" s="600"/>
      <c r="P16" s="586"/>
      <c r="Q16" s="611"/>
      <c r="R16" s="600"/>
      <c r="S16" s="586"/>
      <c r="T16" s="611"/>
      <c r="U16" s="600"/>
      <c r="V16" s="586"/>
      <c r="W16" s="612"/>
      <c r="X16" s="613"/>
      <c r="Y16" s="586"/>
      <c r="Z16" s="611"/>
      <c r="AA16" s="600"/>
      <c r="AB16" s="583"/>
      <c r="AC16" s="611"/>
      <c r="AD16" s="600"/>
      <c r="AE16" s="586"/>
      <c r="AF16" s="611"/>
      <c r="AG16" s="600"/>
      <c r="AH16" s="586"/>
      <c r="AI16" s="612"/>
      <c r="AJ16" s="620"/>
      <c r="AK16" s="591"/>
      <c r="AL16" s="616"/>
      <c r="AM16" s="617"/>
      <c r="AN16" s="586"/>
      <c r="AO16" s="614"/>
      <c r="AP16" s="618"/>
      <c r="AQ16" s="586"/>
      <c r="AR16" s="614"/>
      <c r="AS16" s="600"/>
      <c r="AT16" s="595"/>
      <c r="AU16" s="614"/>
      <c r="AV16" s="619"/>
    </row>
    <row r="17" spans="1:51" s="189" customFormat="1">
      <c r="A17" s="546"/>
      <c r="B17" s="581">
        <v>45047</v>
      </c>
      <c r="C17" s="582"/>
      <c r="D17" s="583"/>
      <c r="E17" s="584"/>
      <c r="F17" s="585" t="s">
        <v>114</v>
      </c>
      <c r="G17" s="586"/>
      <c r="H17" s="584"/>
      <c r="I17" s="585"/>
      <c r="J17" s="583"/>
      <c r="K17" s="584"/>
      <c r="L17" s="585"/>
      <c r="M17" s="586"/>
      <c r="N17" s="584"/>
      <c r="O17" s="585"/>
      <c r="P17" s="586"/>
      <c r="Q17" s="584"/>
      <c r="R17" s="585"/>
      <c r="S17" s="586"/>
      <c r="T17" s="584"/>
      <c r="U17" s="585"/>
      <c r="V17" s="586"/>
      <c r="W17" s="587"/>
      <c r="X17" s="621"/>
      <c r="Y17" s="586"/>
      <c r="Z17" s="584"/>
      <c r="AA17" s="585"/>
      <c r="AB17" s="583"/>
      <c r="AC17" s="584"/>
      <c r="AD17" s="585"/>
      <c r="AE17" s="586"/>
      <c r="AF17" s="584"/>
      <c r="AG17" s="585"/>
      <c r="AH17" s="586"/>
      <c r="AI17" s="589"/>
      <c r="AJ17" s="590"/>
      <c r="AK17" s="591"/>
      <c r="AL17" s="592"/>
      <c r="AM17" s="617"/>
      <c r="AN17" s="586"/>
      <c r="AO17" s="589"/>
      <c r="AP17" s="594"/>
      <c r="AQ17" s="586"/>
      <c r="AR17" s="589"/>
      <c r="AS17" s="585"/>
      <c r="AT17" s="595"/>
      <c r="AU17" s="589"/>
      <c r="AV17" s="596"/>
    </row>
    <row r="18" spans="1:51" s="189" customFormat="1">
      <c r="A18" s="546"/>
      <c r="B18" s="597">
        <v>45017</v>
      </c>
      <c r="C18" s="610">
        <v>18.072299999999998</v>
      </c>
      <c r="D18" s="583"/>
      <c r="E18" s="611">
        <v>222.68</v>
      </c>
      <c r="F18" s="600">
        <v>8.1158164181785508E-2</v>
      </c>
      <c r="G18" s="586"/>
      <c r="H18" s="611">
        <v>7.8082599999999998</v>
      </c>
      <c r="I18" s="600">
        <v>2.3145105311554688</v>
      </c>
      <c r="J18" s="583"/>
      <c r="K18" s="611">
        <v>36.380499999999998</v>
      </c>
      <c r="L18" s="600">
        <v>0.49675787853382991</v>
      </c>
      <c r="M18" s="586"/>
      <c r="N18" s="611">
        <v>550.52</v>
      </c>
      <c r="O18" s="600">
        <v>3.2827690183826197E-2</v>
      </c>
      <c r="P18" s="586"/>
      <c r="Q18" s="611">
        <v>1</v>
      </c>
      <c r="R18" s="600">
        <v>18.072299999999998</v>
      </c>
      <c r="S18" s="586"/>
      <c r="T18" s="611">
        <v>4669</v>
      </c>
      <c r="U18" s="600">
        <v>3.8707003641036621E-3</v>
      </c>
      <c r="V18" s="586"/>
      <c r="W18" s="612"/>
      <c r="X18" s="622"/>
      <c r="Y18" s="586"/>
      <c r="Z18" s="611">
        <v>5.0007000000000001</v>
      </c>
      <c r="AA18" s="600">
        <v>3.6139540464334989</v>
      </c>
      <c r="AB18" s="583"/>
      <c r="AC18" s="611"/>
      <c r="AD18" s="600"/>
      <c r="AE18" s="586"/>
      <c r="AF18" s="611">
        <v>38.783000000000001</v>
      </c>
      <c r="AG18" s="600">
        <v>0.46598509656292703</v>
      </c>
      <c r="AH18" s="586"/>
      <c r="AI18" s="614"/>
      <c r="AJ18" s="620"/>
      <c r="AK18" s="591"/>
      <c r="AL18" s="616">
        <v>24.750299999999999</v>
      </c>
      <c r="AM18" s="617">
        <v>0.73018508866559184</v>
      </c>
      <c r="AN18" s="586"/>
      <c r="AO18" s="614"/>
      <c r="AP18" s="618"/>
      <c r="AQ18" s="586"/>
      <c r="AR18" s="614">
        <v>24.750299999999999</v>
      </c>
      <c r="AS18" s="600">
        <v>0.73018508866559184</v>
      </c>
      <c r="AT18" s="595"/>
      <c r="AU18" s="614">
        <v>0.90534420743620303</v>
      </c>
      <c r="AV18" s="619">
        <v>19.9618</v>
      </c>
    </row>
    <row r="19" spans="1:51" s="189" customFormat="1">
      <c r="A19" s="546"/>
      <c r="B19" s="581">
        <v>44986</v>
      </c>
      <c r="C19" s="582">
        <v>18.1052</v>
      </c>
      <c r="D19" s="583"/>
      <c r="E19" s="584">
        <v>209.01</v>
      </c>
      <c r="F19" s="585">
        <v>8.6623606526003538E-2</v>
      </c>
      <c r="G19" s="586"/>
      <c r="H19" s="584">
        <v>7.80335</v>
      </c>
      <c r="I19" s="585">
        <v>2.3201829983276414</v>
      </c>
      <c r="J19" s="583"/>
      <c r="K19" s="584">
        <v>36.3508</v>
      </c>
      <c r="L19" s="585">
        <v>0.49806881829285737</v>
      </c>
      <c r="M19" s="586"/>
      <c r="N19" s="584">
        <v>545.95000000000005</v>
      </c>
      <c r="O19" s="585">
        <v>3.3162743841011082E-2</v>
      </c>
      <c r="P19" s="586"/>
      <c r="Q19" s="584">
        <v>1</v>
      </c>
      <c r="R19" s="585">
        <v>18.1052</v>
      </c>
      <c r="S19" s="586"/>
      <c r="T19" s="584">
        <v>4627.2700000000004</v>
      </c>
      <c r="U19" s="585">
        <v>3.91271743382167E-3</v>
      </c>
      <c r="V19" s="586"/>
      <c r="W19" s="587"/>
      <c r="X19" s="623"/>
      <c r="Y19" s="586"/>
      <c r="Z19" s="584">
        <v>5.0804</v>
      </c>
      <c r="AA19" s="585">
        <v>3.5637351389654359</v>
      </c>
      <c r="AB19" s="583"/>
      <c r="AC19" s="584"/>
      <c r="AD19" s="585"/>
      <c r="AE19" s="586"/>
      <c r="AF19" s="584">
        <v>38.648000000000003</v>
      </c>
      <c r="AG19" s="585">
        <v>0.46846408611053608</v>
      </c>
      <c r="AH19" s="586"/>
      <c r="AI19" s="589"/>
      <c r="AJ19" s="590"/>
      <c r="AK19" s="591"/>
      <c r="AL19" s="592">
        <v>24.525600000000001</v>
      </c>
      <c r="AM19" s="593">
        <v>0.73821639429820263</v>
      </c>
      <c r="AN19" s="586"/>
      <c r="AO19" s="589"/>
      <c r="AP19" s="594"/>
      <c r="AQ19" s="586"/>
      <c r="AR19" s="589">
        <v>24.525600000000001</v>
      </c>
      <c r="AS19" s="585">
        <v>0.73821639429820263</v>
      </c>
      <c r="AT19" s="595"/>
      <c r="AU19" s="589">
        <v>0.91968526335573475</v>
      </c>
      <c r="AV19" s="596">
        <v>19.686299999999999</v>
      </c>
    </row>
    <row r="20" spans="1:51" s="189" customFormat="1">
      <c r="A20" s="546"/>
      <c r="B20" s="597">
        <v>44958</v>
      </c>
      <c r="C20" s="610">
        <v>18.4023</v>
      </c>
      <c r="D20" s="610"/>
      <c r="E20" s="611">
        <v>197.15</v>
      </c>
      <c r="F20" s="600">
        <v>9.3341618057316764E-2</v>
      </c>
      <c r="G20" s="586"/>
      <c r="H20" s="611">
        <v>7.8149300000000004</v>
      </c>
      <c r="I20" s="600">
        <v>2.354761974835347</v>
      </c>
      <c r="J20" s="610"/>
      <c r="K20" s="611">
        <v>36.320099999999996</v>
      </c>
      <c r="L20" s="600">
        <v>0.50666986049047225</v>
      </c>
      <c r="M20" s="586"/>
      <c r="N20" s="611">
        <v>564.27</v>
      </c>
      <c r="O20" s="600">
        <v>3.2612579084480835E-2</v>
      </c>
      <c r="P20" s="586"/>
      <c r="Q20" s="611">
        <v>1</v>
      </c>
      <c r="R20" s="600">
        <v>18.4023</v>
      </c>
      <c r="S20" s="586"/>
      <c r="T20" s="611">
        <v>4808.1400000000003</v>
      </c>
      <c r="U20" s="600">
        <v>3.8273219997753808E-3</v>
      </c>
      <c r="V20" s="586"/>
      <c r="W20" s="612"/>
      <c r="X20" s="624"/>
      <c r="Y20" s="586"/>
      <c r="Z20" s="611">
        <v>5.2077999999999998</v>
      </c>
      <c r="AA20" s="600">
        <v>3.533603440992358</v>
      </c>
      <c r="AB20" s="583"/>
      <c r="AC20" s="611"/>
      <c r="AD20" s="600"/>
      <c r="AE20" s="586"/>
      <c r="AF20" s="611">
        <v>38.893000000000001</v>
      </c>
      <c r="AG20" s="600">
        <v>0.4731519810762862</v>
      </c>
      <c r="AH20" s="586"/>
      <c r="AI20" s="614"/>
      <c r="AJ20" s="620"/>
      <c r="AK20" s="591"/>
      <c r="AL20" s="616">
        <v>24.360900000000001</v>
      </c>
      <c r="AM20" s="617">
        <v>0.75540312550028943</v>
      </c>
      <c r="AN20" s="586"/>
      <c r="AO20" s="614"/>
      <c r="AP20" s="618"/>
      <c r="AQ20" s="586"/>
      <c r="AR20" s="614">
        <v>24.360900000000001</v>
      </c>
      <c r="AS20" s="600">
        <v>0.75540312550028943</v>
      </c>
      <c r="AT20" s="595"/>
      <c r="AU20" s="614">
        <v>0.94646944160139068</v>
      </c>
      <c r="AV20" s="619">
        <v>19.443100000000001</v>
      </c>
    </row>
    <row r="21" spans="1:51" s="189" customFormat="1" ht="13.5" thickBot="1">
      <c r="A21" s="546"/>
      <c r="B21" s="625">
        <v>44927</v>
      </c>
      <c r="C21" s="626">
        <v>18.787199999999999</v>
      </c>
      <c r="D21" s="627"/>
      <c r="E21" s="628">
        <v>187</v>
      </c>
      <c r="F21" s="629">
        <v>0.1004663101604278</v>
      </c>
      <c r="G21" s="627"/>
      <c r="H21" s="628">
        <v>7.8485500000000004</v>
      </c>
      <c r="I21" s="629">
        <v>2.3937160367201584</v>
      </c>
      <c r="J21" s="627"/>
      <c r="K21" s="628">
        <v>36.292400000000001</v>
      </c>
      <c r="L21" s="629">
        <v>0.5176621000540057</v>
      </c>
      <c r="M21" s="627"/>
      <c r="N21" s="628">
        <v>557.4</v>
      </c>
      <c r="O21" s="629">
        <v>3.3705059203444562E-2</v>
      </c>
      <c r="P21" s="627"/>
      <c r="Q21" s="628">
        <v>1</v>
      </c>
      <c r="R21" s="629">
        <v>18.787199999999999</v>
      </c>
      <c r="S21" s="627"/>
      <c r="T21" s="628">
        <v>4632.2</v>
      </c>
      <c r="U21" s="629">
        <v>4.0557834290401969E-3</v>
      </c>
      <c r="V21" s="627"/>
      <c r="W21" s="630"/>
      <c r="X21" s="631"/>
      <c r="Y21" s="627"/>
      <c r="Z21" s="628">
        <v>5.0993000000000004</v>
      </c>
      <c r="AA21" s="629">
        <v>3.6842703900535363</v>
      </c>
      <c r="AB21" s="627"/>
      <c r="AC21" s="628"/>
      <c r="AD21" s="629"/>
      <c r="AE21" s="627"/>
      <c r="AF21" s="628">
        <v>38.680999999999997</v>
      </c>
      <c r="AG21" s="629">
        <v>0.48569581965305964</v>
      </c>
      <c r="AH21" s="627"/>
      <c r="AI21" s="632"/>
      <c r="AJ21" s="633"/>
      <c r="AK21" s="634"/>
      <c r="AL21" s="635">
        <v>22.373699999999999</v>
      </c>
      <c r="AM21" s="636">
        <v>0.83970018369782373</v>
      </c>
      <c r="AN21" s="627"/>
      <c r="AO21" s="632"/>
      <c r="AP21" s="637"/>
      <c r="AQ21" s="627"/>
      <c r="AR21" s="632">
        <v>22.373699999999999</v>
      </c>
      <c r="AS21" s="629">
        <v>0.83970018369782373</v>
      </c>
      <c r="AT21" s="638"/>
      <c r="AU21" s="632">
        <v>0.91811033626709793</v>
      </c>
      <c r="AV21" s="639">
        <v>20.462900000000001</v>
      </c>
    </row>
    <row r="22" spans="1:51" s="189" customFormat="1" ht="13.5" thickBot="1">
      <c r="A22" s="546"/>
      <c r="B22" s="640" t="s">
        <v>220</v>
      </c>
      <c r="D22" s="548"/>
      <c r="G22" s="548"/>
      <c r="J22" s="548"/>
      <c r="M22" s="548"/>
      <c r="P22" s="548"/>
      <c r="S22" s="548"/>
      <c r="V22" s="548"/>
      <c r="Y22" s="548"/>
      <c r="AB22" s="548"/>
      <c r="AE22" s="548"/>
      <c r="AH22" s="548"/>
      <c r="AN22" s="548"/>
      <c r="AQ22" s="548"/>
      <c r="AT22" s="546"/>
    </row>
    <row r="23" spans="1:51" s="189" customFormat="1">
      <c r="A23" s="546"/>
      <c r="B23" s="563">
        <v>44896</v>
      </c>
      <c r="C23" s="564">
        <v>19.361499999999999</v>
      </c>
      <c r="D23" s="565"/>
      <c r="E23" s="566">
        <v>177.16</v>
      </c>
      <c r="F23" s="570">
        <v>0.10928821404380221</v>
      </c>
      <c r="G23" s="568"/>
      <c r="H23" s="566">
        <v>7.85222</v>
      </c>
      <c r="I23" s="567">
        <v>2.4657358046514233</v>
      </c>
      <c r="J23" s="565"/>
      <c r="K23" s="569">
        <v>36.231400000000001</v>
      </c>
      <c r="L23" s="570">
        <v>0.53438453937744601</v>
      </c>
      <c r="M23" s="568"/>
      <c r="N23" s="569">
        <v>601.99</v>
      </c>
      <c r="O23" s="570">
        <v>3.2162494393594573E-2</v>
      </c>
      <c r="P23" s="568"/>
      <c r="Q23" s="569">
        <v>1</v>
      </c>
      <c r="R23" s="570">
        <v>19.361499999999999</v>
      </c>
      <c r="S23" s="568"/>
      <c r="T23" s="570">
        <v>4810.2</v>
      </c>
      <c r="U23" s="570">
        <v>4.0250925117458732E-3</v>
      </c>
      <c r="V23" s="568"/>
      <c r="W23" s="571"/>
      <c r="X23" s="572"/>
      <c r="Y23" s="568"/>
      <c r="Z23" s="566">
        <v>5.2176999999999998</v>
      </c>
      <c r="AA23" s="570">
        <v>3.7107346148686204</v>
      </c>
      <c r="AB23" s="565"/>
      <c r="AC23" s="569"/>
      <c r="AD23" s="570"/>
      <c r="AE23" s="568"/>
      <c r="AF23" s="566">
        <v>40.070999999999998</v>
      </c>
      <c r="AG23" s="570">
        <v>0.48317985575603306</v>
      </c>
      <c r="AH23" s="568"/>
      <c r="AI23" s="573"/>
      <c r="AJ23" s="570"/>
      <c r="AK23" s="574"/>
      <c r="AL23" s="575">
        <v>17.489000000000001</v>
      </c>
      <c r="AM23" s="576">
        <v>1.1070672994453656</v>
      </c>
      <c r="AN23" s="568"/>
      <c r="AO23" s="573"/>
      <c r="AP23" s="577"/>
      <c r="AQ23" s="578"/>
      <c r="AR23" s="573">
        <v>17.489000000000001</v>
      </c>
      <c r="AS23" s="570">
        <v>1.1070672994453656</v>
      </c>
      <c r="AT23" s="579"/>
      <c r="AU23" s="570">
        <v>0.93751664495760667</v>
      </c>
      <c r="AV23" s="580">
        <v>20.651900000000001</v>
      </c>
    </row>
    <row r="24" spans="1:51" s="189" customFormat="1">
      <c r="A24" s="546"/>
      <c r="B24" s="581">
        <v>44866</v>
      </c>
      <c r="C24" s="582">
        <v>19.324999999999999</v>
      </c>
      <c r="D24" s="583"/>
      <c r="E24" s="584">
        <v>167.28</v>
      </c>
      <c r="F24" s="585">
        <v>0.11552486848397896</v>
      </c>
      <c r="G24" s="586"/>
      <c r="H24" s="584">
        <v>7.8413399999999998</v>
      </c>
      <c r="I24" s="585">
        <v>2.4645022406884536</v>
      </c>
      <c r="J24" s="583"/>
      <c r="K24" s="584">
        <v>36.170499999999997</v>
      </c>
      <c r="L24" s="585">
        <v>0.53427516899130512</v>
      </c>
      <c r="M24" s="586"/>
      <c r="N24" s="584">
        <v>602.86</v>
      </c>
      <c r="O24" s="585">
        <v>3.2055535281823304E-2</v>
      </c>
      <c r="P24" s="586"/>
      <c r="Q24" s="584">
        <v>1</v>
      </c>
      <c r="R24" s="585">
        <v>19.324999999999999</v>
      </c>
      <c r="S24" s="586"/>
      <c r="T24" s="589">
        <v>4809.51</v>
      </c>
      <c r="U24" s="585">
        <v>4.0180808439945022E-3</v>
      </c>
      <c r="V24" s="586"/>
      <c r="W24" s="587"/>
      <c r="X24" s="588"/>
      <c r="Y24" s="586"/>
      <c r="Z24" s="584">
        <v>5.2941000000000003</v>
      </c>
      <c r="AA24" s="585">
        <v>3.650289945410929</v>
      </c>
      <c r="AB24" s="583"/>
      <c r="AC24" s="584"/>
      <c r="AD24" s="585"/>
      <c r="AE24" s="586"/>
      <c r="AF24" s="589">
        <v>39.392000000000003</v>
      </c>
      <c r="AG24" s="585">
        <v>0.49058184402924448</v>
      </c>
      <c r="AH24" s="586"/>
      <c r="AI24" s="589"/>
      <c r="AJ24" s="590"/>
      <c r="AK24" s="591"/>
      <c r="AL24" s="592">
        <v>11.078900000000001</v>
      </c>
      <c r="AM24" s="593">
        <v>1.7443067452544925</v>
      </c>
      <c r="AN24" s="586"/>
      <c r="AO24" s="589"/>
      <c r="AP24" s="594"/>
      <c r="AQ24" s="586"/>
      <c r="AR24" s="589">
        <v>11.078900000000001</v>
      </c>
      <c r="AS24" s="585">
        <v>1.7443067452544925</v>
      </c>
      <c r="AT24" s="595"/>
      <c r="AU24" s="589">
        <v>0.96871538064373819</v>
      </c>
      <c r="AV24" s="596">
        <v>19.949100000000001</v>
      </c>
    </row>
    <row r="25" spans="1:51" s="189" customFormat="1">
      <c r="A25" s="546"/>
      <c r="B25" s="597">
        <v>44835</v>
      </c>
      <c r="C25" s="598">
        <v>19.836500000000001</v>
      </c>
      <c r="D25" s="583"/>
      <c r="E25" s="599">
        <v>156.91</v>
      </c>
      <c r="F25" s="601">
        <v>0.1264196035944172</v>
      </c>
      <c r="G25" s="586"/>
      <c r="H25" s="599">
        <v>7.82857</v>
      </c>
      <c r="I25" s="600">
        <v>2.5338599514342977</v>
      </c>
      <c r="J25" s="583"/>
      <c r="K25" s="599">
        <v>36.111699999999999</v>
      </c>
      <c r="L25" s="601">
        <v>0.54930950356809571</v>
      </c>
      <c r="M25" s="586"/>
      <c r="N25" s="599">
        <v>622.34</v>
      </c>
      <c r="O25" s="601">
        <v>3.18740559822605E-2</v>
      </c>
      <c r="P25" s="586"/>
      <c r="Q25" s="599">
        <v>1</v>
      </c>
      <c r="R25" s="601">
        <v>19.836500000000001</v>
      </c>
      <c r="S25" s="586"/>
      <c r="T25" s="604">
        <v>4819.42</v>
      </c>
      <c r="U25" s="601">
        <v>4.1159517120317388E-3</v>
      </c>
      <c r="V25" s="586"/>
      <c r="W25" s="602"/>
      <c r="X25" s="603"/>
      <c r="Y25" s="586"/>
      <c r="Z25" s="599">
        <v>5.2569999999999997</v>
      </c>
      <c r="AA25" s="601">
        <v>3.7733498192885682</v>
      </c>
      <c r="AB25" s="583"/>
      <c r="AC25" s="599"/>
      <c r="AD25" s="601"/>
      <c r="AE25" s="586"/>
      <c r="AF25" s="608">
        <v>40.607999999999997</v>
      </c>
      <c r="AG25" s="601">
        <v>0.48848749014972426</v>
      </c>
      <c r="AH25" s="586"/>
      <c r="AI25" s="604"/>
      <c r="AJ25" s="601"/>
      <c r="AK25" s="591"/>
      <c r="AL25" s="605">
        <v>8.5917999999999992</v>
      </c>
      <c r="AM25" s="606">
        <v>2.3087711538909197</v>
      </c>
      <c r="AN25" s="586"/>
      <c r="AO25" s="604"/>
      <c r="AP25" s="607"/>
      <c r="AQ25" s="586"/>
      <c r="AR25" s="608">
        <v>8.5917999999999992</v>
      </c>
      <c r="AS25" s="601">
        <v>2.3087711538909197</v>
      </c>
      <c r="AT25" s="595"/>
      <c r="AU25" s="604">
        <v>1.0055915482961748</v>
      </c>
      <c r="AV25" s="609">
        <v>19.726199999999999</v>
      </c>
    </row>
    <row r="26" spans="1:51" s="189" customFormat="1">
      <c r="A26" s="546"/>
      <c r="B26" s="581">
        <v>44805</v>
      </c>
      <c r="C26" s="582">
        <v>20.305800000000001</v>
      </c>
      <c r="D26" s="583"/>
      <c r="E26" s="584">
        <v>147.32</v>
      </c>
      <c r="F26" s="585">
        <v>0.13783464566929135</v>
      </c>
      <c r="G26" s="586"/>
      <c r="H26" s="584">
        <v>7.88368</v>
      </c>
      <c r="I26" s="585">
        <v>2.5756753191403003</v>
      </c>
      <c r="J26" s="583"/>
      <c r="K26" s="584">
        <v>36.051000000000002</v>
      </c>
      <c r="L26" s="585">
        <v>0.56325205958225844</v>
      </c>
      <c r="M26" s="586"/>
      <c r="N26" s="584">
        <v>632.72</v>
      </c>
      <c r="O26" s="585">
        <v>3.2092868883550389E-2</v>
      </c>
      <c r="P26" s="586"/>
      <c r="Q26" s="584">
        <v>1</v>
      </c>
      <c r="R26" s="585">
        <v>20.305800000000001</v>
      </c>
      <c r="S26" s="586"/>
      <c r="T26" s="589">
        <v>4532.07</v>
      </c>
      <c r="U26" s="585">
        <v>4.4804691895756251E-3</v>
      </c>
      <c r="V26" s="586"/>
      <c r="W26" s="587"/>
      <c r="X26" s="588"/>
      <c r="Y26" s="586"/>
      <c r="Z26" s="584">
        <v>5.4066000000000001</v>
      </c>
      <c r="AA26" s="585">
        <v>3.755742980801243</v>
      </c>
      <c r="AB26" s="583"/>
      <c r="AC26" s="584"/>
      <c r="AD26" s="585"/>
      <c r="AE26" s="586"/>
      <c r="AF26" s="589">
        <v>41.735999999999997</v>
      </c>
      <c r="AG26" s="585">
        <v>0.48652961472110418</v>
      </c>
      <c r="AH26" s="586"/>
      <c r="AI26" s="589"/>
      <c r="AJ26" s="590"/>
      <c r="AK26" s="591"/>
      <c r="AL26" s="592">
        <v>8.2035999999999998</v>
      </c>
      <c r="AM26" s="593">
        <v>2.4752303866595158</v>
      </c>
      <c r="AN26" s="586"/>
      <c r="AO26" s="589"/>
      <c r="AP26" s="594"/>
      <c r="AQ26" s="586"/>
      <c r="AR26" s="589">
        <v>8.2035999999999998</v>
      </c>
      <c r="AS26" s="585">
        <v>2.4752303866595158</v>
      </c>
      <c r="AT26" s="595"/>
      <c r="AU26" s="589">
        <v>1.0352601686533227</v>
      </c>
      <c r="AV26" s="596">
        <v>19.6142</v>
      </c>
    </row>
    <row r="27" spans="1:51" s="189" customFormat="1">
      <c r="A27" s="546"/>
      <c r="B27" s="597">
        <v>44774</v>
      </c>
      <c r="C27" s="610">
        <v>19.994499999999999</v>
      </c>
      <c r="D27" s="583"/>
      <c r="E27" s="611">
        <v>138.72999999999999</v>
      </c>
      <c r="F27" s="600">
        <v>0.14412527931954155</v>
      </c>
      <c r="G27" s="586"/>
      <c r="H27" s="611">
        <v>7.7381900000000003</v>
      </c>
      <c r="I27" s="600">
        <v>2.5838729728786705</v>
      </c>
      <c r="J27" s="583"/>
      <c r="K27" s="611">
        <v>35.9923</v>
      </c>
      <c r="L27" s="600">
        <v>0.55552159767505827</v>
      </c>
      <c r="M27" s="586"/>
      <c r="N27" s="611">
        <v>653.86</v>
      </c>
      <c r="O27" s="600">
        <v>3.0579175970391212E-2</v>
      </c>
      <c r="P27" s="586"/>
      <c r="Q27" s="611">
        <v>1</v>
      </c>
      <c r="R27" s="600">
        <v>19.994499999999999</v>
      </c>
      <c r="S27" s="586"/>
      <c r="T27" s="614">
        <v>4400.16</v>
      </c>
      <c r="U27" s="600">
        <v>4.5440393076615392E-3</v>
      </c>
      <c r="V27" s="586"/>
      <c r="W27" s="612"/>
      <c r="X27" s="613"/>
      <c r="Y27" s="586"/>
      <c r="Z27" s="611">
        <v>5.1790000000000003</v>
      </c>
      <c r="AA27" s="600">
        <v>3.8606873913882986</v>
      </c>
      <c r="AB27" s="583"/>
      <c r="AC27" s="611"/>
      <c r="AD27" s="600"/>
      <c r="AE27" s="586"/>
      <c r="AF27" s="614">
        <v>40.96</v>
      </c>
      <c r="AG27" s="600">
        <v>0.48814697265624996</v>
      </c>
      <c r="AH27" s="586"/>
      <c r="AI27" s="614"/>
      <c r="AJ27" s="615"/>
      <c r="AK27" s="591"/>
      <c r="AL27" s="616">
        <v>7.8921999999999999</v>
      </c>
      <c r="AM27" s="617">
        <v>2.5334507488406275</v>
      </c>
      <c r="AN27" s="586"/>
      <c r="AO27" s="614"/>
      <c r="AP27" s="618"/>
      <c r="AQ27" s="586"/>
      <c r="AR27" s="614">
        <v>7.8921999999999999</v>
      </c>
      <c r="AS27" s="600">
        <v>2.5334507488406275</v>
      </c>
      <c r="AT27" s="595"/>
      <c r="AU27" s="614">
        <v>0.98933696190004938</v>
      </c>
      <c r="AV27" s="619">
        <v>20.21</v>
      </c>
    </row>
    <row r="28" spans="1:51" s="189" customFormat="1">
      <c r="A28" s="546"/>
      <c r="B28" s="581">
        <v>44743</v>
      </c>
      <c r="C28" s="582">
        <v>20.377800000000001</v>
      </c>
      <c r="D28" s="583"/>
      <c r="E28" s="584">
        <v>131.27000000000001</v>
      </c>
      <c r="F28" s="585">
        <v>0.15523577359640434</v>
      </c>
      <c r="G28" s="586"/>
      <c r="H28" s="584">
        <v>7.7365399999999998</v>
      </c>
      <c r="I28" s="585">
        <v>2.6339681563076001</v>
      </c>
      <c r="J28" s="583"/>
      <c r="K28" s="584">
        <v>35.931899999999999</v>
      </c>
      <c r="L28" s="585">
        <v>0.56712280731049569</v>
      </c>
      <c r="M28" s="586"/>
      <c r="N28" s="584">
        <v>675.02</v>
      </c>
      <c r="O28" s="585">
        <v>3.0188438861070786E-2</v>
      </c>
      <c r="P28" s="586"/>
      <c r="Q28" s="584">
        <v>1</v>
      </c>
      <c r="R28" s="585">
        <v>20.377800000000001</v>
      </c>
      <c r="S28" s="586"/>
      <c r="T28" s="589">
        <v>4300.3</v>
      </c>
      <c r="U28" s="585">
        <v>4.7386926493500452E-3</v>
      </c>
      <c r="V28" s="586"/>
      <c r="W28" s="587"/>
      <c r="X28" s="613"/>
      <c r="Y28" s="586"/>
      <c r="Z28" s="584">
        <v>5.1883999999999997</v>
      </c>
      <c r="AA28" s="585">
        <v>3.9275691928147412</v>
      </c>
      <c r="AB28" s="583"/>
      <c r="AC28" s="584"/>
      <c r="AD28" s="585"/>
      <c r="AE28" s="586"/>
      <c r="AF28" s="589">
        <v>40.933999999999997</v>
      </c>
      <c r="AG28" s="585">
        <v>0.49782088239605221</v>
      </c>
      <c r="AH28" s="586"/>
      <c r="AI28" s="587"/>
      <c r="AJ28" s="590"/>
      <c r="AK28" s="591"/>
      <c r="AL28" s="592">
        <v>5.7934000000000001</v>
      </c>
      <c r="AM28" s="593">
        <v>3.5174163703524699</v>
      </c>
      <c r="AN28" s="586"/>
      <c r="AO28" s="589"/>
      <c r="AP28" s="594"/>
      <c r="AQ28" s="586"/>
      <c r="AR28" s="589">
        <v>5.7934000000000001</v>
      </c>
      <c r="AS28" s="585">
        <v>3.5174163703524699</v>
      </c>
      <c r="AT28" s="595"/>
      <c r="AU28" s="589">
        <v>0.97782618918516884</v>
      </c>
      <c r="AV28" s="596">
        <v>20.8399</v>
      </c>
    </row>
    <row r="29" spans="1:51" s="189" customFormat="1">
      <c r="A29" s="546"/>
      <c r="B29" s="597">
        <v>44713</v>
      </c>
      <c r="C29" s="610">
        <v>19.9847</v>
      </c>
      <c r="D29" s="583"/>
      <c r="E29" s="611">
        <v>125.23</v>
      </c>
      <c r="F29" s="600">
        <v>0.15958396550347362</v>
      </c>
      <c r="G29" s="586"/>
      <c r="H29" s="611">
        <v>7.7560799999999999</v>
      </c>
      <c r="I29" s="600">
        <v>2.576649544615321</v>
      </c>
      <c r="J29" s="583"/>
      <c r="K29" s="611">
        <v>35.871499999999997</v>
      </c>
      <c r="L29" s="600">
        <v>0.55711916145129148</v>
      </c>
      <c r="M29" s="586"/>
      <c r="N29" s="611">
        <v>692.25</v>
      </c>
      <c r="O29" s="600">
        <v>2.8869194655110147E-2</v>
      </c>
      <c r="P29" s="586"/>
      <c r="Q29" s="611">
        <v>1</v>
      </c>
      <c r="R29" s="600">
        <v>19.9847</v>
      </c>
      <c r="S29" s="586"/>
      <c r="T29" s="614">
        <v>4127.47</v>
      </c>
      <c r="U29" s="600">
        <v>4.8418765006166004E-3</v>
      </c>
      <c r="V29" s="586"/>
      <c r="W29" s="612"/>
      <c r="X29" s="613"/>
      <c r="Y29" s="586"/>
      <c r="Z29" s="611">
        <v>5.2380000000000004</v>
      </c>
      <c r="AA29" s="600">
        <v>3.8153302787323402</v>
      </c>
      <c r="AB29" s="583"/>
      <c r="AC29" s="611"/>
      <c r="AD29" s="600"/>
      <c r="AE29" s="586"/>
      <c r="AF29" s="614">
        <v>39.863</v>
      </c>
      <c r="AG29" s="600">
        <v>0.50133457090535083</v>
      </c>
      <c r="AH29" s="586"/>
      <c r="AI29" s="612"/>
      <c r="AJ29" s="620"/>
      <c r="AK29" s="591"/>
      <c r="AL29" s="616">
        <v>5.5369000000000002</v>
      </c>
      <c r="AM29" s="617">
        <v>3.6093662518737921</v>
      </c>
      <c r="AN29" s="586"/>
      <c r="AO29" s="614"/>
      <c r="AP29" s="618"/>
      <c r="AQ29" s="586"/>
      <c r="AR29" s="614">
        <v>5.5369000000000002</v>
      </c>
      <c r="AS29" s="600">
        <v>3.6093662518737921</v>
      </c>
      <c r="AT29" s="595"/>
      <c r="AU29" s="614">
        <v>0.94290580708475702</v>
      </c>
      <c r="AV29" s="619">
        <v>21.19479999999999</v>
      </c>
    </row>
    <row r="30" spans="1:51" s="189" customFormat="1">
      <c r="A30" s="546"/>
      <c r="B30" s="581">
        <v>44682</v>
      </c>
      <c r="C30" s="582">
        <v>19.596499999999999</v>
      </c>
      <c r="D30" s="583"/>
      <c r="E30" s="584">
        <v>120.2</v>
      </c>
      <c r="F30" s="585">
        <v>0.16303244592346089</v>
      </c>
      <c r="G30" s="586"/>
      <c r="H30" s="584">
        <v>7.6843399999999997</v>
      </c>
      <c r="I30" s="585">
        <v>2.5501864831592562</v>
      </c>
      <c r="J30" s="583"/>
      <c r="K30" s="584">
        <v>35.813099999999999</v>
      </c>
      <c r="L30" s="585">
        <v>0.54718804013056677</v>
      </c>
      <c r="M30" s="586"/>
      <c r="N30" s="584">
        <v>689.74</v>
      </c>
      <c r="O30" s="585">
        <v>2.8411430394061528E-2</v>
      </c>
      <c r="P30" s="586"/>
      <c r="Q30" s="584">
        <v>1</v>
      </c>
      <c r="R30" s="585">
        <v>19.596499999999999</v>
      </c>
      <c r="S30" s="586"/>
      <c r="T30" s="589">
        <v>3912.34</v>
      </c>
      <c r="U30" s="585">
        <v>5.0088949324445216E-3</v>
      </c>
      <c r="V30" s="586"/>
      <c r="W30" s="587"/>
      <c r="X30" s="621"/>
      <c r="Y30" s="586"/>
      <c r="Z30" s="584">
        <v>4.7289000000000003</v>
      </c>
      <c r="AA30" s="585">
        <v>4.1439869737148172</v>
      </c>
      <c r="AB30" s="583"/>
      <c r="AC30" s="584"/>
      <c r="AD30" s="585"/>
      <c r="AE30" s="586"/>
      <c r="AF30" s="589">
        <v>39.902000000000001</v>
      </c>
      <c r="AG30" s="585">
        <v>0.49111573354719057</v>
      </c>
      <c r="AH30" s="586"/>
      <c r="AI30" s="589"/>
      <c r="AJ30" s="590"/>
      <c r="AK30" s="591"/>
      <c r="AL30" s="592">
        <v>5.0648999999999997</v>
      </c>
      <c r="AM30" s="617">
        <v>3.8690793500365257</v>
      </c>
      <c r="AN30" s="586"/>
      <c r="AO30" s="589"/>
      <c r="AP30" s="594"/>
      <c r="AQ30" s="586"/>
      <c r="AR30" s="589">
        <v>5.0648999999999997</v>
      </c>
      <c r="AS30" s="585">
        <v>3.8690793500365257</v>
      </c>
      <c r="AT30" s="595"/>
      <c r="AU30" s="589">
        <v>0.93250059481322856</v>
      </c>
      <c r="AV30" s="596">
        <v>21.015000000000001</v>
      </c>
      <c r="AX30" s="641"/>
      <c r="AY30" s="561"/>
    </row>
    <row r="31" spans="1:51" s="189" customFormat="1">
      <c r="A31" s="546"/>
      <c r="B31" s="597">
        <v>44652</v>
      </c>
      <c r="C31" s="610">
        <v>20.567</v>
      </c>
      <c r="D31" s="583"/>
      <c r="E31" s="611">
        <v>115.31</v>
      </c>
      <c r="F31" s="600">
        <v>0.17836267452952909</v>
      </c>
      <c r="G31" s="586"/>
      <c r="H31" s="611">
        <v>7.6651699999999998</v>
      </c>
      <c r="I31" s="600">
        <v>2.683175976527592</v>
      </c>
      <c r="J31" s="583"/>
      <c r="K31" s="611">
        <v>35.753</v>
      </c>
      <c r="L31" s="600">
        <v>0.57525242636981511</v>
      </c>
      <c r="M31" s="586"/>
      <c r="N31" s="611">
        <v>670.36</v>
      </c>
      <c r="O31" s="600">
        <v>3.0680529864550391E-2</v>
      </c>
      <c r="P31" s="586"/>
      <c r="Q31" s="611">
        <v>1</v>
      </c>
      <c r="R31" s="600">
        <v>20.567</v>
      </c>
      <c r="S31" s="586"/>
      <c r="T31" s="614">
        <v>3966.27</v>
      </c>
      <c r="U31" s="600">
        <v>5.1854765308463622E-3</v>
      </c>
      <c r="V31" s="586"/>
      <c r="W31" s="612"/>
      <c r="X31" s="622"/>
      <c r="Y31" s="586"/>
      <c r="Z31" s="611">
        <v>4.9191000000000003</v>
      </c>
      <c r="AA31" s="600">
        <v>4.1810493789514345</v>
      </c>
      <c r="AB31" s="583"/>
      <c r="AC31" s="611"/>
      <c r="AD31" s="600"/>
      <c r="AE31" s="586"/>
      <c r="AF31" s="614">
        <v>40.826999999999998</v>
      </c>
      <c r="AG31" s="600">
        <v>0.50375976682097634</v>
      </c>
      <c r="AH31" s="586"/>
      <c r="AI31" s="614"/>
      <c r="AJ31" s="620"/>
      <c r="AK31" s="591"/>
      <c r="AL31" s="616">
        <v>4.4965000000000002</v>
      </c>
      <c r="AM31" s="617">
        <v>4.5740020015567664</v>
      </c>
      <c r="AN31" s="586"/>
      <c r="AO31" s="614"/>
      <c r="AP31" s="618"/>
      <c r="AQ31" s="586"/>
      <c r="AR31" s="614">
        <v>4.4965000000000002</v>
      </c>
      <c r="AS31" s="600">
        <v>4.5740020015567664</v>
      </c>
      <c r="AT31" s="595"/>
      <c r="AU31" s="614">
        <v>0.95549805109431407</v>
      </c>
      <c r="AV31" s="619">
        <v>21.524899999999999</v>
      </c>
    </row>
    <row r="32" spans="1:51" s="189" customFormat="1">
      <c r="A32" s="546"/>
      <c r="B32" s="581">
        <v>44621</v>
      </c>
      <c r="C32" s="582">
        <v>19.994199999999999</v>
      </c>
      <c r="D32" s="583"/>
      <c r="E32" s="584">
        <v>111.01</v>
      </c>
      <c r="F32" s="585">
        <v>0.18011170164850013</v>
      </c>
      <c r="G32" s="586"/>
      <c r="H32" s="584">
        <v>7.6802999999999999</v>
      </c>
      <c r="I32" s="585">
        <v>2.6033097665455776</v>
      </c>
      <c r="J32" s="583"/>
      <c r="K32" s="584">
        <v>35.694800000000001</v>
      </c>
      <c r="L32" s="585">
        <v>0.56014321413763346</v>
      </c>
      <c r="M32" s="586"/>
      <c r="N32" s="584">
        <v>667.1</v>
      </c>
      <c r="O32" s="585">
        <v>2.9971818318093237E-2</v>
      </c>
      <c r="P32" s="586"/>
      <c r="Q32" s="584">
        <v>1</v>
      </c>
      <c r="R32" s="585">
        <v>19.994199999999999</v>
      </c>
      <c r="S32" s="586"/>
      <c r="T32" s="589">
        <v>3748.15</v>
      </c>
      <c r="U32" s="585">
        <v>5.3344183130344296E-3</v>
      </c>
      <c r="V32" s="586"/>
      <c r="W32" s="587"/>
      <c r="X32" s="623"/>
      <c r="Y32" s="586"/>
      <c r="Z32" s="584">
        <v>4.7378</v>
      </c>
      <c r="AA32" s="585">
        <v>4.2201443708050146</v>
      </c>
      <c r="AB32" s="583"/>
      <c r="AC32" s="584"/>
      <c r="AD32" s="585"/>
      <c r="AE32" s="586"/>
      <c r="AF32" s="589">
        <v>41.115000000000002</v>
      </c>
      <c r="AG32" s="585">
        <v>0.48629940411042194</v>
      </c>
      <c r="AH32" s="586"/>
      <c r="AI32" s="589"/>
      <c r="AJ32" s="590"/>
      <c r="AK32" s="591"/>
      <c r="AL32" s="592">
        <v>4.3804999999999996</v>
      </c>
      <c r="AM32" s="593">
        <v>4.5643647985389801</v>
      </c>
      <c r="AN32" s="586"/>
      <c r="AO32" s="589"/>
      <c r="AP32" s="594"/>
      <c r="AQ32" s="586"/>
      <c r="AR32" s="589">
        <v>4.3804999999999996</v>
      </c>
      <c r="AS32" s="585">
        <v>4.5643647985389801</v>
      </c>
      <c r="AT32" s="595"/>
      <c r="AU32" s="589">
        <v>0.90460032213113273</v>
      </c>
      <c r="AV32" s="596">
        <v>22.102799999999998</v>
      </c>
    </row>
    <row r="33" spans="1:49" s="189" customFormat="1">
      <c r="A33" s="546"/>
      <c r="B33" s="597">
        <v>44593</v>
      </c>
      <c r="C33" s="610">
        <v>20.6525</v>
      </c>
      <c r="D33" s="610"/>
      <c r="E33" s="610">
        <v>107.45</v>
      </c>
      <c r="F33" s="610">
        <v>0.19220567705909725</v>
      </c>
      <c r="G33" s="586"/>
      <c r="H33" s="611">
        <v>7.7132199999999997</v>
      </c>
      <c r="I33" s="600">
        <v>2.6775458239230829</v>
      </c>
      <c r="J33" s="610"/>
      <c r="K33" s="611">
        <v>35.634799999999998</v>
      </c>
      <c r="L33" s="600">
        <v>0.57955986844320717</v>
      </c>
      <c r="M33" s="586"/>
      <c r="N33" s="611">
        <v>647.34</v>
      </c>
      <c r="O33" s="600">
        <v>3.1903636419810297E-2</v>
      </c>
      <c r="P33" s="586"/>
      <c r="Q33" s="611">
        <v>1</v>
      </c>
      <c r="R33" s="600">
        <v>20.6525</v>
      </c>
      <c r="S33" s="586"/>
      <c r="T33" s="614">
        <v>3910.64</v>
      </c>
      <c r="U33" s="600">
        <v>5.2811048830881903E-3</v>
      </c>
      <c r="V33" s="586"/>
      <c r="W33" s="612"/>
      <c r="X33" s="624"/>
      <c r="Y33" s="586"/>
      <c r="Z33" s="611">
        <v>5.1394000000000002</v>
      </c>
      <c r="AA33" s="614">
        <v>4.0184651904891622</v>
      </c>
      <c r="AB33" s="583"/>
      <c r="AC33" s="611"/>
      <c r="AD33" s="600"/>
      <c r="AE33" s="586"/>
      <c r="AF33" s="614">
        <v>42.533000000000001</v>
      </c>
      <c r="AG33" s="614">
        <v>0.4855641501892648</v>
      </c>
      <c r="AH33" s="586"/>
      <c r="AI33" s="614"/>
      <c r="AJ33" s="620"/>
      <c r="AK33" s="591"/>
      <c r="AL33" s="616">
        <v>4.3859000000000004</v>
      </c>
      <c r="AM33" s="617">
        <v>4.7088396908274239</v>
      </c>
      <c r="AN33" s="586"/>
      <c r="AO33" s="614"/>
      <c r="AP33" s="618"/>
      <c r="AQ33" s="586"/>
      <c r="AR33" s="614">
        <v>4.3859000000000004</v>
      </c>
      <c r="AS33" s="600">
        <v>4.7088396908274239</v>
      </c>
      <c r="AT33" s="595"/>
      <c r="AU33" s="614">
        <v>0.90297969088166485</v>
      </c>
      <c r="AV33" s="619">
        <v>22.871500000000001</v>
      </c>
    </row>
    <row r="34" spans="1:49" s="189" customFormat="1" ht="13.5" thickBot="1">
      <c r="A34" s="546"/>
      <c r="B34" s="625">
        <v>44562</v>
      </c>
      <c r="C34" s="626">
        <v>20.738299999999999</v>
      </c>
      <c r="D34" s="627"/>
      <c r="E34" s="628">
        <v>105.02</v>
      </c>
      <c r="F34" s="629">
        <v>0.19747000571319748</v>
      </c>
      <c r="G34" s="627"/>
      <c r="H34" s="628">
        <v>7.6898099999999996</v>
      </c>
      <c r="I34" s="629">
        <v>2.6968546687109303</v>
      </c>
      <c r="J34" s="627"/>
      <c r="K34" s="628">
        <v>35.5807</v>
      </c>
      <c r="L34" s="629">
        <v>0.58285250149659784</v>
      </c>
      <c r="M34" s="627"/>
      <c r="N34" s="628">
        <v>646.20000000000005</v>
      </c>
      <c r="O34" s="629">
        <v>3.2092695759826678E-2</v>
      </c>
      <c r="P34" s="627"/>
      <c r="Q34" s="628">
        <v>1</v>
      </c>
      <c r="R34" s="629">
        <v>20.738299999999999</v>
      </c>
      <c r="S34" s="627"/>
      <c r="T34" s="632">
        <v>3982.6</v>
      </c>
      <c r="U34" s="629">
        <v>5.2072264349922156E-3</v>
      </c>
      <c r="V34" s="627"/>
      <c r="W34" s="630"/>
      <c r="X34" s="631" t="s">
        <v>114</v>
      </c>
      <c r="Y34" s="627"/>
      <c r="Z34" s="628">
        <v>5.3574000000000002</v>
      </c>
      <c r="AA34" s="629">
        <v>3.870963527084033</v>
      </c>
      <c r="AB34" s="627"/>
      <c r="AC34" s="628"/>
      <c r="AD34" s="629" t="s">
        <v>114</v>
      </c>
      <c r="AE34" s="627"/>
      <c r="AF34" s="632">
        <v>44.154000000000003</v>
      </c>
      <c r="AG34" s="629">
        <v>0.46968111609367208</v>
      </c>
      <c r="AH34" s="627"/>
      <c r="AI34" s="632"/>
      <c r="AJ34" s="633" t="s">
        <v>114</v>
      </c>
      <c r="AK34" s="634"/>
      <c r="AL34" s="635">
        <v>4.5376000000000003</v>
      </c>
      <c r="AM34" s="636">
        <v>4.5703235190409019</v>
      </c>
      <c r="AN34" s="627"/>
      <c r="AO34" s="632"/>
      <c r="AP34" s="637" t="s">
        <v>114</v>
      </c>
      <c r="AQ34" s="627"/>
      <c r="AR34" s="632">
        <v>4.5376000000000003</v>
      </c>
      <c r="AS34" s="629">
        <v>4.5703235190409019</v>
      </c>
      <c r="AT34" s="638"/>
      <c r="AU34" s="632">
        <v>0.89300000000000002</v>
      </c>
      <c r="AV34" s="639">
        <v>23.223180291153415</v>
      </c>
    </row>
    <row r="35" spans="1:49" s="189" customFormat="1" ht="13.5" thickBot="1">
      <c r="A35" s="546"/>
      <c r="B35" s="640" t="s">
        <v>221</v>
      </c>
      <c r="D35" s="548"/>
      <c r="G35" s="548"/>
      <c r="J35" s="548"/>
      <c r="M35" s="548"/>
      <c r="P35" s="548"/>
      <c r="S35" s="548"/>
      <c r="V35" s="548"/>
      <c r="Y35" s="548"/>
      <c r="AB35" s="548"/>
      <c r="AE35" s="548"/>
      <c r="AH35" s="548"/>
      <c r="AN35" s="548"/>
      <c r="AQ35" s="548"/>
      <c r="AT35" s="546"/>
    </row>
    <row r="36" spans="1:49" s="591" customFormat="1" ht="13.9" customHeight="1" outlineLevel="1">
      <c r="A36" s="642" t="s">
        <v>222</v>
      </c>
      <c r="B36" s="563">
        <v>44531</v>
      </c>
      <c r="C36" s="564">
        <v>20.583500000000001</v>
      </c>
      <c r="D36" s="565"/>
      <c r="E36" s="570">
        <v>102.72</v>
      </c>
      <c r="F36" s="570">
        <v>0.20038454049844237</v>
      </c>
      <c r="G36" s="568"/>
      <c r="H36" s="566">
        <v>7.7191200000000002</v>
      </c>
      <c r="I36" s="567">
        <v>2.6665604369409985</v>
      </c>
      <c r="J36" s="565"/>
      <c r="K36" s="569">
        <v>35.521000000000001</v>
      </c>
      <c r="L36" s="570">
        <v>0.57947411390445092</v>
      </c>
      <c r="M36" s="568"/>
      <c r="N36" s="570">
        <v>645.25</v>
      </c>
      <c r="O36" s="570">
        <v>3.1900038744672607E-2</v>
      </c>
      <c r="P36" s="568"/>
      <c r="Q36" s="569">
        <v>1</v>
      </c>
      <c r="R36" s="570">
        <v>20.583500000000001</v>
      </c>
      <c r="S36" s="568"/>
      <c r="T36" s="570">
        <v>3981.16</v>
      </c>
      <c r="U36" s="570">
        <v>5.1702267680776457E-3</v>
      </c>
      <c r="V36" s="568"/>
      <c r="W36" s="571"/>
      <c r="X36" s="572" t="s">
        <v>114</v>
      </c>
      <c r="Y36" s="568"/>
      <c r="Z36" s="570">
        <v>5.5804999999999998</v>
      </c>
      <c r="AA36" s="570">
        <v>3.6884687751993552</v>
      </c>
      <c r="AB36" s="565"/>
      <c r="AC36" s="569"/>
      <c r="AD36" s="570" t="s">
        <v>114</v>
      </c>
      <c r="AE36" s="568"/>
      <c r="AF36" s="570">
        <v>44.695</v>
      </c>
      <c r="AG36" s="570">
        <v>0.46053249804228663</v>
      </c>
      <c r="AH36" s="568"/>
      <c r="AI36" s="573"/>
      <c r="AJ36" s="570" t="s">
        <v>114</v>
      </c>
      <c r="AK36" s="574"/>
      <c r="AL36" s="643">
        <v>4.5972</v>
      </c>
      <c r="AM36" s="643">
        <v>4.477399286522231</v>
      </c>
      <c r="AN36" s="568"/>
      <c r="AO36" s="573"/>
      <c r="AP36" s="577" t="s">
        <v>114</v>
      </c>
      <c r="AQ36" s="578"/>
      <c r="AR36" s="573">
        <v>4.5972</v>
      </c>
      <c r="AS36" s="570">
        <v>4.477399286522231</v>
      </c>
      <c r="AT36" s="579"/>
      <c r="AU36" s="570">
        <v>0.88545273871540842</v>
      </c>
      <c r="AV36" s="580">
        <v>23.246300000000002</v>
      </c>
    </row>
    <row r="37" spans="1:49" s="591" customFormat="1" outlineLevel="1">
      <c r="A37" s="642" t="s">
        <v>87</v>
      </c>
      <c r="B37" s="581">
        <v>44501</v>
      </c>
      <c r="C37" s="582">
        <v>21.8185</v>
      </c>
      <c r="D37" s="583"/>
      <c r="E37" s="584">
        <v>100.96</v>
      </c>
      <c r="F37" s="585">
        <v>0.21611034072900159</v>
      </c>
      <c r="G37" s="586"/>
      <c r="H37" s="584">
        <v>7.7305799999999998</v>
      </c>
      <c r="I37" s="585">
        <v>2.822362617035203</v>
      </c>
      <c r="J37" s="583"/>
      <c r="K37" s="584">
        <v>35.461300000000001</v>
      </c>
      <c r="L37" s="585">
        <v>0.61527637170662097</v>
      </c>
      <c r="M37" s="586"/>
      <c r="N37" s="584">
        <v>632.20000000000005</v>
      </c>
      <c r="O37" s="585">
        <v>3.4512021512179684E-2</v>
      </c>
      <c r="P37" s="586"/>
      <c r="Q37" s="584">
        <v>1</v>
      </c>
      <c r="R37" s="585">
        <v>21.8185</v>
      </c>
      <c r="S37" s="586"/>
      <c r="T37" s="589">
        <v>4010.98</v>
      </c>
      <c r="U37" s="585">
        <v>5.4396930425980681E-3</v>
      </c>
      <c r="V37" s="586"/>
      <c r="W37" s="587"/>
      <c r="X37" s="588" t="s">
        <v>114</v>
      </c>
      <c r="Y37" s="586"/>
      <c r="Z37" s="584">
        <v>5.6199000000000003</v>
      </c>
      <c r="AA37" s="585">
        <v>3.8823644548835388</v>
      </c>
      <c r="AB37" s="583"/>
      <c r="AC37" s="584"/>
      <c r="AD37" s="585" t="s">
        <v>114</v>
      </c>
      <c r="AE37" s="586"/>
      <c r="AF37" s="589">
        <v>44.1</v>
      </c>
      <c r="AG37" s="585">
        <v>0.494750566893424</v>
      </c>
      <c r="AH37" s="586"/>
      <c r="AI37" s="589"/>
      <c r="AJ37" s="590" t="s">
        <v>114</v>
      </c>
      <c r="AL37" s="589">
        <v>4.6215999999999999</v>
      </c>
      <c r="AM37" s="588">
        <v>4.720984074779297</v>
      </c>
      <c r="AN37" s="586"/>
      <c r="AO37" s="589"/>
      <c r="AP37" s="594" t="s">
        <v>114</v>
      </c>
      <c r="AQ37" s="586"/>
      <c r="AR37" s="589">
        <v>4.6215999999999999</v>
      </c>
      <c r="AS37" s="585">
        <v>4.720984074779297</v>
      </c>
      <c r="AT37" s="595"/>
      <c r="AU37" s="589">
        <v>0.88909218300000004</v>
      </c>
      <c r="AV37" s="596">
        <v>24.540200012083559</v>
      </c>
    </row>
    <row r="38" spans="1:49" s="591" customFormat="1" ht="13.9" customHeight="1" outlineLevel="1">
      <c r="A38" s="642" t="s">
        <v>84</v>
      </c>
      <c r="B38" s="597">
        <v>44470</v>
      </c>
      <c r="C38" s="598">
        <v>20.325500000000002</v>
      </c>
      <c r="D38" s="583"/>
      <c r="E38" s="599">
        <v>99.72</v>
      </c>
      <c r="F38" s="601">
        <v>0.20382571199358204</v>
      </c>
      <c r="G38" s="586"/>
      <c r="H38" s="599">
        <v>7.7346399999999997</v>
      </c>
      <c r="I38" s="600">
        <v>2.6278533971846141</v>
      </c>
      <c r="J38" s="583"/>
      <c r="K38" s="599">
        <v>35.403599999999997</v>
      </c>
      <c r="L38" s="601">
        <v>0.57410828277350334</v>
      </c>
      <c r="M38" s="586"/>
      <c r="N38" s="599">
        <v>641.84</v>
      </c>
      <c r="O38" s="601">
        <v>3.166754954505796E-2</v>
      </c>
      <c r="P38" s="586"/>
      <c r="Q38" s="599">
        <v>1</v>
      </c>
      <c r="R38" s="601">
        <v>20.325500000000002</v>
      </c>
      <c r="S38" s="586"/>
      <c r="T38" s="604">
        <v>3784.44</v>
      </c>
      <c r="U38" s="601">
        <v>5.3708078341841861E-3</v>
      </c>
      <c r="V38" s="586"/>
      <c r="W38" s="602"/>
      <c r="X38" s="603" t="s">
        <v>114</v>
      </c>
      <c r="Y38" s="586"/>
      <c r="Z38" s="599">
        <v>5.6429999999999998</v>
      </c>
      <c r="AA38" s="601">
        <v>3.6018961545277337</v>
      </c>
      <c r="AB38" s="583"/>
      <c r="AC38" s="599"/>
      <c r="AD38" s="601" t="s">
        <v>114</v>
      </c>
      <c r="AE38" s="586"/>
      <c r="AF38" s="608">
        <v>44.180999999999997</v>
      </c>
      <c r="AG38" s="601">
        <v>0.46005070052737607</v>
      </c>
      <c r="AH38" s="586"/>
      <c r="AI38" s="604"/>
      <c r="AJ38" s="601" t="s">
        <v>114</v>
      </c>
      <c r="AL38" s="604">
        <v>4.3779000000000003</v>
      </c>
      <c r="AM38" s="603">
        <v>4.6427510907055893</v>
      </c>
      <c r="AN38" s="586"/>
      <c r="AO38" s="604"/>
      <c r="AP38" s="607" t="s">
        <v>114</v>
      </c>
      <c r="AQ38" s="586"/>
      <c r="AR38" s="608">
        <v>4.3779000000000003</v>
      </c>
      <c r="AS38" s="601">
        <v>4.6427510907055893</v>
      </c>
      <c r="AT38" s="595"/>
      <c r="AU38" s="604">
        <v>0.84961104864295478</v>
      </c>
      <c r="AV38" s="609">
        <v>23.923300000000001</v>
      </c>
    </row>
    <row r="39" spans="1:49" s="591" customFormat="1" ht="13.9" customHeight="1" outlineLevel="1">
      <c r="A39" s="642" t="s">
        <v>80</v>
      </c>
      <c r="B39" s="581">
        <v>44440</v>
      </c>
      <c r="C39" s="582">
        <v>20.306000000000001</v>
      </c>
      <c r="D39" s="583"/>
      <c r="E39" s="584">
        <v>98.74</v>
      </c>
      <c r="F39" s="585">
        <v>0.20565120518533525</v>
      </c>
      <c r="G39" s="586"/>
      <c r="H39" s="584">
        <v>7.7336499999999999</v>
      </c>
      <c r="I39" s="585">
        <v>2.6256683454772327</v>
      </c>
      <c r="J39" s="583"/>
      <c r="K39" s="584">
        <v>35.344099999999997</v>
      </c>
      <c r="L39" s="585">
        <v>0.57452304627929418</v>
      </c>
      <c r="M39" s="586"/>
      <c r="N39" s="584">
        <v>629.71</v>
      </c>
      <c r="O39" s="585">
        <v>3.2246589700020645E-2</v>
      </c>
      <c r="P39" s="586"/>
      <c r="Q39" s="584">
        <v>1</v>
      </c>
      <c r="R39" s="585">
        <v>20.306000000000001</v>
      </c>
      <c r="S39" s="586"/>
      <c r="T39" s="589">
        <v>3834.68</v>
      </c>
      <c r="U39" s="585">
        <v>5.2953571093285494E-3</v>
      </c>
      <c r="V39" s="586"/>
      <c r="W39" s="587"/>
      <c r="X39" s="588" t="s">
        <v>114</v>
      </c>
      <c r="Y39" s="586"/>
      <c r="Z39" s="584">
        <v>5.4394</v>
      </c>
      <c r="AA39" s="585">
        <v>3.7331323307717765</v>
      </c>
      <c r="AB39" s="583"/>
      <c r="AC39" s="584"/>
      <c r="AD39" s="585" t="s">
        <v>114</v>
      </c>
      <c r="AE39" s="586"/>
      <c r="AF39" s="589">
        <v>42.94</v>
      </c>
      <c r="AG39" s="585">
        <v>0.47289240801117843</v>
      </c>
      <c r="AH39" s="586"/>
      <c r="AI39" s="589"/>
      <c r="AJ39" s="590" t="s">
        <v>114</v>
      </c>
      <c r="AL39" s="589">
        <v>4.1817818368999999</v>
      </c>
      <c r="AM39" s="588">
        <v>4.8558248115241369</v>
      </c>
      <c r="AN39" s="586"/>
      <c r="AO39" s="589"/>
      <c r="AP39" s="594" t="s">
        <v>114</v>
      </c>
      <c r="AQ39" s="586"/>
      <c r="AR39" s="589">
        <v>4.1817818368999999</v>
      </c>
      <c r="AS39" s="585">
        <v>4.8558248115241369</v>
      </c>
      <c r="AT39" s="595"/>
      <c r="AU39" s="589">
        <v>0.84979410090729524</v>
      </c>
      <c r="AV39" s="596">
        <v>23.895199999999999</v>
      </c>
      <c r="AW39" s="644">
        <v>4.8558248115241368E-6</v>
      </c>
    </row>
    <row r="40" spans="1:49" s="591" customFormat="1" ht="13.9" customHeight="1" outlineLevel="1">
      <c r="A40" s="642" t="s">
        <v>223</v>
      </c>
      <c r="B40" s="597">
        <v>44409</v>
      </c>
      <c r="C40" s="610">
        <v>20.229299999999999</v>
      </c>
      <c r="D40" s="583"/>
      <c r="E40" s="611">
        <v>97.74</v>
      </c>
      <c r="F40" s="600">
        <v>0.20697053406998159</v>
      </c>
      <c r="G40" s="586"/>
      <c r="H40" s="611">
        <v>7.7295699999999998</v>
      </c>
      <c r="I40" s="600">
        <v>2.6171313540080496</v>
      </c>
      <c r="J40" s="583"/>
      <c r="K40" s="611">
        <v>35.2866</v>
      </c>
      <c r="L40" s="600">
        <v>0.57328560983489474</v>
      </c>
      <c r="M40" s="586"/>
      <c r="N40" s="611">
        <v>626.46</v>
      </c>
      <c r="O40" s="600">
        <v>3.2291447179388942E-2</v>
      </c>
      <c r="P40" s="586"/>
      <c r="Q40" s="611">
        <v>1</v>
      </c>
      <c r="R40" s="600">
        <v>20.229299999999999</v>
      </c>
      <c r="S40" s="586"/>
      <c r="T40" s="614">
        <v>3806.87</v>
      </c>
      <c r="U40" s="600">
        <v>5.3138930407395047E-3</v>
      </c>
      <c r="V40" s="586"/>
      <c r="W40" s="612"/>
      <c r="X40" s="613" t="s">
        <v>114</v>
      </c>
      <c r="Y40" s="586"/>
      <c r="Z40" s="611">
        <v>5.1433</v>
      </c>
      <c r="AA40" s="600">
        <v>3.9331363132619135</v>
      </c>
      <c r="AB40" s="583"/>
      <c r="AC40" s="611"/>
      <c r="AD40" s="600" t="s">
        <v>114</v>
      </c>
      <c r="AE40" s="586"/>
      <c r="AF40" s="614">
        <v>42.463999999999999</v>
      </c>
      <c r="AG40" s="600">
        <v>0.47638705727204217</v>
      </c>
      <c r="AH40" s="586"/>
      <c r="AI40" s="614"/>
      <c r="AJ40" s="615" t="s">
        <v>114</v>
      </c>
      <c r="AL40" s="614">
        <v>4.1270242256999996</v>
      </c>
      <c r="AM40" s="615">
        <v>4.901667374285605</v>
      </c>
      <c r="AN40" s="586"/>
      <c r="AO40" s="614"/>
      <c r="AP40" s="618" t="s">
        <v>114</v>
      </c>
      <c r="AQ40" s="586"/>
      <c r="AR40" s="614">
        <v>4.1270242256999996</v>
      </c>
      <c r="AS40" s="600">
        <v>4.901667374285605</v>
      </c>
      <c r="AT40" s="595"/>
      <c r="AU40" s="614">
        <v>0.85149110807113504</v>
      </c>
      <c r="AV40" s="619">
        <v>23.757500000000011</v>
      </c>
      <c r="AW40" s="645">
        <v>4.9016673742856047E-6</v>
      </c>
    </row>
    <row r="41" spans="1:49" s="591" customFormat="1" ht="13.9" customHeight="1" outlineLevel="1">
      <c r="A41" s="642" t="s">
        <v>73</v>
      </c>
      <c r="B41" s="581">
        <v>44378</v>
      </c>
      <c r="C41" s="582">
        <v>19.844799999999999</v>
      </c>
      <c r="D41" s="583"/>
      <c r="E41" s="584">
        <v>96.69</v>
      </c>
      <c r="F41" s="585">
        <v>0.20524149343261971</v>
      </c>
      <c r="G41" s="586"/>
      <c r="H41" s="584">
        <v>7.7475100000000001</v>
      </c>
      <c r="I41" s="585">
        <v>2.5614423214684461</v>
      </c>
      <c r="J41" s="583"/>
      <c r="K41" s="584">
        <v>35.2273</v>
      </c>
      <c r="L41" s="585">
        <v>0.56333582193355725</v>
      </c>
      <c r="M41" s="586"/>
      <c r="N41" s="584">
        <v>622.98</v>
      </c>
      <c r="O41" s="585">
        <v>3.1854634177662204E-2</v>
      </c>
      <c r="P41" s="586"/>
      <c r="Q41" s="584">
        <v>1</v>
      </c>
      <c r="R41" s="585">
        <v>19.844799999999999</v>
      </c>
      <c r="S41" s="586"/>
      <c r="T41" s="589">
        <v>3867.88</v>
      </c>
      <c r="U41" s="585">
        <v>5.1306658944951754E-3</v>
      </c>
      <c r="V41" s="586"/>
      <c r="W41" s="587"/>
      <c r="X41" s="613" t="s">
        <v>114</v>
      </c>
      <c r="Y41" s="586"/>
      <c r="Z41" s="584">
        <v>5.1215999999999999</v>
      </c>
      <c r="AA41" s="585">
        <v>3.874726647922524</v>
      </c>
      <c r="AB41" s="583"/>
      <c r="AC41" s="584"/>
      <c r="AD41" s="585" t="s">
        <v>114</v>
      </c>
      <c r="AE41" s="586"/>
      <c r="AF41" s="589">
        <v>43.704000000000001</v>
      </c>
      <c r="AG41" s="585">
        <v>0.45407285374336442</v>
      </c>
      <c r="AH41" s="586"/>
      <c r="AI41" s="587"/>
      <c r="AJ41" s="590" t="s">
        <v>114</v>
      </c>
      <c r="AL41" s="589">
        <v>4.0156457581999998</v>
      </c>
      <c r="AM41" s="588">
        <v>4.9418701735522026</v>
      </c>
      <c r="AN41" s="586"/>
      <c r="AO41" s="589"/>
      <c r="AP41" s="594" t="s">
        <v>114</v>
      </c>
      <c r="AQ41" s="586"/>
      <c r="AR41" s="589">
        <v>4.0156457581999998</v>
      </c>
      <c r="AS41" s="585">
        <v>4.9418701735522026</v>
      </c>
      <c r="AT41" s="595"/>
      <c r="AU41" s="589">
        <v>0.84013022255525782</v>
      </c>
      <c r="AV41" s="596">
        <v>23.621099999999998</v>
      </c>
      <c r="AW41" s="644">
        <v>4.9418701735522021E-6</v>
      </c>
    </row>
    <row r="42" spans="1:49" s="591" customFormat="1" ht="13.9" customHeight="1" outlineLevel="1">
      <c r="A42" s="642" t="s">
        <v>70</v>
      </c>
      <c r="B42" s="597">
        <v>44348</v>
      </c>
      <c r="C42" s="610">
        <v>19.802700000000002</v>
      </c>
      <c r="D42" s="583"/>
      <c r="E42" s="611">
        <v>95.72</v>
      </c>
      <c r="F42" s="600">
        <v>0.20688152946092772</v>
      </c>
      <c r="G42" s="586"/>
      <c r="H42" s="611">
        <v>7.74404</v>
      </c>
      <c r="I42" s="600">
        <v>2.5571536304048017</v>
      </c>
      <c r="J42" s="583"/>
      <c r="K42" s="611">
        <v>35.168100000000003</v>
      </c>
      <c r="L42" s="600">
        <v>0.56308700214114493</v>
      </c>
      <c r="M42" s="586"/>
      <c r="N42" s="611">
        <v>621.91999999999996</v>
      </c>
      <c r="O42" s="600">
        <v>3.1841233599176746E-2</v>
      </c>
      <c r="P42" s="586"/>
      <c r="Q42" s="611">
        <v>1</v>
      </c>
      <c r="R42" s="600">
        <v>19.802700000000002</v>
      </c>
      <c r="S42" s="586"/>
      <c r="T42" s="614">
        <v>3756.67</v>
      </c>
      <c r="U42" s="600">
        <v>5.2713440360745026E-3</v>
      </c>
      <c r="V42" s="586"/>
      <c r="W42" s="612"/>
      <c r="X42" s="613" t="s">
        <v>114</v>
      </c>
      <c r="Y42" s="586"/>
      <c r="Z42" s="611">
        <v>5.0022000000000002</v>
      </c>
      <c r="AA42" s="600">
        <v>3.9587981288233181</v>
      </c>
      <c r="AB42" s="583"/>
      <c r="AC42" s="611"/>
      <c r="AD42" s="600" t="s">
        <v>114</v>
      </c>
      <c r="AE42" s="586"/>
      <c r="AF42" s="614">
        <v>43.576999999999998</v>
      </c>
      <c r="AG42" s="600">
        <v>0.45443008926727407</v>
      </c>
      <c r="AH42" s="586"/>
      <c r="AI42" s="612"/>
      <c r="AJ42" s="620" t="s">
        <v>114</v>
      </c>
      <c r="AL42" s="614">
        <v>3.2205983531999998</v>
      </c>
      <c r="AM42" s="615">
        <v>6.1487642444839352</v>
      </c>
      <c r="AN42" s="586"/>
      <c r="AO42" s="614"/>
      <c r="AP42" s="618" t="s">
        <v>114</v>
      </c>
      <c r="AQ42" s="586"/>
      <c r="AR42" s="614">
        <v>3.2205983531999998</v>
      </c>
      <c r="AS42" s="600">
        <v>6.1487642444839352</v>
      </c>
      <c r="AT42" s="595"/>
      <c r="AU42" s="614">
        <v>0.83946739241021473</v>
      </c>
      <c r="AV42" s="619">
        <v>23.589600000000001</v>
      </c>
      <c r="AW42" s="645">
        <v>6.1487642444839351E-6</v>
      </c>
    </row>
    <row r="43" spans="1:49" s="591" customFormat="1" ht="13.9" customHeight="1" outlineLevel="1">
      <c r="A43" s="642" t="s">
        <v>65</v>
      </c>
      <c r="B43" s="581">
        <v>44317</v>
      </c>
      <c r="C43" s="582">
        <v>19.948699999999999</v>
      </c>
      <c r="D43" s="583"/>
      <c r="E43" s="584">
        <v>94.73</v>
      </c>
      <c r="F43" s="585">
        <v>0.21058482001477882</v>
      </c>
      <c r="G43" s="586"/>
      <c r="H43" s="584">
        <v>7.7211699999999999</v>
      </c>
      <c r="I43" s="585">
        <v>2.583636935852986</v>
      </c>
      <c r="J43" s="583"/>
      <c r="K43" s="584">
        <v>35.110900000000001</v>
      </c>
      <c r="L43" s="585">
        <v>0.56816259338268171</v>
      </c>
      <c r="M43" s="586"/>
      <c r="N43" s="584">
        <v>620.24</v>
      </c>
      <c r="O43" s="585">
        <v>3.2162872436476198E-2</v>
      </c>
      <c r="P43" s="586"/>
      <c r="Q43" s="584">
        <v>1</v>
      </c>
      <c r="R43" s="585">
        <v>19.948699999999999</v>
      </c>
      <c r="S43" s="586"/>
      <c r="T43" s="589">
        <v>3715.28</v>
      </c>
      <c r="U43" s="585">
        <v>5.3693665080424618E-3</v>
      </c>
      <c r="V43" s="586"/>
      <c r="W43" s="587"/>
      <c r="X43" s="621" t="s">
        <v>114</v>
      </c>
      <c r="Y43" s="586"/>
      <c r="Z43" s="584">
        <v>5.2321999999999997</v>
      </c>
      <c r="AA43" s="585">
        <v>3.8126791789304688</v>
      </c>
      <c r="AB43" s="583"/>
      <c r="AC43" s="584"/>
      <c r="AD43" s="585" t="s">
        <v>114</v>
      </c>
      <c r="AE43" s="586"/>
      <c r="AF43" s="589">
        <v>43.793999999999997</v>
      </c>
      <c r="AG43" s="585">
        <v>0.45551217061697952</v>
      </c>
      <c r="AH43" s="586"/>
      <c r="AI43" s="589"/>
      <c r="AJ43" s="590" t="s">
        <v>114</v>
      </c>
      <c r="AL43" s="589">
        <v>3.1157665268000003</v>
      </c>
      <c r="AM43" s="588">
        <v>6.4025015444555793</v>
      </c>
      <c r="AN43" s="586"/>
      <c r="AO43" s="589"/>
      <c r="AP43" s="594" t="s">
        <v>114</v>
      </c>
      <c r="AQ43" s="586"/>
      <c r="AR43" s="589">
        <v>3.1157665268000003</v>
      </c>
      <c r="AS43" s="585">
        <v>6.4025015444555793</v>
      </c>
      <c r="AT43" s="595"/>
      <c r="AU43" s="589">
        <v>0.8211031076353158</v>
      </c>
      <c r="AV43" s="596">
        <v>24.295000000000002</v>
      </c>
      <c r="AW43" s="644">
        <v>6.4025015444555798E-6</v>
      </c>
    </row>
    <row r="44" spans="1:49" s="591" customFormat="1" ht="13.9" customHeight="1" outlineLevel="1">
      <c r="A44" s="642" t="s">
        <v>224</v>
      </c>
      <c r="B44" s="597">
        <v>44287</v>
      </c>
      <c r="C44" s="610">
        <v>19.9712</v>
      </c>
      <c r="D44" s="583"/>
      <c r="E44" s="611">
        <v>93.56</v>
      </c>
      <c r="F44" s="600">
        <v>0.21345874305258655</v>
      </c>
      <c r="G44" s="586"/>
      <c r="H44" s="611">
        <v>7.7181199999999999</v>
      </c>
      <c r="I44" s="600">
        <v>2.5875731395728492</v>
      </c>
      <c r="J44" s="583"/>
      <c r="K44" s="611">
        <v>35.051900000000003</v>
      </c>
      <c r="L44" s="600">
        <v>0.5697608403538752</v>
      </c>
      <c r="M44" s="586"/>
      <c r="N44" s="611">
        <v>619.44000000000005</v>
      </c>
      <c r="O44" s="600">
        <v>3.2240733565801365E-2</v>
      </c>
      <c r="P44" s="586"/>
      <c r="Q44" s="611">
        <v>1</v>
      </c>
      <c r="R44" s="600">
        <v>19.9712</v>
      </c>
      <c r="S44" s="586"/>
      <c r="T44" s="614">
        <v>3712.89</v>
      </c>
      <c r="U44" s="600">
        <v>5.378882757097571E-3</v>
      </c>
      <c r="V44" s="586"/>
      <c r="W44" s="612"/>
      <c r="X44" s="622" t="s">
        <v>114</v>
      </c>
      <c r="Y44" s="586"/>
      <c r="Z44" s="611">
        <v>5.4036</v>
      </c>
      <c r="AA44" s="600">
        <v>3.6959064327485378</v>
      </c>
      <c r="AB44" s="583"/>
      <c r="AC44" s="611"/>
      <c r="AD44" s="600" t="s">
        <v>114</v>
      </c>
      <c r="AE44" s="586"/>
      <c r="AF44" s="614">
        <v>43.802</v>
      </c>
      <c r="AG44" s="600">
        <v>0.45594265102050135</v>
      </c>
      <c r="AH44" s="586"/>
      <c r="AI44" s="614"/>
      <c r="AJ44" s="620" t="s">
        <v>114</v>
      </c>
      <c r="AL44" s="614">
        <v>2.8228744822</v>
      </c>
      <c r="AM44" s="615">
        <v>7.0747743571069073</v>
      </c>
      <c r="AN44" s="586"/>
      <c r="AO44" s="614"/>
      <c r="AP44" s="618" t="s">
        <v>114</v>
      </c>
      <c r="AQ44" s="586"/>
      <c r="AR44" s="614">
        <v>2.8228744822</v>
      </c>
      <c r="AS44" s="600">
        <v>7.0747743571069073</v>
      </c>
      <c r="AT44" s="595"/>
      <c r="AU44" s="614">
        <v>0.81964737170437008</v>
      </c>
      <c r="AV44" s="619">
        <v>24.365600000000001</v>
      </c>
      <c r="AW44" s="645">
        <v>7.0747743571069079E-6</v>
      </c>
    </row>
    <row r="45" spans="1:49" s="591" customFormat="1" ht="13.9" customHeight="1" outlineLevel="1">
      <c r="A45" s="642" t="s">
        <v>62</v>
      </c>
      <c r="B45" s="581">
        <v>44256</v>
      </c>
      <c r="C45" s="582">
        <v>20.604700000000001</v>
      </c>
      <c r="D45" s="583"/>
      <c r="E45" s="584">
        <v>92</v>
      </c>
      <c r="F45" s="585">
        <v>0.22396413043478261</v>
      </c>
      <c r="G45" s="586"/>
      <c r="H45" s="584">
        <v>7.7149799999999997</v>
      </c>
      <c r="I45" s="585">
        <v>2.6707392630959514</v>
      </c>
      <c r="J45" s="583"/>
      <c r="K45" s="584">
        <v>34.994900000000001</v>
      </c>
      <c r="L45" s="585">
        <v>0.58879150961997317</v>
      </c>
      <c r="M45" s="586"/>
      <c r="N45" s="584">
        <v>615.80999999999995</v>
      </c>
      <c r="O45" s="585">
        <v>3.3459508614670112E-2</v>
      </c>
      <c r="P45" s="586"/>
      <c r="Q45" s="584">
        <v>1</v>
      </c>
      <c r="R45" s="585">
        <v>20.604700000000001</v>
      </c>
      <c r="S45" s="586"/>
      <c r="T45" s="589">
        <v>3736.91</v>
      </c>
      <c r="U45" s="585">
        <v>5.5138336218961657E-3</v>
      </c>
      <c r="V45" s="586"/>
      <c r="W45" s="587"/>
      <c r="X45" s="623" t="s">
        <v>114</v>
      </c>
      <c r="Y45" s="586"/>
      <c r="Z45" s="584">
        <v>5.6973000000000003</v>
      </c>
      <c r="AA45" s="585">
        <v>3.6165727625366402</v>
      </c>
      <c r="AB45" s="583"/>
      <c r="AC45" s="584"/>
      <c r="AD45" s="585" t="s">
        <v>114</v>
      </c>
      <c r="AE45" s="586"/>
      <c r="AF45" s="589">
        <v>44.186999999999998</v>
      </c>
      <c r="AG45" s="585">
        <v>0.46630683232624986</v>
      </c>
      <c r="AH45" s="586"/>
      <c r="AI45" s="589"/>
      <c r="AJ45" s="590" t="s">
        <v>114</v>
      </c>
      <c r="AL45" s="589">
        <v>1.9871847478</v>
      </c>
      <c r="AM45" s="588">
        <v>10.368789325104945</v>
      </c>
      <c r="AN45" s="586"/>
      <c r="AO45" s="589"/>
      <c r="AP45" s="594" t="s">
        <v>114</v>
      </c>
      <c r="AQ45" s="586"/>
      <c r="AR45" s="589">
        <v>1.9871847478</v>
      </c>
      <c r="AS45" s="585">
        <v>10.368789325104945</v>
      </c>
      <c r="AT45" s="595"/>
      <c r="AU45" s="589">
        <v>0.85249774511994314</v>
      </c>
      <c r="AV45" s="596">
        <v>24.169799999999999</v>
      </c>
      <c r="AW45" s="644">
        <v>1.0368789325104945E-5</v>
      </c>
    </row>
    <row r="46" spans="1:49" s="591" customFormat="1" ht="13.9" customHeight="1" outlineLevel="1">
      <c r="A46" s="642" t="s">
        <v>169</v>
      </c>
      <c r="B46" s="597">
        <v>44228</v>
      </c>
      <c r="C46" s="610">
        <v>20.8523</v>
      </c>
      <c r="D46" s="610"/>
      <c r="E46" s="611">
        <v>89.82</v>
      </c>
      <c r="F46" s="600">
        <v>0.23215653529280786</v>
      </c>
      <c r="G46" s="586"/>
      <c r="H46" s="611">
        <v>7.7092200000000002</v>
      </c>
      <c r="I46" s="600">
        <v>2.7048521121462352</v>
      </c>
      <c r="J46" s="610"/>
      <c r="K46" s="611">
        <v>34.936100000000003</v>
      </c>
      <c r="L46" s="600">
        <v>0.59686971356276164</v>
      </c>
      <c r="M46" s="586"/>
      <c r="N46" s="611">
        <v>615.84</v>
      </c>
      <c r="O46" s="600">
        <v>3.3859931150948298E-2</v>
      </c>
      <c r="P46" s="586"/>
      <c r="Q46" s="611">
        <v>1</v>
      </c>
      <c r="R46" s="600">
        <v>20.8523</v>
      </c>
      <c r="S46" s="586"/>
      <c r="T46" s="614">
        <v>3624.39</v>
      </c>
      <c r="U46" s="600">
        <v>5.7533267667110883E-3</v>
      </c>
      <c r="V46" s="586"/>
      <c r="W46" s="612"/>
      <c r="X46" s="624" t="s">
        <v>114</v>
      </c>
      <c r="Y46" s="586"/>
      <c r="Z46" s="611">
        <v>5.5301999999999998</v>
      </c>
      <c r="AA46" s="600">
        <v>3.7706231239376513</v>
      </c>
      <c r="AB46" s="583"/>
      <c r="AC46" s="611"/>
      <c r="AD46" s="600" t="s">
        <v>114</v>
      </c>
      <c r="AE46" s="586"/>
      <c r="AF46" s="614">
        <v>43.145000000000003</v>
      </c>
      <c r="AG46" s="600">
        <v>0.48330745161664151</v>
      </c>
      <c r="AH46" s="586"/>
      <c r="AI46" s="614"/>
      <c r="AJ46" s="620" t="s">
        <v>114</v>
      </c>
      <c r="AL46" s="614">
        <v>1.8656138866</v>
      </c>
      <c r="AM46" s="615">
        <v>11.177178809492251</v>
      </c>
      <c r="AN46" s="586"/>
      <c r="AO46" s="614"/>
      <c r="AP46" s="618" t="s">
        <v>114</v>
      </c>
      <c r="AQ46" s="586"/>
      <c r="AR46" s="614">
        <v>1.8656138866</v>
      </c>
      <c r="AS46" s="600">
        <v>11.177178809492251</v>
      </c>
      <c r="AT46" s="595"/>
      <c r="AU46" s="614">
        <v>0.82269999999999999</v>
      </c>
      <c r="AV46" s="619">
        <v>25.346177221344355</v>
      </c>
      <c r="AW46" s="645">
        <v>1.1177178809492251E-5</v>
      </c>
    </row>
    <row r="47" spans="1:49" s="591" customFormat="1" ht="13.5" outlineLevel="1" thickBot="1">
      <c r="A47" s="642" t="s">
        <v>225</v>
      </c>
      <c r="B47" s="625">
        <v>44197</v>
      </c>
      <c r="C47" s="626">
        <v>20.2697</v>
      </c>
      <c r="D47" s="627"/>
      <c r="E47" s="628">
        <v>87.33</v>
      </c>
      <c r="F47" s="629">
        <v>0.23210466048322456</v>
      </c>
      <c r="G47" s="627"/>
      <c r="H47" s="628">
        <v>7.7863800000000003</v>
      </c>
      <c r="I47" s="629">
        <v>2.6032251187329671</v>
      </c>
      <c r="J47" s="627"/>
      <c r="K47" s="628">
        <v>34.883099999999999</v>
      </c>
      <c r="L47" s="629">
        <v>0.58107507646969447</v>
      </c>
      <c r="M47" s="627"/>
      <c r="N47" s="628">
        <v>616.16</v>
      </c>
      <c r="O47" s="629">
        <v>3.289681251622955E-2</v>
      </c>
      <c r="P47" s="627"/>
      <c r="Q47" s="628">
        <v>1</v>
      </c>
      <c r="R47" s="629">
        <v>20.2697</v>
      </c>
      <c r="S47" s="627"/>
      <c r="T47" s="632">
        <v>3559.46</v>
      </c>
      <c r="U47" s="629">
        <v>5.6945997426575941E-3</v>
      </c>
      <c r="V47" s="627"/>
      <c r="W47" s="630"/>
      <c r="X47" s="631" t="s">
        <v>114</v>
      </c>
      <c r="Y47" s="627"/>
      <c r="Z47" s="628">
        <v>5.4759000000000002</v>
      </c>
      <c r="AA47" s="629">
        <v>3.7016198250515897</v>
      </c>
      <c r="AB47" s="627"/>
      <c r="AC47" s="628"/>
      <c r="AD47" s="629" t="s">
        <v>114</v>
      </c>
      <c r="AE47" s="627"/>
      <c r="AF47" s="632">
        <v>42.277999999999999</v>
      </c>
      <c r="AG47" s="629">
        <v>0.47943847864137379</v>
      </c>
      <c r="AH47" s="627"/>
      <c r="AI47" s="632"/>
      <c r="AJ47" s="633" t="s">
        <v>114</v>
      </c>
      <c r="AK47" s="634"/>
      <c r="AL47" s="632">
        <v>1.8215346745000001</v>
      </c>
      <c r="AM47" s="646">
        <v>11.127814520228064</v>
      </c>
      <c r="AN47" s="627"/>
      <c r="AO47" s="632"/>
      <c r="AP47" s="637" t="s">
        <v>114</v>
      </c>
      <c r="AQ47" s="627"/>
      <c r="AR47" s="632">
        <v>1.8215346745000001</v>
      </c>
      <c r="AS47" s="633">
        <v>11.127814520228064</v>
      </c>
      <c r="AT47" s="638"/>
      <c r="AU47" s="632">
        <v>0.82630000000000003</v>
      </c>
      <c r="AV47" s="639">
        <v>24.530678930170641</v>
      </c>
      <c r="AW47" s="644">
        <v>1.1127814520228065E-5</v>
      </c>
    </row>
    <row r="48" spans="1:49" ht="13.5" thickBot="1">
      <c r="B48" s="647" t="s">
        <v>226</v>
      </c>
      <c r="C48" s="648"/>
      <c r="D48" s="649"/>
      <c r="E48" s="648"/>
      <c r="F48" s="650"/>
      <c r="G48" s="649"/>
      <c r="H48" s="648"/>
      <c r="I48" s="650"/>
      <c r="J48" s="649"/>
      <c r="K48" s="648"/>
      <c r="L48" s="650"/>
      <c r="M48" s="649"/>
      <c r="N48" s="648"/>
      <c r="O48" s="650"/>
      <c r="P48" s="649"/>
      <c r="Q48" s="648"/>
      <c r="R48" s="650"/>
      <c r="S48" s="649"/>
      <c r="T48" s="651"/>
      <c r="U48" s="650"/>
      <c r="V48" s="649"/>
      <c r="W48" s="651"/>
      <c r="X48" s="652"/>
      <c r="Y48" s="649"/>
      <c r="Z48" s="648"/>
      <c r="AA48" s="650"/>
      <c r="AB48" s="649"/>
      <c r="AC48" s="648"/>
      <c r="AD48" s="650"/>
      <c r="AE48" s="649"/>
      <c r="AF48" s="653"/>
      <c r="AG48" s="650"/>
      <c r="AH48" s="649"/>
      <c r="AI48" s="653"/>
      <c r="AJ48" s="654"/>
      <c r="AK48" s="655"/>
      <c r="AL48" s="653"/>
      <c r="AM48" s="654"/>
      <c r="AN48" s="649"/>
      <c r="AO48" s="656"/>
      <c r="AP48" s="657"/>
      <c r="AQ48" s="658"/>
      <c r="AR48" s="653"/>
      <c r="AS48" s="650"/>
      <c r="AT48" s="650"/>
      <c r="AU48" s="653"/>
      <c r="AV48" s="654"/>
    </row>
    <row r="49" spans="1:48" ht="14.45" hidden="1" customHeight="1" outlineLevel="1">
      <c r="B49" s="198">
        <v>44166</v>
      </c>
      <c r="C49" s="659">
        <v>19.948699999999999</v>
      </c>
      <c r="D49" s="660"/>
      <c r="E49" s="661">
        <v>84.15</v>
      </c>
      <c r="F49" s="662">
        <v>0.2370612002376708</v>
      </c>
      <c r="G49" s="663"/>
      <c r="H49" s="664">
        <v>7.7938200000000002</v>
      </c>
      <c r="I49" s="665">
        <v>2.5595535950278552</v>
      </c>
      <c r="J49" s="660"/>
      <c r="K49" s="661">
        <v>34.8245</v>
      </c>
      <c r="L49" s="662">
        <v>0.57283521658602421</v>
      </c>
      <c r="M49" s="663"/>
      <c r="N49" s="661">
        <v>617.29999999999995</v>
      </c>
      <c r="O49" s="662">
        <v>3.2316053782601654E-2</v>
      </c>
      <c r="P49" s="663"/>
      <c r="Q49" s="661">
        <v>1</v>
      </c>
      <c r="R49" s="662">
        <v>19.948699999999999</v>
      </c>
      <c r="S49" s="663"/>
      <c r="T49" s="666">
        <v>3432.5</v>
      </c>
      <c r="U49" s="662">
        <v>5.8117115804806989E-3</v>
      </c>
      <c r="V49" s="663"/>
      <c r="W49" s="666"/>
      <c r="X49" s="667" t="s">
        <v>114</v>
      </c>
      <c r="Y49" s="663"/>
      <c r="Z49" s="661">
        <v>5.1966999999999999</v>
      </c>
      <c r="AA49" s="662">
        <v>3.8387245752111916</v>
      </c>
      <c r="AB49" s="660"/>
      <c r="AC49" s="661"/>
      <c r="AD49" s="662" t="s">
        <v>114</v>
      </c>
      <c r="AE49" s="663"/>
      <c r="AF49" s="668">
        <v>42.34</v>
      </c>
      <c r="AG49" s="662">
        <v>0.4711549362305148</v>
      </c>
      <c r="AH49" s="663"/>
      <c r="AI49" s="668"/>
      <c r="AJ49" s="662" t="s">
        <v>114</v>
      </c>
      <c r="AK49" s="669"/>
      <c r="AL49" s="668">
        <v>1.1071985835</v>
      </c>
      <c r="AM49" s="670">
        <v>18.017273773002437</v>
      </c>
      <c r="AN49" s="663"/>
      <c r="AO49" s="668"/>
      <c r="AP49" s="671" t="s">
        <v>114</v>
      </c>
      <c r="AQ49" s="672"/>
      <c r="AR49" s="668">
        <v>1.1071985835</v>
      </c>
      <c r="AS49" s="670">
        <v>18.017273773002437</v>
      </c>
      <c r="AT49" s="673"/>
      <c r="AU49" s="668">
        <v>0.81352500000000005</v>
      </c>
      <c r="AV49" s="670">
        <v>24.521311576165449</v>
      </c>
    </row>
    <row r="50" spans="1:48" ht="14.45" hidden="1" customHeight="1" outlineLevel="1">
      <c r="B50" s="205">
        <v>44136</v>
      </c>
      <c r="C50" s="674">
        <v>20.046700000000001</v>
      </c>
      <c r="E50" s="675">
        <v>81.31</v>
      </c>
      <c r="F50" s="676">
        <v>0.24654655023982291</v>
      </c>
      <c r="G50" s="677"/>
      <c r="H50" s="675">
        <v>7.8140499999999999</v>
      </c>
      <c r="I50" s="676">
        <v>2.5654686110275722</v>
      </c>
      <c r="K50" s="675">
        <v>34.766100000000002</v>
      </c>
      <c r="L50" s="676">
        <v>0.57661630151210519</v>
      </c>
      <c r="M50" s="677"/>
      <c r="N50" s="675">
        <v>608.79</v>
      </c>
      <c r="O50" s="676">
        <v>3.2928760327863474E-2</v>
      </c>
      <c r="P50" s="677"/>
      <c r="Q50" s="675">
        <v>1</v>
      </c>
      <c r="R50" s="676">
        <v>20.046700000000001</v>
      </c>
      <c r="S50" s="677"/>
      <c r="T50" s="678">
        <v>3611.44</v>
      </c>
      <c r="U50" s="676">
        <v>5.5508882883282019E-3</v>
      </c>
      <c r="V50" s="677"/>
      <c r="W50" s="678"/>
      <c r="X50" s="679" t="s">
        <v>114</v>
      </c>
      <c r="Y50" s="677"/>
      <c r="Z50" s="675">
        <v>5.3316999999999997</v>
      </c>
      <c r="AA50" s="676">
        <v>3.7599077217397832</v>
      </c>
      <c r="AC50" s="675"/>
      <c r="AD50" s="676" t="s">
        <v>114</v>
      </c>
      <c r="AE50" s="677"/>
      <c r="AF50" s="680">
        <v>42.521000000000001</v>
      </c>
      <c r="AG50" s="676">
        <v>0.47145410503045554</v>
      </c>
      <c r="AH50" s="677"/>
      <c r="AI50" s="680"/>
      <c r="AJ50" s="681" t="s">
        <v>114</v>
      </c>
      <c r="AL50" s="680">
        <v>1.0508119756000001</v>
      </c>
      <c r="AM50" s="681">
        <v>19.077342536521432</v>
      </c>
      <c r="AN50" s="677"/>
      <c r="AO50" s="680"/>
      <c r="AP50" s="682" t="s">
        <v>114</v>
      </c>
      <c r="AQ50" s="677"/>
      <c r="AR50" s="680">
        <v>1.0508119756000001</v>
      </c>
      <c r="AS50" s="681">
        <v>19.077342536521432</v>
      </c>
      <c r="AT50" s="673"/>
      <c r="AU50" s="680"/>
      <c r="AV50" s="681"/>
    </row>
    <row r="51" spans="1:48" ht="14.45" hidden="1" customHeight="1" outlineLevel="1">
      <c r="B51" s="211">
        <v>44105</v>
      </c>
      <c r="C51" s="683">
        <v>21.376999999999999</v>
      </c>
      <c r="E51" s="664">
        <v>78.319999999999993</v>
      </c>
      <c r="F51" s="684">
        <v>0.27294433094994891</v>
      </c>
      <c r="G51" s="677"/>
      <c r="H51" s="664">
        <v>7.7959500000000004</v>
      </c>
      <c r="I51" s="665">
        <v>2.7420647900512445</v>
      </c>
      <c r="K51" s="664">
        <v>34.681899999999999</v>
      </c>
      <c r="L51" s="684">
        <v>0.61637338208114323</v>
      </c>
      <c r="M51" s="677"/>
      <c r="N51" s="664">
        <v>612.91999999999996</v>
      </c>
      <c r="O51" s="684">
        <v>3.4877308621027212E-2</v>
      </c>
      <c r="P51" s="677"/>
      <c r="Q51" s="664">
        <v>1</v>
      </c>
      <c r="R51" s="684">
        <v>21.376999999999999</v>
      </c>
      <c r="S51" s="677"/>
      <c r="T51" s="685">
        <v>3858.56</v>
      </c>
      <c r="U51" s="684">
        <v>5.5401496931497757E-3</v>
      </c>
      <c r="V51" s="677"/>
      <c r="W51" s="685"/>
      <c r="X51" s="686" t="s">
        <v>114</v>
      </c>
      <c r="Y51" s="677"/>
      <c r="Z51" s="664">
        <v>5.7717999999999998</v>
      </c>
      <c r="AA51" s="684">
        <v>3.7036972868082745</v>
      </c>
      <c r="AC51" s="664"/>
      <c r="AD51" s="684" t="s">
        <v>114</v>
      </c>
      <c r="AE51" s="677"/>
      <c r="AF51" s="687">
        <v>43.003</v>
      </c>
      <c r="AG51" s="684">
        <v>0.4971048531497802</v>
      </c>
      <c r="AH51" s="677"/>
      <c r="AI51" s="688"/>
      <c r="AJ51" s="684" t="s">
        <v>114</v>
      </c>
      <c r="AL51" s="688">
        <v>0.51908241340000005</v>
      </c>
      <c r="AM51" s="684">
        <v>41.182285217447891</v>
      </c>
      <c r="AN51" s="677"/>
      <c r="AO51" s="688"/>
      <c r="AP51" s="689" t="s">
        <v>114</v>
      </c>
      <c r="AQ51" s="677"/>
      <c r="AR51" s="687">
        <v>0.51908241340000005</v>
      </c>
      <c r="AS51" s="665">
        <v>41.182285217447891</v>
      </c>
      <c r="AT51" s="673"/>
      <c r="AU51" s="688"/>
      <c r="AV51" s="690"/>
    </row>
    <row r="52" spans="1:48" ht="14.45" hidden="1" customHeight="1" outlineLevel="1">
      <c r="B52" s="205">
        <v>44075</v>
      </c>
      <c r="C52" s="674">
        <v>22.4573</v>
      </c>
      <c r="E52" s="675">
        <v>76.180000000000007</v>
      </c>
      <c r="F52" s="676">
        <v>0.29479259648201628</v>
      </c>
      <c r="G52" s="677"/>
      <c r="H52" s="675">
        <v>7.7860199999999997</v>
      </c>
      <c r="I52" s="676">
        <v>2.88431059771231</v>
      </c>
      <c r="K52" s="675">
        <v>34.595199999999998</v>
      </c>
      <c r="L52" s="676">
        <v>0.64914496808805844</v>
      </c>
      <c r="M52" s="677"/>
      <c r="N52" s="675">
        <v>606.67999999999995</v>
      </c>
      <c r="O52" s="676">
        <v>3.7016713918375424E-2</v>
      </c>
      <c r="P52" s="677"/>
      <c r="Q52" s="675">
        <v>1</v>
      </c>
      <c r="R52" s="676">
        <v>22.4573</v>
      </c>
      <c r="S52" s="677"/>
      <c r="T52" s="678">
        <v>3878.94</v>
      </c>
      <c r="U52" s="676">
        <v>5.7895455975085974E-3</v>
      </c>
      <c r="V52" s="677"/>
      <c r="W52" s="678"/>
      <c r="X52" s="679" t="s">
        <v>114</v>
      </c>
      <c r="Y52" s="677"/>
      <c r="Z52" s="675">
        <v>5.6406999999999998</v>
      </c>
      <c r="AA52" s="676">
        <v>3.9812966475792013</v>
      </c>
      <c r="AC52" s="675"/>
      <c r="AD52" s="676" t="s">
        <v>114</v>
      </c>
      <c r="AE52" s="677"/>
      <c r="AF52" s="680">
        <v>42.575000000000003</v>
      </c>
      <c r="AG52" s="676">
        <v>0.52747621843805048</v>
      </c>
      <c r="AH52" s="677"/>
      <c r="AI52" s="680"/>
      <c r="AJ52" s="681" t="s">
        <v>114</v>
      </c>
      <c r="AL52" s="680">
        <v>0.43667745000000002</v>
      </c>
      <c r="AM52" s="681">
        <v>51.427661309279877</v>
      </c>
      <c r="AN52" s="677"/>
      <c r="AO52" s="680"/>
      <c r="AP52" s="682" t="s">
        <v>114</v>
      </c>
      <c r="AQ52" s="677"/>
      <c r="AR52" s="680">
        <v>0.43667745000000002</v>
      </c>
      <c r="AS52" s="681">
        <v>51.427661309279877</v>
      </c>
      <c r="AT52" s="673"/>
      <c r="AU52" s="680"/>
      <c r="AV52" s="681"/>
    </row>
    <row r="53" spans="1:48" ht="14.45" hidden="1" customHeight="1" outlineLevel="1">
      <c r="B53" s="211">
        <v>44044</v>
      </c>
      <c r="C53" s="691">
        <v>22.116800000000001</v>
      </c>
      <c r="E53" s="692">
        <v>74.180000000000007</v>
      </c>
      <c r="F53" s="665">
        <v>0.29815044486384468</v>
      </c>
      <c r="G53" s="677"/>
      <c r="H53" s="692">
        <v>7.7299100000000003</v>
      </c>
      <c r="I53" s="665">
        <v>2.8611976077341135</v>
      </c>
      <c r="K53" s="692">
        <v>34.511499999999998</v>
      </c>
      <c r="L53" s="665">
        <v>0.64085304898367224</v>
      </c>
      <c r="M53" s="677"/>
      <c r="N53" s="692">
        <v>598</v>
      </c>
      <c r="O53" s="665">
        <v>3.6984615384615387E-2</v>
      </c>
      <c r="P53" s="677"/>
      <c r="Q53" s="692">
        <v>1</v>
      </c>
      <c r="R53" s="665">
        <v>22.116800000000001</v>
      </c>
      <c r="S53" s="677"/>
      <c r="T53" s="693">
        <v>3760.38</v>
      </c>
      <c r="U53" s="665">
        <v>5.8815332492992735E-3</v>
      </c>
      <c r="V53" s="677"/>
      <c r="W53" s="693"/>
      <c r="X53" s="694" t="s">
        <v>114</v>
      </c>
      <c r="Y53" s="677"/>
      <c r="Z53" s="692">
        <v>5.4713000000000003</v>
      </c>
      <c r="AA53" s="665">
        <v>4.0423299764224225</v>
      </c>
      <c r="AC53" s="692"/>
      <c r="AD53" s="665" t="s">
        <v>114</v>
      </c>
      <c r="AE53" s="677"/>
      <c r="AF53" s="695">
        <v>42.587000000000003</v>
      </c>
      <c r="AG53" s="665">
        <v>0.51933219057458846</v>
      </c>
      <c r="AH53" s="677"/>
      <c r="AI53" s="695"/>
      <c r="AJ53" s="696" t="s">
        <v>114</v>
      </c>
      <c r="AL53" s="695">
        <v>0.32774889030000004</v>
      </c>
      <c r="AM53" s="697">
        <v>67.480930232153398</v>
      </c>
      <c r="AN53" s="677"/>
      <c r="AO53" s="695"/>
      <c r="AP53" s="698" t="s">
        <v>114</v>
      </c>
      <c r="AQ53" s="677"/>
      <c r="AR53" s="695">
        <v>0.32774889030000004</v>
      </c>
      <c r="AS53" s="697">
        <v>67.480930232153398</v>
      </c>
      <c r="AT53" s="673"/>
      <c r="AU53" s="695"/>
      <c r="AV53" s="697"/>
    </row>
    <row r="54" spans="1:48" ht="14.45" hidden="1" customHeight="1" outlineLevel="1">
      <c r="B54" s="205">
        <v>44013</v>
      </c>
      <c r="C54" s="674">
        <v>21.9907</v>
      </c>
      <c r="E54" s="675">
        <v>72.319999999999993</v>
      </c>
      <c r="F54" s="676">
        <v>0.30407494469026553</v>
      </c>
      <c r="G54" s="677"/>
      <c r="H54" s="675">
        <v>7.70871</v>
      </c>
      <c r="I54" s="676">
        <v>2.8527081703683237</v>
      </c>
      <c r="K54" s="675">
        <v>34.425199999999997</v>
      </c>
      <c r="L54" s="676">
        <v>0.63879657925008426</v>
      </c>
      <c r="M54" s="677"/>
      <c r="N54" s="675">
        <v>588.33000000000004</v>
      </c>
      <c r="O54" s="676">
        <v>3.73781721142896E-2</v>
      </c>
      <c r="P54" s="677"/>
      <c r="Q54" s="675">
        <v>1</v>
      </c>
      <c r="R54" s="676">
        <v>21.9907</v>
      </c>
      <c r="S54" s="677"/>
      <c r="T54" s="678">
        <v>3739.49</v>
      </c>
      <c r="U54" s="676">
        <v>5.8806682194630826E-3</v>
      </c>
      <c r="V54" s="677"/>
      <c r="W54" s="678"/>
      <c r="X54" s="694" t="s">
        <v>114</v>
      </c>
      <c r="Y54" s="677"/>
      <c r="Z54" s="675">
        <v>5.2032999999999996</v>
      </c>
      <c r="AA54" s="676">
        <v>4.2262986950589054</v>
      </c>
      <c r="AC54" s="675"/>
      <c r="AD54" s="676" t="s">
        <v>114</v>
      </c>
      <c r="AE54" s="677"/>
      <c r="AF54" s="680">
        <v>42.375999999999998</v>
      </c>
      <c r="AG54" s="676">
        <v>0.51894232584481781</v>
      </c>
      <c r="AH54" s="677"/>
      <c r="AI54" s="678"/>
      <c r="AJ54" s="681" t="s">
        <v>114</v>
      </c>
      <c r="AL54" s="680">
        <v>0.25909609010000001</v>
      </c>
      <c r="AM54" s="681">
        <v>84.874688736184822</v>
      </c>
      <c r="AN54" s="677"/>
      <c r="AO54" s="680"/>
      <c r="AP54" s="682" t="s">
        <v>114</v>
      </c>
      <c r="AQ54" s="677"/>
      <c r="AR54" s="680">
        <v>0.25909609010000001</v>
      </c>
      <c r="AS54" s="681">
        <v>84.874688736184822</v>
      </c>
      <c r="AT54" s="673"/>
      <c r="AU54" s="680"/>
      <c r="AV54" s="681"/>
    </row>
    <row r="55" spans="1:48" ht="14.45" hidden="1" customHeight="1" outlineLevel="1">
      <c r="B55" s="211">
        <v>43983</v>
      </c>
      <c r="C55" s="691">
        <v>22.971499999999999</v>
      </c>
      <c r="E55" s="692">
        <v>70.459999999999994</v>
      </c>
      <c r="F55" s="665">
        <v>0.32602185637240988</v>
      </c>
      <c r="G55" s="677"/>
      <c r="H55" s="692">
        <v>7.7002600000000001</v>
      </c>
      <c r="I55" s="665">
        <v>2.9832109565131564</v>
      </c>
      <c r="K55" s="692">
        <v>34.339100000000002</v>
      </c>
      <c r="L55" s="665">
        <v>0.6689604561563931</v>
      </c>
      <c r="M55" s="677"/>
      <c r="N55" s="692">
        <v>583.49</v>
      </c>
      <c r="O55" s="665">
        <v>3.936914085931207E-2</v>
      </c>
      <c r="P55" s="677"/>
      <c r="Q55" s="692">
        <v>1</v>
      </c>
      <c r="R55" s="665">
        <v>22.971499999999999</v>
      </c>
      <c r="S55" s="677"/>
      <c r="T55" s="693">
        <v>3758.91</v>
      </c>
      <c r="U55" s="665">
        <v>6.1112130910290479E-3</v>
      </c>
      <c r="V55" s="677"/>
      <c r="W55" s="693"/>
      <c r="X55" s="694" t="s">
        <v>114</v>
      </c>
      <c r="Y55" s="677"/>
      <c r="Z55" s="692">
        <v>5.476</v>
      </c>
      <c r="AA55" s="665">
        <v>4.1949415631848064</v>
      </c>
      <c r="AC55" s="692"/>
      <c r="AD55" s="665" t="s">
        <v>114</v>
      </c>
      <c r="AE55" s="677"/>
      <c r="AF55" s="695">
        <v>42.212000000000003</v>
      </c>
      <c r="AG55" s="665">
        <v>0.54419359423860503</v>
      </c>
      <c r="AH55" s="677"/>
      <c r="AI55" s="693"/>
      <c r="AJ55" s="697" t="s">
        <v>114</v>
      </c>
      <c r="AL55" s="695">
        <v>0.20441769159999998</v>
      </c>
      <c r="AM55" s="697">
        <v>112.37530284291695</v>
      </c>
      <c r="AN55" s="677"/>
      <c r="AO55" s="695"/>
      <c r="AP55" s="698" t="s">
        <v>114</v>
      </c>
      <c r="AQ55" s="677"/>
      <c r="AR55" s="695">
        <v>0.20441769159999998</v>
      </c>
      <c r="AS55" s="697">
        <v>112.37530284291695</v>
      </c>
      <c r="AT55" s="673"/>
      <c r="AU55" s="695"/>
      <c r="AV55" s="697"/>
    </row>
    <row r="56" spans="1:48" ht="14.45" hidden="1" customHeight="1" outlineLevel="1">
      <c r="B56" s="205">
        <v>43952</v>
      </c>
      <c r="C56" s="674">
        <v>22.204000000000001</v>
      </c>
      <c r="E56" s="675">
        <v>68.540000000000006</v>
      </c>
      <c r="F56" s="676">
        <v>0.32395681353953892</v>
      </c>
      <c r="G56" s="677"/>
      <c r="H56" s="675">
        <v>7.6894900000000002</v>
      </c>
      <c r="I56" s="676">
        <v>2.8875777197187329</v>
      </c>
      <c r="K56" s="675">
        <v>34.256</v>
      </c>
      <c r="L56" s="676">
        <v>0.64817842129845871</v>
      </c>
      <c r="M56" s="677"/>
      <c r="N56" s="675">
        <v>576.92999999999995</v>
      </c>
      <c r="O56" s="676">
        <v>3.8486471495675391E-2</v>
      </c>
      <c r="P56" s="677"/>
      <c r="Q56" s="675">
        <v>1</v>
      </c>
      <c r="R56" s="676">
        <v>22.204000000000001</v>
      </c>
      <c r="S56" s="677"/>
      <c r="T56" s="678">
        <v>3718.82</v>
      </c>
      <c r="U56" s="676">
        <v>5.9707111395550204E-3</v>
      </c>
      <c r="V56" s="677"/>
      <c r="W56" s="678"/>
      <c r="X56" s="699" t="s">
        <v>114</v>
      </c>
      <c r="Y56" s="677"/>
      <c r="Z56" s="675">
        <v>5.4263000000000003</v>
      </c>
      <c r="AA56" s="676">
        <v>4.0919226729078746</v>
      </c>
      <c r="AC56" s="675"/>
      <c r="AD56" s="676" t="s">
        <v>114</v>
      </c>
      <c r="AE56" s="677"/>
      <c r="AF56" s="680">
        <v>43.308</v>
      </c>
      <c r="AG56" s="676">
        <v>0.51269973215110376</v>
      </c>
      <c r="AH56" s="677"/>
      <c r="AI56" s="680"/>
      <c r="AJ56" s="681" t="s">
        <v>114</v>
      </c>
      <c r="AL56" s="680">
        <v>0.19811059070000001</v>
      </c>
      <c r="AM56" s="681">
        <v>112.07881376530568</v>
      </c>
      <c r="AN56" s="677"/>
      <c r="AO56" s="680"/>
      <c r="AP56" s="682" t="s">
        <v>114</v>
      </c>
      <c r="AQ56" s="677"/>
      <c r="AR56" s="680">
        <v>0.19811059069999998</v>
      </c>
      <c r="AS56" s="681">
        <v>112.0788137653057</v>
      </c>
      <c r="AT56" s="673"/>
      <c r="AU56" s="680"/>
      <c r="AV56" s="681"/>
    </row>
    <row r="57" spans="1:48" ht="14.45" hidden="1" customHeight="1" outlineLevel="1">
      <c r="B57" s="211">
        <v>43922</v>
      </c>
      <c r="C57" s="691">
        <v>24.388200000000001</v>
      </c>
      <c r="E57" s="692">
        <v>66.84</v>
      </c>
      <c r="F57" s="665">
        <v>0.36487432675044884</v>
      </c>
      <c r="G57" s="677"/>
      <c r="H57" s="692">
        <v>7.71244</v>
      </c>
      <c r="I57" s="665">
        <v>3.1621899165504046</v>
      </c>
      <c r="K57" s="692">
        <v>34.170400000000001</v>
      </c>
      <c r="L57" s="665">
        <v>0.71372298831737413</v>
      </c>
      <c r="M57" s="677"/>
      <c r="N57" s="692">
        <v>571.46</v>
      </c>
      <c r="O57" s="665">
        <v>4.2677002764847934E-2</v>
      </c>
      <c r="P57" s="677"/>
      <c r="Q57" s="692">
        <v>1</v>
      </c>
      <c r="R57" s="665">
        <v>24.388200000000001</v>
      </c>
      <c r="S57" s="677"/>
      <c r="T57" s="693">
        <v>3983.29</v>
      </c>
      <c r="U57" s="665">
        <v>6.1226272754431642E-3</v>
      </c>
      <c r="V57" s="677"/>
      <c r="W57" s="693"/>
      <c r="X57" s="700" t="s">
        <v>114</v>
      </c>
      <c r="Y57" s="677"/>
      <c r="Z57" s="692">
        <v>5.4269999999999996</v>
      </c>
      <c r="AA57" s="665">
        <v>4.4938640132669985</v>
      </c>
      <c r="AC57" s="692"/>
      <c r="AD57" s="665" t="s">
        <v>114</v>
      </c>
      <c r="AE57" s="677"/>
      <c r="AF57" s="695">
        <v>42.256999999999998</v>
      </c>
      <c r="AG57" s="665">
        <v>0.57713988214970302</v>
      </c>
      <c r="AH57" s="677"/>
      <c r="AI57" s="695"/>
      <c r="AJ57" s="697" t="s">
        <v>114</v>
      </c>
      <c r="AL57" s="695">
        <v>0.1765380403</v>
      </c>
      <c r="AM57" s="697">
        <v>138.14699629924465</v>
      </c>
      <c r="AN57" s="677"/>
      <c r="AO57" s="695"/>
      <c r="AP57" s="698" t="s">
        <v>114</v>
      </c>
      <c r="AQ57" s="677"/>
      <c r="AR57" s="695">
        <v>0.1765380403</v>
      </c>
      <c r="AS57" s="697">
        <v>138.14699629924465</v>
      </c>
      <c r="AT57" s="673"/>
      <c r="AU57" s="695"/>
      <c r="AV57" s="697"/>
    </row>
    <row r="58" spans="1:48" ht="14.45" hidden="1" customHeight="1" outlineLevel="1">
      <c r="B58" s="205">
        <v>43891</v>
      </c>
      <c r="C58" s="674">
        <v>23.5122</v>
      </c>
      <c r="E58" s="675">
        <v>64.468999999999994</v>
      </c>
      <c r="F58" s="676">
        <v>0.36470551738044643</v>
      </c>
      <c r="G58" s="677"/>
      <c r="H58" s="675">
        <v>7.6846699999999997</v>
      </c>
      <c r="I58" s="676">
        <v>3.0596239005708767</v>
      </c>
      <c r="K58" s="675">
        <v>34.087699999999998</v>
      </c>
      <c r="L58" s="676">
        <v>0.68975612904361405</v>
      </c>
      <c r="M58" s="677"/>
      <c r="N58" s="675">
        <v>587.37</v>
      </c>
      <c r="O58" s="676">
        <v>4.0029623576280711E-2</v>
      </c>
      <c r="P58" s="677"/>
      <c r="Q58" s="675">
        <v>1</v>
      </c>
      <c r="R58" s="676">
        <v>23.5122</v>
      </c>
      <c r="S58" s="677"/>
      <c r="T58" s="678">
        <v>4064.81</v>
      </c>
      <c r="U58" s="676">
        <v>5.7843294028503177E-3</v>
      </c>
      <c r="V58" s="677"/>
      <c r="W58" s="678"/>
      <c r="X58" s="701" t="s">
        <v>114</v>
      </c>
      <c r="Y58" s="677"/>
      <c r="Z58" s="675">
        <v>5.1986999999999997</v>
      </c>
      <c r="AA58" s="676">
        <v>4.5227075999769175</v>
      </c>
      <c r="AC58" s="675"/>
      <c r="AD58" s="676" t="s">
        <v>114</v>
      </c>
      <c r="AE58" s="677"/>
      <c r="AF58" s="680">
        <v>43.008000000000003</v>
      </c>
      <c r="AG58" s="676">
        <v>0.54669363839285712</v>
      </c>
      <c r="AH58" s="677"/>
      <c r="AI58" s="680"/>
      <c r="AJ58" s="681" t="s">
        <v>114</v>
      </c>
      <c r="AL58" s="680">
        <v>8.0945724499999996E-2</v>
      </c>
      <c r="AM58" s="681">
        <v>290.46870783150507</v>
      </c>
      <c r="AN58" s="677"/>
      <c r="AO58" s="680"/>
      <c r="AP58" s="682" t="s">
        <v>114</v>
      </c>
      <c r="AQ58" s="677"/>
      <c r="AR58" s="680">
        <v>8.0945724499999996E-2</v>
      </c>
      <c r="AS58" s="681">
        <v>290.46870783150507</v>
      </c>
      <c r="AT58" s="673"/>
      <c r="AU58" s="680"/>
      <c r="AV58" s="681"/>
    </row>
    <row r="59" spans="1:48" ht="14.45" hidden="1" customHeight="1" outlineLevel="1">
      <c r="B59" s="211">
        <v>43862</v>
      </c>
      <c r="C59" s="691">
        <v>19.397300000000001</v>
      </c>
      <c r="D59" s="691"/>
      <c r="E59" s="692">
        <v>62.21</v>
      </c>
      <c r="F59" s="665">
        <v>0.31180356855810965</v>
      </c>
      <c r="G59" s="677"/>
      <c r="H59" s="692">
        <v>7.6788400000000001</v>
      </c>
      <c r="I59" s="665">
        <v>2.526071646238234</v>
      </c>
      <c r="J59" s="691"/>
      <c r="K59" s="692">
        <v>34.002400000000002</v>
      </c>
      <c r="L59" s="665">
        <v>0.57046855516081219</v>
      </c>
      <c r="M59" s="677"/>
      <c r="N59" s="692">
        <v>572.33000000000004</v>
      </c>
      <c r="O59" s="665">
        <v>3.3891810668670169E-2</v>
      </c>
      <c r="P59" s="677"/>
      <c r="Q59" s="692">
        <v>1</v>
      </c>
      <c r="R59" s="665">
        <v>19.397300000000001</v>
      </c>
      <c r="S59" s="677"/>
      <c r="T59" s="693">
        <v>3539.86</v>
      </c>
      <c r="U59" s="665">
        <v>5.4796799873441321E-3</v>
      </c>
      <c r="V59" s="677"/>
      <c r="W59" s="693"/>
      <c r="X59" s="702" t="s">
        <v>114</v>
      </c>
      <c r="Y59" s="677"/>
      <c r="Z59" s="692">
        <v>4.4987000000000004</v>
      </c>
      <c r="AA59" s="665">
        <v>4.3117567297219193</v>
      </c>
      <c r="AC59" s="692"/>
      <c r="AD59" s="665" t="s">
        <v>114</v>
      </c>
      <c r="AE59" s="677"/>
      <c r="AF59" s="695">
        <v>39.152000000000001</v>
      </c>
      <c r="AG59" s="665">
        <v>0.49543573763792403</v>
      </c>
      <c r="AH59" s="677"/>
      <c r="AI59" s="695"/>
      <c r="AJ59" s="697" t="s">
        <v>114</v>
      </c>
      <c r="AL59" s="695">
        <v>7.4092574699999997E-2</v>
      </c>
      <c r="AM59" s="697">
        <v>261.79816369642236</v>
      </c>
      <c r="AN59" s="677"/>
      <c r="AO59" s="695"/>
      <c r="AP59" s="698" t="s">
        <v>114</v>
      </c>
      <c r="AQ59" s="677"/>
      <c r="AR59" s="695">
        <v>7.4092574699999997E-2</v>
      </c>
      <c r="AS59" s="697">
        <v>261.79816369642236</v>
      </c>
      <c r="AT59" s="673"/>
      <c r="AU59" s="695"/>
      <c r="AV59" s="697"/>
    </row>
    <row r="60" spans="1:48" ht="14.45" hidden="1" customHeight="1" outlineLevel="1">
      <c r="B60" s="218">
        <v>43831</v>
      </c>
      <c r="C60" s="703">
        <v>18.706700000000001</v>
      </c>
      <c r="D60" s="649"/>
      <c r="E60" s="704">
        <v>60.35</v>
      </c>
      <c r="F60" s="705">
        <v>0.30997017398508703</v>
      </c>
      <c r="G60" s="649"/>
      <c r="H60" s="704">
        <v>7.6640100000000002</v>
      </c>
      <c r="I60" s="705">
        <v>2.4408501554669164</v>
      </c>
      <c r="J60" s="649"/>
      <c r="K60" s="704">
        <v>33.922899999999998</v>
      </c>
      <c r="L60" s="705">
        <v>0.55144754723210576</v>
      </c>
      <c r="M60" s="649"/>
      <c r="N60" s="704">
        <v>573.36</v>
      </c>
      <c r="O60" s="705">
        <v>3.2626447607088042E-2</v>
      </c>
      <c r="P60" s="649"/>
      <c r="Q60" s="704">
        <v>1</v>
      </c>
      <c r="R60" s="705">
        <v>18.706700000000001</v>
      </c>
      <c r="S60" s="649"/>
      <c r="T60" s="706">
        <v>3411.45</v>
      </c>
      <c r="U60" s="705">
        <v>5.4835040818420324E-3</v>
      </c>
      <c r="V60" s="649"/>
      <c r="W60" s="706"/>
      <c r="X60" s="707" t="s">
        <v>114</v>
      </c>
      <c r="Y60" s="649"/>
      <c r="Z60" s="704">
        <v>4.2694999999999999</v>
      </c>
      <c r="AA60" s="705">
        <v>4.3814732404262795</v>
      </c>
      <c r="AB60" s="649"/>
      <c r="AC60" s="704"/>
      <c r="AD60" s="705" t="s">
        <v>114</v>
      </c>
      <c r="AE60" s="649"/>
      <c r="AF60" s="708">
        <v>37.530999999999999</v>
      </c>
      <c r="AG60" s="705">
        <v>0.49843329514268209</v>
      </c>
      <c r="AH60" s="649"/>
      <c r="AI60" s="708"/>
      <c r="AJ60" s="709" t="s">
        <v>114</v>
      </c>
      <c r="AK60" s="655"/>
      <c r="AL60" s="708">
        <v>7.4026612500000005E-2</v>
      </c>
      <c r="AM60" s="709">
        <v>252.70236430175703</v>
      </c>
      <c r="AN60" s="649"/>
      <c r="AO60" s="708"/>
      <c r="AP60" s="710" t="s">
        <v>114</v>
      </c>
      <c r="AQ60" s="649"/>
      <c r="AR60" s="708">
        <v>7.4026612500000005E-2</v>
      </c>
      <c r="AS60" s="709">
        <v>252.70236430175703</v>
      </c>
      <c r="AT60" s="673"/>
      <c r="AU60" s="708"/>
      <c r="AV60" s="709"/>
    </row>
    <row r="61" spans="1:48" ht="15.75" customHeight="1" collapsed="1" thickBot="1">
      <c r="B61" s="711" t="s">
        <v>227</v>
      </c>
      <c r="C61" s="712"/>
      <c r="D61" s="712"/>
      <c r="E61" s="712"/>
      <c r="F61" s="712"/>
      <c r="G61" s="712"/>
      <c r="H61" s="713"/>
      <c r="I61" s="712" t="s">
        <v>114</v>
      </c>
      <c r="J61" s="712"/>
      <c r="K61" s="712"/>
      <c r="L61" s="712"/>
      <c r="M61" s="712"/>
      <c r="N61" s="712"/>
      <c r="O61" s="712"/>
      <c r="P61" s="712"/>
      <c r="Q61" s="712"/>
      <c r="R61" s="712"/>
      <c r="S61" s="712"/>
      <c r="T61" s="712"/>
      <c r="U61" s="712"/>
      <c r="V61" s="712"/>
      <c r="W61" s="712"/>
      <c r="X61" s="712"/>
      <c r="Y61" s="712"/>
      <c r="Z61" s="712"/>
      <c r="AA61" s="712"/>
      <c r="AB61" s="712"/>
      <c r="AC61" s="712"/>
      <c r="AD61" s="712"/>
      <c r="AE61" s="712"/>
      <c r="AF61" s="714">
        <v>32.491</v>
      </c>
      <c r="AG61" s="712"/>
      <c r="AH61" s="712"/>
      <c r="AI61" s="712"/>
      <c r="AJ61" s="712"/>
      <c r="AK61" s="655"/>
      <c r="AL61" s="712"/>
      <c r="AM61" s="712"/>
      <c r="AN61" s="712"/>
      <c r="AO61" s="715">
        <v>32.491</v>
      </c>
      <c r="AP61" s="716"/>
      <c r="AQ61" s="717"/>
      <c r="AR61" s="712"/>
      <c r="AS61" s="712"/>
      <c r="AT61" s="650"/>
      <c r="AU61" s="712"/>
      <c r="AV61" s="712"/>
    </row>
    <row r="62" spans="1:48" ht="14.45" hidden="1" customHeight="1" outlineLevel="1">
      <c r="A62" s="536" t="s">
        <v>222</v>
      </c>
      <c r="B62" s="198">
        <v>43800</v>
      </c>
      <c r="C62" s="718">
        <v>18.845199999999998</v>
      </c>
      <c r="D62" s="660"/>
      <c r="E62" s="719">
        <v>59.89</v>
      </c>
      <c r="F62" s="720">
        <v>0.31466354984137584</v>
      </c>
      <c r="G62" s="663"/>
      <c r="H62" s="675">
        <v>7.6988399999999997</v>
      </c>
      <c r="I62" s="676">
        <v>2.4477973305069334</v>
      </c>
      <c r="J62" s="660"/>
      <c r="K62" s="719">
        <v>33.838099999999997</v>
      </c>
      <c r="L62" s="720">
        <v>0.55692252224563432</v>
      </c>
      <c r="M62" s="663"/>
      <c r="N62" s="719">
        <v>576.49</v>
      </c>
      <c r="O62" s="720">
        <v>3.2689552290586128E-2</v>
      </c>
      <c r="P62" s="663"/>
      <c r="Q62" s="719">
        <v>1</v>
      </c>
      <c r="R62" s="720">
        <v>18.845199999999998</v>
      </c>
      <c r="S62" s="663"/>
      <c r="T62" s="721">
        <v>3277.14</v>
      </c>
      <c r="U62" s="720">
        <v>5.7505019620766882E-3</v>
      </c>
      <c r="V62" s="663"/>
      <c r="W62" s="722"/>
      <c r="X62" s="723" t="s">
        <v>114</v>
      </c>
      <c r="Y62" s="663"/>
      <c r="Z62" s="719">
        <v>4.0307000000000004</v>
      </c>
      <c r="AA62" s="720">
        <v>4.675416180812265</v>
      </c>
      <c r="AB62" s="660"/>
      <c r="AC62" s="719"/>
      <c r="AD62" s="720" t="s">
        <v>114</v>
      </c>
      <c r="AE62" s="663"/>
      <c r="AF62" s="724">
        <v>37.308</v>
      </c>
      <c r="AG62" s="720">
        <v>0.50512490618634065</v>
      </c>
      <c r="AH62" s="663"/>
      <c r="AI62" s="724"/>
      <c r="AJ62" s="720" t="s">
        <v>114</v>
      </c>
      <c r="AL62" s="724">
        <v>46620.830600000001</v>
      </c>
      <c r="AM62" s="720">
        <v>4.0422274244080066E-4</v>
      </c>
      <c r="AN62" s="663"/>
      <c r="AO62" s="724">
        <v>21.122299999999999</v>
      </c>
      <c r="AP62" s="725">
        <v>0.89219450533322597</v>
      </c>
      <c r="AQ62" s="658"/>
      <c r="AR62" s="724">
        <v>46.620830599999998</v>
      </c>
      <c r="AS62" s="726">
        <v>0.4042227424408007</v>
      </c>
      <c r="AT62" s="727"/>
      <c r="AU62" s="728"/>
      <c r="AV62" s="720"/>
    </row>
    <row r="63" spans="1:48" ht="14.45" hidden="1" customHeight="1" outlineLevel="1">
      <c r="A63" s="536" t="s">
        <v>87</v>
      </c>
      <c r="B63" s="205">
        <v>43770</v>
      </c>
      <c r="C63" s="674">
        <v>19.6113</v>
      </c>
      <c r="E63" s="675">
        <v>59.94</v>
      </c>
      <c r="F63" s="676">
        <v>0.3271821821821822</v>
      </c>
      <c r="G63" s="677"/>
      <c r="H63" s="664">
        <v>7.7025399999999999</v>
      </c>
      <c r="I63" s="665">
        <v>2.5460822014556239</v>
      </c>
      <c r="K63" s="675">
        <v>33.7532</v>
      </c>
      <c r="L63" s="676">
        <v>0.58102046620764847</v>
      </c>
      <c r="M63" s="677"/>
      <c r="N63" s="675">
        <v>565.89</v>
      </c>
      <c r="O63" s="676">
        <v>3.4655675131209249E-2</v>
      </c>
      <c r="P63" s="677"/>
      <c r="Q63" s="675">
        <v>1</v>
      </c>
      <c r="R63" s="676">
        <v>19.6113</v>
      </c>
      <c r="S63" s="677"/>
      <c r="T63" s="678">
        <v>3522.48</v>
      </c>
      <c r="U63" s="676">
        <v>5.5674695101178718E-3</v>
      </c>
      <c r="V63" s="677"/>
      <c r="W63" s="678"/>
      <c r="X63" s="679" t="s">
        <v>114</v>
      </c>
      <c r="Y63" s="677"/>
      <c r="Z63" s="675">
        <v>4.2240000000000002</v>
      </c>
      <c r="AA63" s="676">
        <v>4.6428267045454543</v>
      </c>
      <c r="AC63" s="675"/>
      <c r="AD63" s="676" t="s">
        <v>114</v>
      </c>
      <c r="AE63" s="677"/>
      <c r="AF63" s="680">
        <v>37.840000000000003</v>
      </c>
      <c r="AG63" s="676">
        <v>0.51826902748414372</v>
      </c>
      <c r="AH63" s="677"/>
      <c r="AI63" s="680"/>
      <c r="AJ63" s="676" t="s">
        <v>114</v>
      </c>
      <c r="AL63" s="680">
        <v>38980.829700000002</v>
      </c>
      <c r="AM63" s="676">
        <v>5.0310114358597139E-4</v>
      </c>
      <c r="AN63" s="677"/>
      <c r="AO63" s="680">
        <v>21.5395</v>
      </c>
      <c r="AP63" s="682">
        <v>0.91048074467838158</v>
      </c>
      <c r="AQ63" s="658"/>
      <c r="AR63" s="680">
        <v>38.980829700000001</v>
      </c>
      <c r="AS63" s="729">
        <v>0.50310114358597147</v>
      </c>
      <c r="AT63" s="727"/>
      <c r="AU63" s="730"/>
      <c r="AV63" s="676"/>
    </row>
    <row r="64" spans="1:48" ht="14.45" hidden="1" customHeight="1" outlineLevel="1">
      <c r="A64" s="536" t="s">
        <v>84</v>
      </c>
      <c r="B64" s="211">
        <v>43739</v>
      </c>
      <c r="C64" s="731">
        <v>19.116700000000002</v>
      </c>
      <c r="E64" s="732">
        <v>59.67</v>
      </c>
      <c r="F64" s="665">
        <v>0.32037372213842802</v>
      </c>
      <c r="G64" s="677"/>
      <c r="H64" s="675">
        <v>7.7100099999999996</v>
      </c>
      <c r="I64" s="676">
        <v>2.4794650071789794</v>
      </c>
      <c r="K64" s="732">
        <v>33.671300000000002</v>
      </c>
      <c r="L64" s="665">
        <v>0.56774463712419776</v>
      </c>
      <c r="M64" s="677"/>
      <c r="N64" s="732">
        <v>585.39</v>
      </c>
      <c r="O64" s="665">
        <v>3.2656348758947032E-2</v>
      </c>
      <c r="P64" s="677"/>
      <c r="Q64" s="732">
        <v>1</v>
      </c>
      <c r="R64" s="665">
        <v>19.116700000000002</v>
      </c>
      <c r="S64" s="677"/>
      <c r="T64" s="722">
        <v>3389.94</v>
      </c>
      <c r="U64" s="665">
        <v>5.6392443524074173E-3</v>
      </c>
      <c r="V64" s="677"/>
      <c r="W64" s="722"/>
      <c r="X64" s="696" t="s">
        <v>114</v>
      </c>
      <c r="Y64" s="677"/>
      <c r="Z64" s="732">
        <v>4.0041000000000002</v>
      </c>
      <c r="AA64" s="665">
        <v>4.7742813616043556</v>
      </c>
      <c r="AC64" s="732"/>
      <c r="AD64" s="665" t="s">
        <v>114</v>
      </c>
      <c r="AE64" s="677"/>
      <c r="AF64" s="695">
        <v>37.415999999999997</v>
      </c>
      <c r="AG64" s="665">
        <v>0.51092313448791971</v>
      </c>
      <c r="AH64" s="677"/>
      <c r="AI64" s="733"/>
      <c r="AJ64" s="665" t="s">
        <v>114</v>
      </c>
      <c r="AL64" s="733">
        <v>23402.907899999998</v>
      </c>
      <c r="AM64" s="665">
        <v>8.1685148194767724E-4</v>
      </c>
      <c r="AN64" s="677"/>
      <c r="AO64" s="733">
        <v>21.299199999999999</v>
      </c>
      <c r="AP64" s="698">
        <v>0.89753136268028855</v>
      </c>
      <c r="AQ64" s="658"/>
      <c r="AR64" s="733">
        <v>23.402907899999999</v>
      </c>
      <c r="AS64" s="734">
        <v>0.8168514819476772</v>
      </c>
      <c r="AT64" s="727"/>
      <c r="AU64" s="735"/>
      <c r="AV64" s="665"/>
    </row>
    <row r="65" spans="1:48" ht="14.45" hidden="1" customHeight="1" outlineLevel="1">
      <c r="A65" s="536" t="s">
        <v>80</v>
      </c>
      <c r="B65" s="205">
        <v>43709</v>
      </c>
      <c r="C65" s="674">
        <v>19.636299999999999</v>
      </c>
      <c r="E65" s="675">
        <v>57.59</v>
      </c>
      <c r="F65" s="676">
        <v>0.34096718180239621</v>
      </c>
      <c r="G65" s="677"/>
      <c r="H65" s="692">
        <v>7.7355099999999997</v>
      </c>
      <c r="I65" s="665">
        <v>2.5384622345520849</v>
      </c>
      <c r="K65" s="675">
        <v>33.5321</v>
      </c>
      <c r="L65" s="676">
        <v>0.5855970845846219</v>
      </c>
      <c r="M65" s="677"/>
      <c r="N65" s="675">
        <v>583.88</v>
      </c>
      <c r="O65" s="676">
        <v>3.3630711790093852E-2</v>
      </c>
      <c r="P65" s="677"/>
      <c r="Q65" s="675">
        <v>1</v>
      </c>
      <c r="R65" s="676">
        <v>19.636299999999999</v>
      </c>
      <c r="S65" s="677"/>
      <c r="T65" s="678">
        <v>3462.01</v>
      </c>
      <c r="U65" s="676">
        <v>5.6719362451292735E-3</v>
      </c>
      <c r="V65" s="677"/>
      <c r="W65" s="678"/>
      <c r="X65" s="679" t="s">
        <v>114</v>
      </c>
      <c r="Y65" s="677"/>
      <c r="Z65" s="675">
        <v>4.1643999999999997</v>
      </c>
      <c r="AA65" s="676">
        <v>4.7152771107482474</v>
      </c>
      <c r="AC65" s="675"/>
      <c r="AD65" s="676" t="s">
        <v>114</v>
      </c>
      <c r="AE65" s="677"/>
      <c r="AF65" s="680">
        <v>36.939</v>
      </c>
      <c r="AG65" s="676">
        <v>0.53158721134843923</v>
      </c>
      <c r="AH65" s="677"/>
      <c r="AI65" s="680"/>
      <c r="AJ65" s="681" t="s">
        <v>114</v>
      </c>
      <c r="AL65" s="680">
        <v>20746.391899999999</v>
      </c>
      <c r="AM65" s="681">
        <v>9.4649229102820528E-4</v>
      </c>
      <c r="AN65" s="677"/>
      <c r="AO65" s="680">
        <v>21.553999999999998</v>
      </c>
      <c r="AP65" s="682">
        <v>0.91102811543101048</v>
      </c>
      <c r="AQ65" s="658"/>
      <c r="AR65" s="680">
        <v>20.746391899999999</v>
      </c>
      <c r="AS65" s="736">
        <v>0.9464922910282052</v>
      </c>
      <c r="AT65" s="673"/>
      <c r="AU65" s="730"/>
      <c r="AV65" s="681"/>
    </row>
    <row r="66" spans="1:48" ht="14.45" hidden="1" customHeight="1" outlineLevel="1">
      <c r="A66" s="536" t="s">
        <v>223</v>
      </c>
      <c r="B66" s="211">
        <v>43678</v>
      </c>
      <c r="C66" s="691">
        <v>20.098800000000001</v>
      </c>
      <c r="E66" s="692">
        <v>59.51</v>
      </c>
      <c r="F66" s="665">
        <v>0.33773819526130067</v>
      </c>
      <c r="G66" s="677"/>
      <c r="H66" s="675">
        <v>7.6809099999999999</v>
      </c>
      <c r="I66" s="676">
        <v>2.6167211957958108</v>
      </c>
      <c r="K66" s="692">
        <v>33.3979</v>
      </c>
      <c r="L66" s="665">
        <v>0.60179831666062833</v>
      </c>
      <c r="M66" s="677"/>
      <c r="N66" s="692">
        <v>575.16</v>
      </c>
      <c r="O66" s="665">
        <v>3.4944711036928859E-2</v>
      </c>
      <c r="P66" s="677"/>
      <c r="Q66" s="692">
        <v>1</v>
      </c>
      <c r="R66" s="665">
        <v>20.098800000000001</v>
      </c>
      <c r="S66" s="677"/>
      <c r="T66" s="693">
        <v>3427.29</v>
      </c>
      <c r="U66" s="665">
        <v>5.8643417977469079E-3</v>
      </c>
      <c r="V66" s="677"/>
      <c r="W66" s="693">
        <v>7369076274.5223398</v>
      </c>
      <c r="X66" s="694">
        <v>2.7274517526014883E-9</v>
      </c>
      <c r="Y66" s="677"/>
      <c r="Z66" s="692">
        <v>4.1384999999999996</v>
      </c>
      <c r="AA66" s="665">
        <v>4.8565422254440023</v>
      </c>
      <c r="AC66" s="692">
        <v>0</v>
      </c>
      <c r="AD66" s="665" t="s">
        <v>114</v>
      </c>
      <c r="AE66" s="677"/>
      <c r="AF66" s="695">
        <v>36.642000000000003</v>
      </c>
      <c r="AG66" s="665">
        <v>0.54851809399050266</v>
      </c>
      <c r="AH66" s="677"/>
      <c r="AI66" s="695">
        <v>25950.42</v>
      </c>
      <c r="AJ66" s="696">
        <v>7.7450769582920048E-4</v>
      </c>
      <c r="AL66" s="695">
        <v>22186.8904</v>
      </c>
      <c r="AM66" s="697">
        <v>9.0588629761293631E-4</v>
      </c>
      <c r="AN66" s="677"/>
      <c r="AO66" s="695">
        <v>22.159800000000001</v>
      </c>
      <c r="AP66" s="698">
        <v>0.90699374543091549</v>
      </c>
      <c r="AQ66" s="658"/>
      <c r="AR66" s="695">
        <v>22.186890399999999</v>
      </c>
      <c r="AS66" s="737">
        <v>0.90588629761293638</v>
      </c>
      <c r="AT66" s="673"/>
      <c r="AU66" s="738"/>
      <c r="AV66" s="697"/>
    </row>
    <row r="67" spans="1:48" ht="14.45" hidden="1" customHeight="1" outlineLevel="1">
      <c r="A67" s="536" t="s">
        <v>73</v>
      </c>
      <c r="B67" s="205">
        <v>43647</v>
      </c>
      <c r="C67" s="674">
        <v>19.09</v>
      </c>
      <c r="E67" s="675">
        <v>43.88</v>
      </c>
      <c r="F67" s="676">
        <v>0.43505013673655418</v>
      </c>
      <c r="G67" s="677"/>
      <c r="H67" s="692">
        <v>7.68161</v>
      </c>
      <c r="I67" s="665">
        <v>2.485156106597445</v>
      </c>
      <c r="K67" s="675">
        <v>33.259799999999998</v>
      </c>
      <c r="L67" s="676">
        <v>0.57396616936962941</v>
      </c>
      <c r="M67" s="677"/>
      <c r="N67" s="675">
        <v>573.46</v>
      </c>
      <c r="O67" s="676">
        <v>3.3289157046698985E-2</v>
      </c>
      <c r="P67" s="677"/>
      <c r="Q67" s="675">
        <v>1</v>
      </c>
      <c r="R67" s="676">
        <v>19.09</v>
      </c>
      <c r="S67" s="677"/>
      <c r="T67" s="678">
        <v>3296.85</v>
      </c>
      <c r="U67" s="676">
        <v>5.7903756616163914E-3</v>
      </c>
      <c r="V67" s="677"/>
      <c r="W67" s="678">
        <v>4771813390.7771397</v>
      </c>
      <c r="X67" s="694">
        <v>4.0005755541272318E-9</v>
      </c>
      <c r="Y67" s="677"/>
      <c r="Z67" s="675">
        <v>3.7648999999999999</v>
      </c>
      <c r="AA67" s="676">
        <v>5.0705198013227442</v>
      </c>
      <c r="AC67" s="675">
        <v>0</v>
      </c>
      <c r="AD67" s="676" t="s">
        <v>114</v>
      </c>
      <c r="AE67" s="677"/>
      <c r="AF67" s="680">
        <v>34.35</v>
      </c>
      <c r="AG67" s="676">
        <v>0.55574963609898109</v>
      </c>
      <c r="AH67" s="677"/>
      <c r="AI67" s="678">
        <v>12231.03</v>
      </c>
      <c r="AJ67" s="681">
        <v>1.5607843329629638E-3</v>
      </c>
      <c r="AL67" s="678">
        <v>11264.481100000001</v>
      </c>
      <c r="AM67" s="681">
        <v>1.6947074463998168E-3</v>
      </c>
      <c r="AN67" s="677"/>
      <c r="AO67" s="680">
        <v>21.262599999999999</v>
      </c>
      <c r="AP67" s="682">
        <v>0.89782058638172191</v>
      </c>
      <c r="AQ67" s="658"/>
      <c r="AR67" s="678">
        <v>11.264481100000001</v>
      </c>
      <c r="AS67" s="736">
        <v>1.6947074463998166</v>
      </c>
      <c r="AT67" s="673"/>
      <c r="AU67" s="739"/>
      <c r="AV67" s="681"/>
    </row>
    <row r="68" spans="1:48" ht="14.45" hidden="1" customHeight="1" outlineLevel="1">
      <c r="A68" s="536" t="s">
        <v>70</v>
      </c>
      <c r="B68" s="211">
        <v>43617</v>
      </c>
      <c r="C68" s="691">
        <v>19.168500000000002</v>
      </c>
      <c r="E68" s="692">
        <v>42.463000000000001</v>
      </c>
      <c r="F68" s="665">
        <v>0.4514165273296753</v>
      </c>
      <c r="G68" s="677"/>
      <c r="H68" s="675">
        <v>7.7082300000000004</v>
      </c>
      <c r="I68" s="676">
        <v>2.4867576603189061</v>
      </c>
      <c r="K68" s="692">
        <v>33.122199999999999</v>
      </c>
      <c r="L68" s="665">
        <v>0.57872061638417749</v>
      </c>
      <c r="M68" s="677"/>
      <c r="N68" s="692">
        <v>583.64</v>
      </c>
      <c r="O68" s="665">
        <v>3.2843019669659385E-2</v>
      </c>
      <c r="P68" s="677"/>
      <c r="Q68" s="692">
        <v>1</v>
      </c>
      <c r="R68" s="665">
        <v>19.168500000000002</v>
      </c>
      <c r="S68" s="677"/>
      <c r="T68" s="693">
        <v>3205.67</v>
      </c>
      <c r="U68" s="665">
        <v>5.9795612149722219E-3</v>
      </c>
      <c r="V68" s="677"/>
      <c r="W68" s="693">
        <v>2715490882.2012959</v>
      </c>
      <c r="X68" s="694">
        <v>7.0589447107482743E-9</v>
      </c>
      <c r="Y68" s="677"/>
      <c r="Z68" s="692">
        <v>3.8321999999999998</v>
      </c>
      <c r="AA68" s="665">
        <v>5.0019571003601069</v>
      </c>
      <c r="AC68" s="692">
        <v>0</v>
      </c>
      <c r="AD68" s="665" t="s">
        <v>114</v>
      </c>
      <c r="AE68" s="677"/>
      <c r="AF68" s="695">
        <v>35.182000000000002</v>
      </c>
      <c r="AG68" s="665">
        <v>0.5448382695696663</v>
      </c>
      <c r="AH68" s="677"/>
      <c r="AI68" s="693">
        <v>7682.64</v>
      </c>
      <c r="AJ68" s="697">
        <v>2.4950407672362628E-3</v>
      </c>
      <c r="AL68" s="693">
        <v>6733.2884999999997</v>
      </c>
      <c r="AM68" s="697">
        <v>2.8468258860436476E-3</v>
      </c>
      <c r="AN68" s="677"/>
      <c r="AO68" s="695">
        <v>21.8643</v>
      </c>
      <c r="AP68" s="698">
        <v>0.87670311878267315</v>
      </c>
      <c r="AQ68" s="658"/>
      <c r="AR68" s="693">
        <v>6.7332884999999996</v>
      </c>
      <c r="AS68" s="737">
        <v>2.8468258860436477</v>
      </c>
      <c r="AT68" s="673"/>
      <c r="AU68" s="740"/>
      <c r="AV68" s="697"/>
    </row>
    <row r="69" spans="1:48" ht="14.45" hidden="1" customHeight="1" outlineLevel="1">
      <c r="A69" s="536" t="s">
        <v>65</v>
      </c>
      <c r="B69" s="205">
        <v>43586</v>
      </c>
      <c r="C69" s="674">
        <v>19.2395</v>
      </c>
      <c r="E69" s="675">
        <v>44.76</v>
      </c>
      <c r="F69" s="676">
        <v>0.42983690795352997</v>
      </c>
      <c r="G69" s="677"/>
      <c r="H69" s="692">
        <v>7.7226999999999997</v>
      </c>
      <c r="I69" s="665">
        <v>2.4912919056806557</v>
      </c>
      <c r="K69" s="675">
        <v>32.989699999999999</v>
      </c>
      <c r="L69" s="676">
        <v>0.58319717972579321</v>
      </c>
      <c r="M69" s="677"/>
      <c r="N69" s="675">
        <v>590.54</v>
      </c>
      <c r="O69" s="676">
        <v>3.2579503505266366E-2</v>
      </c>
      <c r="P69" s="677"/>
      <c r="Q69" s="675">
        <v>1</v>
      </c>
      <c r="R69" s="676">
        <v>19.2395</v>
      </c>
      <c r="S69" s="677"/>
      <c r="T69" s="678">
        <v>3357.82</v>
      </c>
      <c r="U69" s="676">
        <v>5.7297591889976232E-3</v>
      </c>
      <c r="V69" s="677"/>
      <c r="W69" s="678">
        <v>1418516212.1639173</v>
      </c>
      <c r="X69" s="699">
        <v>1.3563116046908295E-8</v>
      </c>
      <c r="Y69" s="677"/>
      <c r="Z69" s="675">
        <v>3.9407000000000001</v>
      </c>
      <c r="AA69" s="676">
        <v>4.8822544218032329</v>
      </c>
      <c r="AC69" s="675">
        <v>0</v>
      </c>
      <c r="AD69" s="676" t="s">
        <v>114</v>
      </c>
      <c r="AE69" s="677"/>
      <c r="AF69" s="680">
        <v>35.252000000000002</v>
      </c>
      <c r="AG69" s="676">
        <v>0.54577045274027003</v>
      </c>
      <c r="AH69" s="677"/>
      <c r="AI69" s="680">
        <v>6272.33</v>
      </c>
      <c r="AJ69" s="681">
        <v>3.0673609328590811E-3</v>
      </c>
      <c r="AL69" s="680">
        <v>5887.9647000000004</v>
      </c>
      <c r="AM69" s="681">
        <v>3.267597715047442E-3</v>
      </c>
      <c r="AN69" s="677"/>
      <c r="AO69" s="680">
        <v>21.464500000000001</v>
      </c>
      <c r="AP69" s="682">
        <v>0.8963404691467306</v>
      </c>
      <c r="AQ69" s="741">
        <v>3.4264691467306152E-3</v>
      </c>
      <c r="AR69" s="680">
        <v>5.8879647000000004</v>
      </c>
      <c r="AS69" s="736">
        <v>3.267597715047442</v>
      </c>
      <c r="AT69" s="673"/>
      <c r="AU69" s="730"/>
      <c r="AV69" s="681"/>
    </row>
    <row r="70" spans="1:48" ht="14.45" hidden="1" customHeight="1" outlineLevel="1">
      <c r="A70" s="536" t="s">
        <v>224</v>
      </c>
      <c r="B70" s="211">
        <v>43556</v>
      </c>
      <c r="C70" s="691">
        <v>18.941400000000002</v>
      </c>
      <c r="E70" s="692">
        <v>44.15</v>
      </c>
      <c r="F70" s="665">
        <v>0.42902378255945645</v>
      </c>
      <c r="G70" s="677"/>
      <c r="H70" s="675">
        <v>7.65219</v>
      </c>
      <c r="I70" s="676">
        <v>2.4752913871715156</v>
      </c>
      <c r="K70" s="692">
        <v>32.853299999999997</v>
      </c>
      <c r="L70" s="665">
        <v>0.57654482198135359</v>
      </c>
      <c r="M70" s="677"/>
      <c r="N70" s="692">
        <v>599.09</v>
      </c>
      <c r="O70" s="665">
        <v>3.1616952377772956E-2</v>
      </c>
      <c r="P70" s="677"/>
      <c r="Q70" s="692">
        <v>1</v>
      </c>
      <c r="R70" s="665">
        <v>18.941400000000002</v>
      </c>
      <c r="S70" s="677"/>
      <c r="T70" s="693">
        <v>3247.72</v>
      </c>
      <c r="U70" s="665">
        <v>5.8322145997807698E-3</v>
      </c>
      <c r="V70" s="677"/>
      <c r="W70" s="693">
        <v>730328215.65091383</v>
      </c>
      <c r="X70" s="700">
        <v>2.5935462431939934E-8</v>
      </c>
      <c r="Y70" s="677"/>
      <c r="Z70" s="692">
        <v>3.9453</v>
      </c>
      <c r="AA70" s="665">
        <v>4.8010037259523992</v>
      </c>
      <c r="AC70" s="692">
        <v>0</v>
      </c>
      <c r="AD70" s="665" t="s">
        <v>114</v>
      </c>
      <c r="AE70" s="677"/>
      <c r="AF70" s="695">
        <v>34.981000000000002</v>
      </c>
      <c r="AG70" s="665">
        <v>0.54147680169234724</v>
      </c>
      <c r="AH70" s="677"/>
      <c r="AI70" s="695">
        <v>5813.74</v>
      </c>
      <c r="AJ70" s="697">
        <v>3.2580404352447827E-3</v>
      </c>
      <c r="AL70" s="695">
        <v>5202.9399999999996</v>
      </c>
      <c r="AM70" s="697">
        <v>3.6405186298515847E-3</v>
      </c>
      <c r="AN70" s="677"/>
      <c r="AO70" s="695">
        <v>21.206</v>
      </c>
      <c r="AP70" s="698">
        <v>0.89320946901820253</v>
      </c>
      <c r="AQ70" s="658"/>
      <c r="AR70" s="695">
        <v>5.2029399999999999</v>
      </c>
      <c r="AS70" s="737">
        <v>3.6405186298515844</v>
      </c>
      <c r="AT70" s="673"/>
      <c r="AU70" s="738"/>
      <c r="AV70" s="697"/>
    </row>
    <row r="71" spans="1:48" ht="14.45" hidden="1" customHeight="1" outlineLevel="1">
      <c r="A71" s="536" t="s">
        <v>62</v>
      </c>
      <c r="B71" s="205">
        <v>43525</v>
      </c>
      <c r="C71" s="674">
        <v>19.379300000000001</v>
      </c>
      <c r="E71" s="675">
        <v>43.35</v>
      </c>
      <c r="F71" s="676">
        <v>0.44704267589388696</v>
      </c>
      <c r="G71" s="677"/>
      <c r="H71" s="692">
        <v>7.6810400000000003</v>
      </c>
      <c r="I71" s="665">
        <v>2.5230046972805766</v>
      </c>
      <c r="K71" s="675">
        <v>32.721800000000002</v>
      </c>
      <c r="L71" s="676">
        <v>0.59224431418809476</v>
      </c>
      <c r="M71" s="677"/>
      <c r="N71" s="675">
        <v>602.36</v>
      </c>
      <c r="O71" s="676">
        <v>3.217228899661332E-2</v>
      </c>
      <c r="P71" s="677"/>
      <c r="Q71" s="675">
        <v>1</v>
      </c>
      <c r="R71" s="676">
        <v>19.379300000000001</v>
      </c>
      <c r="S71" s="677"/>
      <c r="T71" s="678">
        <v>3174.79</v>
      </c>
      <c r="U71" s="676">
        <v>6.1041202725219627E-3</v>
      </c>
      <c r="V71" s="677"/>
      <c r="W71" s="678">
        <v>412272379.12620974</v>
      </c>
      <c r="X71" s="701">
        <v>4.700605954023269E-8</v>
      </c>
      <c r="Y71" s="677"/>
      <c r="Z71" s="675">
        <v>3.8967000000000001</v>
      </c>
      <c r="AA71" s="676">
        <v>4.9732594246413635</v>
      </c>
      <c r="AC71" s="675">
        <v>0</v>
      </c>
      <c r="AD71" s="676" t="s">
        <v>114</v>
      </c>
      <c r="AE71" s="677"/>
      <c r="AF71" s="680">
        <v>33.484000000000002</v>
      </c>
      <c r="AG71" s="676">
        <v>0.57876299127941699</v>
      </c>
      <c r="AH71" s="677"/>
      <c r="AI71" s="680">
        <v>3630.59</v>
      </c>
      <c r="AJ71" s="681">
        <v>5.3377825642664141E-3</v>
      </c>
      <c r="AL71" s="680">
        <v>3294.48</v>
      </c>
      <c r="AM71" s="681">
        <v>5.8823547266943499E-3</v>
      </c>
      <c r="AN71" s="677"/>
      <c r="AO71" s="680">
        <v>21.7624</v>
      </c>
      <c r="AP71" s="682">
        <v>0.89049461456457013</v>
      </c>
      <c r="AQ71" s="658"/>
      <c r="AR71" s="680">
        <v>3.2944800000000001</v>
      </c>
      <c r="AS71" s="736">
        <v>5.8823547266943494</v>
      </c>
      <c r="AT71" s="673"/>
      <c r="AU71" s="730"/>
      <c r="AV71" s="681"/>
    </row>
    <row r="72" spans="1:48" ht="14.45" hidden="1" customHeight="1" outlineLevel="1">
      <c r="A72" s="536" t="s">
        <v>59</v>
      </c>
      <c r="B72" s="211">
        <v>43497</v>
      </c>
      <c r="C72" s="691">
        <v>19.163</v>
      </c>
      <c r="D72" s="691"/>
      <c r="E72" s="692">
        <v>39.15</v>
      </c>
      <c r="F72" s="665">
        <v>0.48947637292464879</v>
      </c>
      <c r="G72" s="677"/>
      <c r="H72" s="675">
        <v>7.7077799999999996</v>
      </c>
      <c r="I72" s="676">
        <v>2.486189278884452</v>
      </c>
      <c r="J72" s="691"/>
      <c r="K72" s="692">
        <v>32.586500000000001</v>
      </c>
      <c r="L72" s="665">
        <v>0.58806560999186774</v>
      </c>
      <c r="M72" s="677"/>
      <c r="N72" s="692">
        <v>610.72</v>
      </c>
      <c r="O72" s="665">
        <v>3.1377718103222423E-2</v>
      </c>
      <c r="P72" s="677"/>
      <c r="Q72" s="692">
        <v>1</v>
      </c>
      <c r="R72" s="665">
        <v>19.163</v>
      </c>
      <c r="S72" s="677"/>
      <c r="T72" s="693">
        <v>3072.01</v>
      </c>
      <c r="U72" s="665">
        <v>6.2379354233872931E-3</v>
      </c>
      <c r="V72" s="677"/>
      <c r="W72" s="693">
        <v>298188050.02571845</v>
      </c>
      <c r="X72" s="702">
        <v>6.4264815435585731E-8</v>
      </c>
      <c r="Y72" s="677"/>
      <c r="Z72" s="692">
        <v>3.7385000000000002</v>
      </c>
      <c r="AA72" s="665">
        <v>5.1258526146850336</v>
      </c>
      <c r="AC72" s="692">
        <v>52.006</v>
      </c>
      <c r="AD72" s="665">
        <v>0.36847671422528172</v>
      </c>
      <c r="AE72" s="677"/>
      <c r="AF72" s="695">
        <v>32.667000000000002</v>
      </c>
      <c r="AG72" s="665">
        <v>0.5866164630973153</v>
      </c>
      <c r="AH72" s="677"/>
      <c r="AI72" s="695">
        <v>3723.14</v>
      </c>
      <c r="AJ72" s="697">
        <v>5.1469995756270245E-3</v>
      </c>
      <c r="AL72" s="695">
        <v>3302.24</v>
      </c>
      <c r="AM72" s="697">
        <v>5.8030306700906052E-3</v>
      </c>
      <c r="AN72" s="677"/>
      <c r="AO72" s="695">
        <v>21.901299999999999</v>
      </c>
      <c r="AP72" s="698">
        <v>0.87497089213882284</v>
      </c>
      <c r="AQ72" s="658"/>
      <c r="AR72" s="695">
        <v>3.3022399999999998</v>
      </c>
      <c r="AS72" s="737">
        <v>5.8030306700906058</v>
      </c>
      <c r="AT72" s="673"/>
      <c r="AU72" s="738"/>
      <c r="AV72" s="697"/>
    </row>
    <row r="73" spans="1:48" ht="14.45" hidden="1" customHeight="1" outlineLevel="1">
      <c r="A73" s="536" t="s">
        <v>225</v>
      </c>
      <c r="B73" s="218">
        <v>43466</v>
      </c>
      <c r="C73" s="703">
        <v>18.997199999999999</v>
      </c>
      <c r="D73" s="649"/>
      <c r="E73" s="704">
        <v>37.35</v>
      </c>
      <c r="F73" s="705">
        <v>0.50862650602409631</v>
      </c>
      <c r="G73" s="649"/>
      <c r="H73" s="742">
        <v>7.7642499999999997</v>
      </c>
      <c r="I73" s="743">
        <v>2.4467527449528288</v>
      </c>
      <c r="J73" s="649"/>
      <c r="K73" s="704">
        <v>32.464700000000001</v>
      </c>
      <c r="L73" s="705">
        <v>0.585164809778005</v>
      </c>
      <c r="M73" s="649"/>
      <c r="N73" s="704">
        <v>614.16999999999996</v>
      </c>
      <c r="O73" s="705">
        <v>3.0931501050197829E-2</v>
      </c>
      <c r="P73" s="649"/>
      <c r="Q73" s="704">
        <v>1</v>
      </c>
      <c r="R73" s="705">
        <v>18.997199999999999</v>
      </c>
      <c r="S73" s="649"/>
      <c r="T73" s="706">
        <v>3163.46</v>
      </c>
      <c r="U73" s="705">
        <v>6.0051968414331141E-3</v>
      </c>
      <c r="V73" s="649"/>
      <c r="W73" s="706">
        <v>139025305.77726012</v>
      </c>
      <c r="X73" s="707">
        <v>1.3664562644757947E-7</v>
      </c>
      <c r="Y73" s="649"/>
      <c r="Z73" s="704">
        <v>3.6518999999999999</v>
      </c>
      <c r="AA73" s="705">
        <v>5.2020044360469893</v>
      </c>
      <c r="AB73" s="649"/>
      <c r="AC73" s="704">
        <v>52.351999999999997</v>
      </c>
      <c r="AD73" s="705">
        <v>0.36287438875305622</v>
      </c>
      <c r="AE73" s="649"/>
      <c r="AF73" s="708">
        <v>32.475000000000001</v>
      </c>
      <c r="AG73" s="705">
        <v>0.58497921478060044</v>
      </c>
      <c r="AH73" s="649"/>
      <c r="AI73" s="708">
        <v>2915.88</v>
      </c>
      <c r="AJ73" s="709">
        <v>6.5150829252232602E-3</v>
      </c>
      <c r="AK73" s="744"/>
      <c r="AL73" s="708">
        <v>3299.12</v>
      </c>
      <c r="AM73" s="709">
        <v>5.7582628094764669E-3</v>
      </c>
      <c r="AN73" s="649"/>
      <c r="AO73" s="708">
        <v>21.9102</v>
      </c>
      <c r="AP73" s="710">
        <v>0.86704822411479587</v>
      </c>
      <c r="AQ73" s="658"/>
      <c r="AR73" s="708">
        <v>3.2991199999999998</v>
      </c>
      <c r="AS73" s="745">
        <v>5.7582628094764665</v>
      </c>
      <c r="AT73" s="673"/>
      <c r="AU73" s="746"/>
      <c r="AV73" s="709"/>
    </row>
    <row r="74" spans="1:48" ht="15.75" customHeight="1" collapsed="1" thickBot="1">
      <c r="B74" s="747" t="s">
        <v>228</v>
      </c>
      <c r="C74" s="713"/>
      <c r="D74" s="713"/>
      <c r="E74" s="713"/>
      <c r="F74" s="713"/>
      <c r="G74" s="713"/>
      <c r="H74" s="713"/>
      <c r="I74" s="713"/>
      <c r="J74" s="713"/>
      <c r="K74" s="713"/>
      <c r="L74" s="713"/>
      <c r="M74" s="713"/>
      <c r="N74" s="713"/>
      <c r="O74" s="713"/>
      <c r="P74" s="713"/>
      <c r="Q74" s="713"/>
      <c r="R74" s="713"/>
      <c r="S74" s="713"/>
      <c r="T74" s="713"/>
      <c r="U74" s="713"/>
      <c r="V74" s="713"/>
      <c r="W74" s="713"/>
      <c r="X74" s="713"/>
      <c r="Y74" s="713"/>
      <c r="Z74" s="713"/>
      <c r="AA74" s="713"/>
      <c r="AB74" s="713"/>
      <c r="AC74" s="713"/>
      <c r="AD74" s="713"/>
      <c r="AE74" s="713"/>
      <c r="AF74" s="748">
        <v>32.491</v>
      </c>
      <c r="AG74" s="713"/>
      <c r="AH74" s="713"/>
      <c r="AI74" s="713"/>
      <c r="AJ74" s="713"/>
      <c r="AK74" s="749"/>
      <c r="AL74" s="713"/>
      <c r="AM74" s="713"/>
      <c r="AN74" s="713"/>
      <c r="AO74" s="715">
        <v>32.491</v>
      </c>
      <c r="AP74" s="716"/>
      <c r="AQ74" s="717"/>
      <c r="AR74" s="713"/>
      <c r="AS74" s="650"/>
      <c r="AT74" s="650"/>
      <c r="AU74" s="713"/>
      <c r="AV74" s="713"/>
    </row>
    <row r="75" spans="1:48" ht="14.45" hidden="1" customHeight="1" outlineLevel="1">
      <c r="A75" s="536" t="s">
        <v>222</v>
      </c>
      <c r="B75" s="198">
        <v>43435</v>
      </c>
      <c r="C75" s="718">
        <v>19.6829</v>
      </c>
      <c r="D75" s="660"/>
      <c r="E75" s="719">
        <v>37.700000000000003</v>
      </c>
      <c r="F75" s="720">
        <v>0.52209283819628638</v>
      </c>
      <c r="G75" s="663"/>
      <c r="H75" s="675">
        <v>7.7369500000000002</v>
      </c>
      <c r="I75" s="676">
        <v>2.5440128215899027</v>
      </c>
      <c r="J75" s="660"/>
      <c r="K75" s="719">
        <v>32.330500000000001</v>
      </c>
      <c r="L75" s="720">
        <v>0.60880283323796414</v>
      </c>
      <c r="M75" s="663"/>
      <c r="N75" s="719">
        <v>611.75</v>
      </c>
      <c r="O75" s="720">
        <v>3.2174744585206375E-2</v>
      </c>
      <c r="P75" s="663"/>
      <c r="Q75" s="719">
        <v>1</v>
      </c>
      <c r="R75" s="720">
        <v>19.6829</v>
      </c>
      <c r="S75" s="663"/>
      <c r="T75" s="721">
        <v>3249.75</v>
      </c>
      <c r="U75" s="720">
        <v>6.0567428263712591E-3</v>
      </c>
      <c r="V75" s="663"/>
      <c r="W75" s="722">
        <v>63257813.898263</v>
      </c>
      <c r="X75" s="723">
        <v>3.1115365497226698E-7</v>
      </c>
      <c r="Y75" s="663"/>
      <c r="Z75" s="719">
        <v>3.8748</v>
      </c>
      <c r="AA75" s="720">
        <v>5.0797202436254771</v>
      </c>
      <c r="AB75" s="660"/>
      <c r="AC75" s="719">
        <v>52.723999999999997</v>
      </c>
      <c r="AD75" s="720">
        <v>0.37331955086867463</v>
      </c>
      <c r="AE75" s="663"/>
      <c r="AF75" s="724">
        <v>32.39</v>
      </c>
      <c r="AG75" s="720">
        <v>0.60768447051559127</v>
      </c>
      <c r="AH75" s="663"/>
      <c r="AI75" s="724">
        <v>730.29</v>
      </c>
      <c r="AJ75" s="720">
        <v>2.6952169686015146E-2</v>
      </c>
      <c r="AL75" s="724">
        <v>638.17999999999995</v>
      </c>
      <c r="AM75" s="720">
        <v>3.0842238866777401E-2</v>
      </c>
      <c r="AN75" s="663"/>
      <c r="AO75" s="724"/>
      <c r="AP75" s="725" t="s">
        <v>114</v>
      </c>
      <c r="AQ75" s="750"/>
      <c r="AR75" s="724">
        <v>0.63817999999999997</v>
      </c>
      <c r="AS75" s="726">
        <v>30.8422388667774</v>
      </c>
      <c r="AT75" s="727"/>
      <c r="AU75" s="728"/>
      <c r="AV75" s="720"/>
    </row>
    <row r="76" spans="1:48" ht="14.45" hidden="1" customHeight="1" outlineLevel="1">
      <c r="A76" s="536" t="s">
        <v>87</v>
      </c>
      <c r="B76" s="205">
        <v>43405</v>
      </c>
      <c r="C76" s="674">
        <v>20.410799999999998</v>
      </c>
      <c r="E76" s="675">
        <v>37.72</v>
      </c>
      <c r="F76" s="676">
        <v>0.54111346765641566</v>
      </c>
      <c r="G76" s="677"/>
      <c r="H76" s="664">
        <v>7.7011500000000002</v>
      </c>
      <c r="I76" s="665">
        <v>2.6503574141524315</v>
      </c>
      <c r="K76" s="675">
        <v>32.196800000000003</v>
      </c>
      <c r="L76" s="676">
        <v>0.63393877652437503</v>
      </c>
      <c r="M76" s="677"/>
      <c r="N76" s="675">
        <v>603.1</v>
      </c>
      <c r="O76" s="676">
        <v>3.3843143757254182E-2</v>
      </c>
      <c r="P76" s="677"/>
      <c r="Q76" s="675">
        <v>1</v>
      </c>
      <c r="R76" s="676">
        <v>20.410799999999998</v>
      </c>
      <c r="S76" s="677"/>
      <c r="T76" s="678">
        <v>3240.02</v>
      </c>
      <c r="U76" s="676">
        <v>6.2995907432670164E-3</v>
      </c>
      <c r="V76" s="677"/>
      <c r="W76" s="678">
        <v>12759804.6353416</v>
      </c>
      <c r="X76" s="679">
        <v>1.5996169677603823E-6</v>
      </c>
      <c r="Y76" s="677"/>
      <c r="Z76" s="675">
        <v>3.8633000000000002</v>
      </c>
      <c r="AA76" s="676">
        <v>5.2832552481039521</v>
      </c>
      <c r="AC76" s="675">
        <v>52.607999999999997</v>
      </c>
      <c r="AD76" s="676">
        <v>0.38797901459854012</v>
      </c>
      <c r="AE76" s="677"/>
      <c r="AF76" s="680">
        <v>32.180999999999997</v>
      </c>
      <c r="AG76" s="676">
        <v>0.63425002330567726</v>
      </c>
      <c r="AH76" s="677"/>
      <c r="AI76" s="680">
        <v>398.36</v>
      </c>
      <c r="AJ76" s="676">
        <v>5.1237071995180232E-2</v>
      </c>
      <c r="AL76" s="680">
        <v>151.63999999999999</v>
      </c>
      <c r="AM76" s="676">
        <v>0.13460036929570035</v>
      </c>
      <c r="AN76" s="677"/>
      <c r="AO76" s="680"/>
      <c r="AP76" s="682" t="s">
        <v>114</v>
      </c>
      <c r="AQ76" s="677"/>
      <c r="AR76" s="680">
        <v>0.15164</v>
      </c>
      <c r="AS76" s="729">
        <v>134.60036929570035</v>
      </c>
      <c r="AT76" s="727"/>
      <c r="AU76" s="730"/>
      <c r="AV76" s="676"/>
    </row>
    <row r="77" spans="1:48" ht="14.45" hidden="1" customHeight="1" outlineLevel="1">
      <c r="A77" s="536" t="s">
        <v>84</v>
      </c>
      <c r="B77" s="211">
        <v>43374</v>
      </c>
      <c r="C77" s="731">
        <v>19.802199999999999</v>
      </c>
      <c r="E77" s="732">
        <v>35.950000000000003</v>
      </c>
      <c r="F77" s="665">
        <v>0.55082614742698188</v>
      </c>
      <c r="G77" s="677"/>
      <c r="H77" s="675">
        <v>7.7333999999999996</v>
      </c>
      <c r="I77" s="676">
        <v>2.560607236144516</v>
      </c>
      <c r="K77" s="732">
        <v>32.067900000000002</v>
      </c>
      <c r="L77" s="665">
        <v>0.61750847420629351</v>
      </c>
      <c r="M77" s="677"/>
      <c r="N77" s="732">
        <v>610.74</v>
      </c>
      <c r="O77" s="665">
        <v>3.2423289779611619E-2</v>
      </c>
      <c r="P77" s="677"/>
      <c r="Q77" s="732">
        <v>1</v>
      </c>
      <c r="R77" s="665">
        <v>19.802199999999999</v>
      </c>
      <c r="S77" s="677"/>
      <c r="T77" s="722">
        <v>3202.44</v>
      </c>
      <c r="U77" s="665">
        <v>6.1834726021408673E-3</v>
      </c>
      <c r="V77" s="677"/>
      <c r="W77" s="722">
        <v>10182058.695066201</v>
      </c>
      <c r="X77" s="696">
        <v>1.9448129885162925E-6</v>
      </c>
      <c r="Y77" s="677"/>
      <c r="Z77" s="732">
        <v>3.7176999999999998</v>
      </c>
      <c r="AA77" s="665">
        <v>5.3264652876778653</v>
      </c>
      <c r="AC77" s="732">
        <v>53.606000000000002</v>
      </c>
      <c r="AD77" s="665">
        <v>0.36940267880461142</v>
      </c>
      <c r="AE77" s="677"/>
      <c r="AF77" s="695">
        <v>32.826999999999998</v>
      </c>
      <c r="AG77" s="665">
        <v>0.60322904925823251</v>
      </c>
      <c r="AH77" s="677"/>
      <c r="AI77" s="733">
        <v>240.28</v>
      </c>
      <c r="AJ77" s="665">
        <v>8.2413018145496911E-2</v>
      </c>
      <c r="AL77" s="733">
        <v>64.739999999999995</v>
      </c>
      <c r="AM77" s="665">
        <v>0.30587272165585422</v>
      </c>
      <c r="AN77" s="677"/>
      <c r="AO77" s="733"/>
      <c r="AP77" s="698" t="s">
        <v>114</v>
      </c>
      <c r="AQ77" s="677"/>
      <c r="AR77" s="733">
        <v>6.4739999999999992E-2</v>
      </c>
      <c r="AS77" s="734">
        <v>305.87272165585421</v>
      </c>
      <c r="AT77" s="727"/>
      <c r="AU77" s="735"/>
      <c r="AV77" s="665"/>
    </row>
    <row r="78" spans="1:48" ht="14.45" hidden="1" customHeight="1" outlineLevel="1">
      <c r="A78" s="536" t="s">
        <v>80</v>
      </c>
      <c r="B78" s="205">
        <v>43344</v>
      </c>
      <c r="C78" s="674">
        <v>18.812000000000001</v>
      </c>
      <c r="E78" s="675">
        <v>41.25</v>
      </c>
      <c r="F78" s="676">
        <v>0.45604848484848487</v>
      </c>
      <c r="G78" s="677"/>
      <c r="H78" s="692">
        <v>7.7020600000000004</v>
      </c>
      <c r="I78" s="665">
        <v>2.4424634448446261</v>
      </c>
      <c r="K78" s="675">
        <v>31.935300000000002</v>
      </c>
      <c r="L78" s="676">
        <v>0.58906601785485024</v>
      </c>
      <c r="M78" s="677"/>
      <c r="N78" s="675">
        <v>585.79999999999995</v>
      </c>
      <c r="O78" s="676">
        <v>3.2113349265961086E-2</v>
      </c>
      <c r="P78" s="677"/>
      <c r="Q78" s="675">
        <v>1</v>
      </c>
      <c r="R78" s="676">
        <v>18.812000000000001</v>
      </c>
      <c r="S78" s="677"/>
      <c r="T78" s="678">
        <v>2972.18</v>
      </c>
      <c r="U78" s="676">
        <v>6.3293609404544817E-3</v>
      </c>
      <c r="V78" s="677"/>
      <c r="W78" s="678">
        <v>4731439.6064083297</v>
      </c>
      <c r="X78" s="679">
        <v>3.9759569105607429E-6</v>
      </c>
      <c r="Y78" s="677"/>
      <c r="Z78" s="675">
        <v>4.0038999999999998</v>
      </c>
      <c r="AA78" s="676">
        <v>4.6984190414346019</v>
      </c>
      <c r="AC78" s="675">
        <v>54.250999999999998</v>
      </c>
      <c r="AD78" s="676">
        <v>0.34675858509520563</v>
      </c>
      <c r="AE78" s="677"/>
      <c r="AF78" s="680">
        <v>33.213999999999999</v>
      </c>
      <c r="AG78" s="676">
        <v>0.56638766785090633</v>
      </c>
      <c r="AH78" s="677"/>
      <c r="AI78" s="680">
        <v>98.06</v>
      </c>
      <c r="AJ78" s="681">
        <v>0.1918417295533347</v>
      </c>
      <c r="AL78" s="680">
        <v>62.17</v>
      </c>
      <c r="AM78" s="681">
        <v>0.30258967347595306</v>
      </c>
      <c r="AN78" s="677"/>
      <c r="AO78" s="680"/>
      <c r="AP78" s="682" t="s">
        <v>114</v>
      </c>
      <c r="AQ78" s="677"/>
      <c r="AR78" s="680">
        <v>6.2170000000000003E-2</v>
      </c>
      <c r="AS78" s="736">
        <v>302.58967347595302</v>
      </c>
      <c r="AT78" s="673"/>
      <c r="AU78" s="730"/>
      <c r="AV78" s="681"/>
    </row>
    <row r="79" spans="1:48" ht="14.45" hidden="1" customHeight="1" outlineLevel="1">
      <c r="A79" s="536" t="s">
        <v>223</v>
      </c>
      <c r="B79" s="211">
        <v>43313</v>
      </c>
      <c r="C79" s="691">
        <v>19.065899999999999</v>
      </c>
      <c r="E79" s="692">
        <v>36.85</v>
      </c>
      <c r="F79" s="665">
        <v>0.51739213025780184</v>
      </c>
      <c r="G79" s="677"/>
      <c r="H79" s="675">
        <v>7.5625400000000003</v>
      </c>
      <c r="I79" s="676">
        <v>2.521097409071555</v>
      </c>
      <c r="K79" s="692">
        <v>31.807500000000001</v>
      </c>
      <c r="L79" s="665">
        <v>0.59941523225654325</v>
      </c>
      <c r="M79" s="677"/>
      <c r="N79" s="692">
        <v>575.66999999999996</v>
      </c>
      <c r="O79" s="665">
        <v>3.3119495544322267E-2</v>
      </c>
      <c r="P79" s="677"/>
      <c r="Q79" s="692">
        <v>1</v>
      </c>
      <c r="R79" s="665">
        <v>19.065899999999999</v>
      </c>
      <c r="S79" s="677"/>
      <c r="T79" s="693">
        <v>3027.39</v>
      </c>
      <c r="U79" s="665">
        <v>6.2978010761745263E-3</v>
      </c>
      <c r="V79" s="677"/>
      <c r="W79" s="693">
        <v>1668455.01910188</v>
      </c>
      <c r="X79" s="697">
        <v>1.1427278399308041E-5</v>
      </c>
      <c r="Y79" s="677"/>
      <c r="Z79" s="692">
        <v>4.1353</v>
      </c>
      <c r="AA79" s="665">
        <v>4.6105240248591395</v>
      </c>
      <c r="AC79" s="692">
        <v>53.433999999999997</v>
      </c>
      <c r="AD79" s="665">
        <v>0.35681214208182055</v>
      </c>
      <c r="AE79" s="677"/>
      <c r="AF79" s="695">
        <v>32.338999999999999</v>
      </c>
      <c r="AG79" s="665">
        <v>0.58956368471504994</v>
      </c>
      <c r="AH79" s="677"/>
      <c r="AI79" s="695">
        <v>87.22</v>
      </c>
      <c r="AJ79" s="696">
        <v>0.21859550561797753</v>
      </c>
      <c r="AL79" s="695">
        <v>61.09</v>
      </c>
      <c r="AM79" s="696">
        <v>0.31209526927484038</v>
      </c>
      <c r="AN79" s="677"/>
      <c r="AO79" s="695"/>
      <c r="AP79" s="698" t="s">
        <v>114</v>
      </c>
      <c r="AQ79" s="677"/>
      <c r="AR79" s="695">
        <v>6.1090000000000005E-2</v>
      </c>
      <c r="AS79" s="751">
        <v>312.09526927484035</v>
      </c>
      <c r="AT79" s="752"/>
      <c r="AU79" s="738"/>
      <c r="AV79" s="696"/>
    </row>
    <row r="80" spans="1:48" ht="14.45" hidden="1" customHeight="1" outlineLevel="1">
      <c r="A80" s="536" t="s">
        <v>73</v>
      </c>
      <c r="B80" s="205">
        <v>43282</v>
      </c>
      <c r="C80" s="674">
        <v>18.551500000000001</v>
      </c>
      <c r="E80" s="675">
        <v>27.41</v>
      </c>
      <c r="F80" s="676">
        <v>0.67681503101058016</v>
      </c>
      <c r="G80" s="677"/>
      <c r="H80" s="692">
        <v>7.4847700000000001</v>
      </c>
      <c r="I80" s="665">
        <v>2.4785664756565668</v>
      </c>
      <c r="K80" s="675">
        <v>31.675999999999998</v>
      </c>
      <c r="L80" s="676">
        <v>0.58566422528096984</v>
      </c>
      <c r="M80" s="677"/>
      <c r="N80" s="675">
        <v>570.07000000000005</v>
      </c>
      <c r="O80" s="676">
        <v>3.2542494781342642E-2</v>
      </c>
      <c r="P80" s="677"/>
      <c r="Q80" s="675">
        <v>1</v>
      </c>
      <c r="R80" s="676">
        <v>18.551500000000001</v>
      </c>
      <c r="S80" s="677"/>
      <c r="T80" s="678">
        <v>2875.72</v>
      </c>
      <c r="U80" s="676">
        <v>6.4510800773371546E-3</v>
      </c>
      <c r="V80" s="677"/>
      <c r="W80" s="678">
        <v>751717.64344608004</v>
      </c>
      <c r="X80" s="681">
        <v>2.4678814128872688E-5</v>
      </c>
      <c r="Y80" s="677"/>
      <c r="Z80" s="675">
        <v>3.7549000000000001</v>
      </c>
      <c r="AA80" s="676">
        <v>4.9406109350448748</v>
      </c>
      <c r="AC80" s="675">
        <v>53.262999999999998</v>
      </c>
      <c r="AD80" s="676">
        <v>0.34829994555319832</v>
      </c>
      <c r="AE80" s="677"/>
      <c r="AF80" s="680">
        <v>30.553000000000001</v>
      </c>
      <c r="AG80" s="676">
        <v>0.60719078322914277</v>
      </c>
      <c r="AH80" s="677"/>
      <c r="AI80" s="678">
        <v>3527230.71</v>
      </c>
      <c r="AJ80" s="681">
        <v>5.2595085281506861E-6</v>
      </c>
      <c r="AL80" s="678"/>
      <c r="AM80" s="681" t="s">
        <v>114</v>
      </c>
      <c r="AN80" s="677"/>
      <c r="AO80" s="680"/>
      <c r="AP80" s="682" t="s">
        <v>114</v>
      </c>
      <c r="AQ80" s="677"/>
      <c r="AR80" s="678"/>
      <c r="AS80" s="736" t="s">
        <v>114</v>
      </c>
      <c r="AT80" s="673"/>
      <c r="AU80" s="739"/>
      <c r="AV80" s="681"/>
    </row>
    <row r="81" spans="1:48" ht="14.45" hidden="1" customHeight="1" outlineLevel="1">
      <c r="A81" s="536" t="s">
        <v>70</v>
      </c>
      <c r="B81" s="211">
        <v>43252</v>
      </c>
      <c r="C81" s="691">
        <v>19.863299999999999</v>
      </c>
      <c r="E81" s="692">
        <v>28.85</v>
      </c>
      <c r="F81" s="665">
        <v>0.68850259965337945</v>
      </c>
      <c r="G81" s="677"/>
      <c r="H81" s="675">
        <v>7.4932600000000003</v>
      </c>
      <c r="I81" s="676">
        <v>2.6508222055553921</v>
      </c>
      <c r="K81" s="692">
        <v>31.545000000000002</v>
      </c>
      <c r="L81" s="665">
        <v>0.62968140751307644</v>
      </c>
      <c r="M81" s="677"/>
      <c r="N81" s="692">
        <v>570.08000000000004</v>
      </c>
      <c r="O81" s="665">
        <v>3.4843004490597809E-2</v>
      </c>
      <c r="P81" s="677"/>
      <c r="Q81" s="692">
        <v>1</v>
      </c>
      <c r="R81" s="665">
        <v>19.863299999999999</v>
      </c>
      <c r="S81" s="677"/>
      <c r="T81" s="693">
        <v>2930.8</v>
      </c>
      <c r="U81" s="665">
        <v>6.7774327828579216E-3</v>
      </c>
      <c r="V81" s="677"/>
      <c r="W81" s="693">
        <v>346399.0096663484</v>
      </c>
      <c r="X81" s="697">
        <v>5.7342254006823903E-5</v>
      </c>
      <c r="Y81" s="677"/>
      <c r="Z81" s="692">
        <v>3.8557999999999999</v>
      </c>
      <c r="AA81" s="665">
        <v>5.1515379428393588</v>
      </c>
      <c r="AC81" s="692">
        <v>53.521999999999998</v>
      </c>
      <c r="AD81" s="665">
        <v>0.37112402376592801</v>
      </c>
      <c r="AE81" s="677"/>
      <c r="AF81" s="695">
        <v>31.466000000000001</v>
      </c>
      <c r="AG81" s="665">
        <v>0.63126231487955242</v>
      </c>
      <c r="AH81" s="677"/>
      <c r="AI81" s="693">
        <v>3408671.41</v>
      </c>
      <c r="AJ81" s="697">
        <v>5.827285065297625E-6</v>
      </c>
      <c r="AL81" s="693"/>
      <c r="AM81" s="697" t="s">
        <v>114</v>
      </c>
      <c r="AN81" s="677"/>
      <c r="AO81" s="695"/>
      <c r="AP81" s="698" t="s">
        <v>114</v>
      </c>
      <c r="AQ81" s="677"/>
      <c r="AR81" s="693"/>
      <c r="AS81" s="737" t="s">
        <v>114</v>
      </c>
      <c r="AT81" s="673"/>
      <c r="AU81" s="740"/>
      <c r="AV81" s="697"/>
    </row>
    <row r="82" spans="1:48" ht="14.45" hidden="1" customHeight="1" outlineLevel="1">
      <c r="A82" s="536" t="s">
        <v>65</v>
      </c>
      <c r="B82" s="205">
        <v>43221</v>
      </c>
      <c r="C82" s="674">
        <v>19.7499</v>
      </c>
      <c r="E82" s="675">
        <v>24.96</v>
      </c>
      <c r="F82" s="676">
        <v>0.79126201923076922</v>
      </c>
      <c r="G82" s="677"/>
      <c r="H82" s="692">
        <v>7.4859499999999999</v>
      </c>
      <c r="I82" s="665">
        <v>2.6382623447925782</v>
      </c>
      <c r="K82" s="675">
        <v>31.418700000000001</v>
      </c>
      <c r="L82" s="676">
        <v>0.62860334768784198</v>
      </c>
      <c r="M82" s="677"/>
      <c r="N82" s="675">
        <v>568.77</v>
      </c>
      <c r="O82" s="676">
        <v>3.472387784165832E-2</v>
      </c>
      <c r="P82" s="677"/>
      <c r="Q82" s="675">
        <v>1</v>
      </c>
      <c r="R82" s="676">
        <v>19.7499</v>
      </c>
      <c r="S82" s="677"/>
      <c r="T82" s="678">
        <v>2879.32</v>
      </c>
      <c r="U82" s="676">
        <v>6.8592237055971547E-3</v>
      </c>
      <c r="V82" s="677"/>
      <c r="W82" s="678">
        <v>197705.14940818402</v>
      </c>
      <c r="X82" s="681">
        <v>9.9895728862499982E-5</v>
      </c>
      <c r="Y82" s="677"/>
      <c r="Z82" s="675">
        <v>3.7370000000000001</v>
      </c>
      <c r="AA82" s="676">
        <v>5.2849611988225851</v>
      </c>
      <c r="AC82" s="675">
        <v>52.689</v>
      </c>
      <c r="AD82" s="676">
        <v>0.37483915048681887</v>
      </c>
      <c r="AE82" s="677"/>
      <c r="AF82" s="680">
        <v>31.192</v>
      </c>
      <c r="AG82" s="676">
        <v>0.63317196717106949</v>
      </c>
      <c r="AH82" s="677"/>
      <c r="AI82" s="678">
        <v>1143564.25</v>
      </c>
      <c r="AJ82" s="681">
        <v>1.7270476932100667E-5</v>
      </c>
      <c r="AL82" s="678"/>
      <c r="AM82" s="681" t="s">
        <v>114</v>
      </c>
      <c r="AN82" s="677"/>
      <c r="AO82" s="680"/>
      <c r="AP82" s="682" t="s">
        <v>114</v>
      </c>
      <c r="AQ82" s="677"/>
      <c r="AR82" s="678"/>
      <c r="AS82" s="736" t="s">
        <v>114</v>
      </c>
      <c r="AT82" s="673"/>
      <c r="AU82" s="739"/>
      <c r="AV82" s="681"/>
    </row>
    <row r="83" spans="1:48" ht="14.45" hidden="1" customHeight="1" outlineLevel="1">
      <c r="A83" s="536" t="s">
        <v>224</v>
      </c>
      <c r="B83" s="211">
        <v>43191</v>
      </c>
      <c r="C83" s="691">
        <v>18.8644</v>
      </c>
      <c r="E83" s="692">
        <v>20.54</v>
      </c>
      <c r="F83" s="665">
        <v>0.91842259006815974</v>
      </c>
      <c r="G83" s="677"/>
      <c r="H83" s="675">
        <v>7.4120499999999998</v>
      </c>
      <c r="I83" s="676">
        <v>2.54509885928994</v>
      </c>
      <c r="K83" s="692">
        <v>31.288799999999998</v>
      </c>
      <c r="L83" s="665">
        <v>0.60291222418245505</v>
      </c>
      <c r="M83" s="677"/>
      <c r="N83" s="692">
        <v>568.30999999999995</v>
      </c>
      <c r="O83" s="665">
        <v>3.3193855466206824E-2</v>
      </c>
      <c r="P83" s="677"/>
      <c r="Q83" s="692">
        <v>1</v>
      </c>
      <c r="R83" s="665">
        <v>18.8644</v>
      </c>
      <c r="S83" s="677"/>
      <c r="T83" s="693">
        <v>2806.28</v>
      </c>
      <c r="U83" s="665">
        <v>6.7222087603517819E-3</v>
      </c>
      <c r="V83" s="677"/>
      <c r="W83" s="693">
        <v>108399.23753670405</v>
      </c>
      <c r="X83" s="697">
        <v>1.7402705432879547E-4</v>
      </c>
      <c r="Y83" s="677"/>
      <c r="Z83" s="692">
        <v>3.4811000000000001</v>
      </c>
      <c r="AA83" s="665">
        <v>5.4190916664272786</v>
      </c>
      <c r="AC83" s="692">
        <v>52.231000000000002</v>
      </c>
      <c r="AD83" s="665">
        <v>0.36117248377400391</v>
      </c>
      <c r="AE83" s="677"/>
      <c r="AF83" s="695">
        <v>28.596</v>
      </c>
      <c r="AG83" s="665">
        <v>0.65968666946426069</v>
      </c>
      <c r="AH83" s="677"/>
      <c r="AI83" s="693">
        <v>623765.77</v>
      </c>
      <c r="AJ83" s="697">
        <v>3.024276243949712E-5</v>
      </c>
      <c r="AL83" s="693"/>
      <c r="AM83" s="697" t="s">
        <v>114</v>
      </c>
      <c r="AN83" s="677"/>
      <c r="AO83" s="695"/>
      <c r="AP83" s="698" t="s">
        <v>114</v>
      </c>
      <c r="AQ83" s="677"/>
      <c r="AR83" s="693"/>
      <c r="AS83" s="737" t="s">
        <v>114</v>
      </c>
      <c r="AT83" s="673"/>
      <c r="AU83" s="740"/>
      <c r="AV83" s="697"/>
    </row>
    <row r="84" spans="1:48" ht="14.45" hidden="1" customHeight="1" outlineLevel="1">
      <c r="A84" s="536" t="s">
        <v>62</v>
      </c>
      <c r="B84" s="205">
        <v>43160</v>
      </c>
      <c r="C84" s="674">
        <v>18.3445</v>
      </c>
      <c r="E84" s="675">
        <v>20.149000000000001</v>
      </c>
      <c r="F84" s="676">
        <v>0.91044220556851452</v>
      </c>
      <c r="G84" s="677"/>
      <c r="H84" s="692">
        <v>7.3991899999999999</v>
      </c>
      <c r="I84" s="665">
        <v>2.4792578647122183</v>
      </c>
      <c r="K84" s="675">
        <v>31.163599999999999</v>
      </c>
      <c r="L84" s="676">
        <v>0.58865150367736718</v>
      </c>
      <c r="M84" s="677"/>
      <c r="N84" s="675">
        <v>569.30999999999995</v>
      </c>
      <c r="O84" s="676">
        <v>3.2222339323040174E-2</v>
      </c>
      <c r="P84" s="677"/>
      <c r="Q84" s="675">
        <v>1</v>
      </c>
      <c r="R84" s="676">
        <v>18.3445</v>
      </c>
      <c r="S84" s="677"/>
      <c r="T84" s="678">
        <v>2780.47</v>
      </c>
      <c r="U84" s="676">
        <v>6.5976255812866171E-3</v>
      </c>
      <c r="V84" s="677"/>
      <c r="W84" s="678">
        <v>71176.119858538586</v>
      </c>
      <c r="X84" s="681">
        <v>2.5773391463962078E-4</v>
      </c>
      <c r="Y84" s="677"/>
      <c r="Z84" s="675">
        <v>3.3237999999999999</v>
      </c>
      <c r="AA84" s="676">
        <v>5.519134725314399</v>
      </c>
      <c r="AC84" s="675">
        <v>52.207000000000001</v>
      </c>
      <c r="AD84" s="676">
        <v>0.35138008313061464</v>
      </c>
      <c r="AE84" s="677"/>
      <c r="AF84" s="680">
        <v>28.353999999999999</v>
      </c>
      <c r="AG84" s="676">
        <v>0.64698102560485293</v>
      </c>
      <c r="AH84" s="677"/>
      <c r="AI84" s="678">
        <v>235998.21</v>
      </c>
      <c r="AJ84" s="681">
        <v>7.7731521777220258E-5</v>
      </c>
      <c r="AL84" s="678"/>
      <c r="AM84" s="681" t="s">
        <v>114</v>
      </c>
      <c r="AN84" s="677"/>
      <c r="AO84" s="680"/>
      <c r="AP84" s="682" t="s">
        <v>114</v>
      </c>
      <c r="AQ84" s="677"/>
      <c r="AR84" s="678"/>
      <c r="AS84" s="736" t="s">
        <v>114</v>
      </c>
      <c r="AT84" s="673"/>
      <c r="AU84" s="739"/>
      <c r="AV84" s="681"/>
    </row>
    <row r="85" spans="1:48" ht="14.45" hidden="1" customHeight="1" outlineLevel="1">
      <c r="A85" s="536" t="s">
        <v>59</v>
      </c>
      <c r="B85" s="211">
        <v>43132</v>
      </c>
      <c r="C85" s="691">
        <v>18.645600000000002</v>
      </c>
      <c r="E85" s="692">
        <v>20.11</v>
      </c>
      <c r="F85" s="665">
        <v>0.92718050721034317</v>
      </c>
      <c r="G85" s="677"/>
      <c r="H85" s="675">
        <v>7.3775700000000004</v>
      </c>
      <c r="I85" s="676">
        <v>2.5273362367283538</v>
      </c>
      <c r="K85" s="692">
        <v>31.034700000000001</v>
      </c>
      <c r="L85" s="665">
        <v>0.60079846107743917</v>
      </c>
      <c r="M85" s="677"/>
      <c r="N85" s="692">
        <v>572.82000000000005</v>
      </c>
      <c r="O85" s="665">
        <v>3.2550539436472188E-2</v>
      </c>
      <c r="P85" s="677"/>
      <c r="Q85" s="692">
        <v>1</v>
      </c>
      <c r="R85" s="665">
        <v>18.645600000000002</v>
      </c>
      <c r="S85" s="677"/>
      <c r="T85" s="693">
        <v>2855.93</v>
      </c>
      <c r="U85" s="665">
        <v>6.5287314464990394E-3</v>
      </c>
      <c r="V85" s="677"/>
      <c r="W85" s="693">
        <v>47275.519999999997</v>
      </c>
      <c r="X85" s="697">
        <v>3.9440285373910222E-4</v>
      </c>
      <c r="Y85" s="677"/>
      <c r="Z85" s="692">
        <v>3.2448999999999999</v>
      </c>
      <c r="AA85" s="665">
        <v>5.7461246879718955</v>
      </c>
      <c r="AC85" s="692">
        <v>52.033999999999999</v>
      </c>
      <c r="AD85" s="665">
        <v>0.35833493485029022</v>
      </c>
      <c r="AE85" s="677"/>
      <c r="AF85" s="695">
        <v>28.314</v>
      </c>
      <c r="AG85" s="665">
        <v>0.65852934943844044</v>
      </c>
      <c r="AH85" s="677"/>
      <c r="AI85" s="693">
        <v>225586.01</v>
      </c>
      <c r="AJ85" s="697">
        <v>8.265406174788942E-5</v>
      </c>
      <c r="AL85" s="693"/>
      <c r="AM85" s="697" t="s">
        <v>114</v>
      </c>
      <c r="AN85" s="677"/>
      <c r="AO85" s="695"/>
      <c r="AP85" s="698" t="s">
        <v>114</v>
      </c>
      <c r="AQ85" s="677"/>
      <c r="AR85" s="693"/>
      <c r="AS85" s="737" t="s">
        <v>114</v>
      </c>
      <c r="AT85" s="673"/>
      <c r="AU85" s="740"/>
      <c r="AV85" s="697"/>
    </row>
    <row r="86" spans="1:48" ht="14.45" hidden="1" customHeight="1" outlineLevel="1">
      <c r="A86" s="536" t="s">
        <v>225</v>
      </c>
      <c r="B86" s="218">
        <v>43101</v>
      </c>
      <c r="C86" s="703">
        <v>18.619599999999998</v>
      </c>
      <c r="D86" s="649"/>
      <c r="E86" s="704">
        <v>19.649999999999999</v>
      </c>
      <c r="F86" s="705">
        <v>0.94756234096692116</v>
      </c>
      <c r="G86" s="649"/>
      <c r="H86" s="675">
        <v>7.3524599999999998</v>
      </c>
      <c r="I86" s="676">
        <v>2.5324313223057318</v>
      </c>
      <c r="J86" s="649"/>
      <c r="K86" s="704">
        <v>30.918800000000001</v>
      </c>
      <c r="L86" s="705">
        <v>0.6022096588483381</v>
      </c>
      <c r="M86" s="649"/>
      <c r="N86" s="704">
        <v>572.27</v>
      </c>
      <c r="O86" s="705">
        <v>3.2536390165481328E-2</v>
      </c>
      <c r="P86" s="649"/>
      <c r="Q86" s="704">
        <v>1</v>
      </c>
      <c r="R86" s="705">
        <v>18.619599999999998</v>
      </c>
      <c r="S86" s="649"/>
      <c r="T86" s="706">
        <v>2844.14</v>
      </c>
      <c r="U86" s="705">
        <v>6.5466538215418367E-3</v>
      </c>
      <c r="V86" s="649"/>
      <c r="W86" s="706">
        <v>28491.625</v>
      </c>
      <c r="X86" s="709">
        <v>6.5351133885834867E-4</v>
      </c>
      <c r="Y86" s="649"/>
      <c r="Z86" s="704">
        <v>3.1623999999999999</v>
      </c>
      <c r="AA86" s="705">
        <v>5.887806729066531</v>
      </c>
      <c r="AB86" s="649"/>
      <c r="AC86" s="704">
        <v>51.420999999999999</v>
      </c>
      <c r="AD86" s="705">
        <v>0.36210108710449035</v>
      </c>
      <c r="AE86" s="649"/>
      <c r="AF86" s="708">
        <v>28.370999999999999</v>
      </c>
      <c r="AG86" s="705">
        <v>0.65628987346233825</v>
      </c>
      <c r="AH86" s="649"/>
      <c r="AI86" s="706">
        <v>249872.23</v>
      </c>
      <c r="AJ86" s="709">
        <v>7.4516483884583718E-5</v>
      </c>
      <c r="AK86" s="744"/>
      <c r="AL86" s="706"/>
      <c r="AM86" s="709" t="s">
        <v>114</v>
      </c>
      <c r="AN86" s="649"/>
      <c r="AO86" s="708"/>
      <c r="AP86" s="710" t="s">
        <v>114</v>
      </c>
      <c r="AQ86" s="658"/>
      <c r="AR86" s="706"/>
      <c r="AS86" s="745" t="s">
        <v>114</v>
      </c>
      <c r="AT86" s="673"/>
      <c r="AU86" s="753"/>
      <c r="AV86" s="709"/>
    </row>
    <row r="87" spans="1:48" ht="15.75" customHeight="1" collapsed="1" thickBot="1">
      <c r="B87" s="747" t="s">
        <v>229</v>
      </c>
      <c r="C87" s="713"/>
      <c r="D87" s="713"/>
      <c r="E87" s="713"/>
      <c r="F87" s="713"/>
      <c r="G87" s="713"/>
      <c r="H87" s="713"/>
      <c r="I87" s="713"/>
      <c r="J87" s="713"/>
      <c r="K87" s="713"/>
      <c r="L87" s="713"/>
      <c r="M87" s="713"/>
      <c r="N87" s="713"/>
      <c r="O87" s="713"/>
      <c r="P87" s="713"/>
      <c r="Q87" s="713"/>
      <c r="R87" s="713"/>
      <c r="S87" s="713"/>
      <c r="T87" s="713"/>
      <c r="U87" s="713"/>
      <c r="V87" s="713"/>
      <c r="W87" s="713"/>
      <c r="X87" s="713"/>
      <c r="Y87" s="713"/>
      <c r="Z87" s="713"/>
      <c r="AA87" s="713"/>
      <c r="AB87" s="713"/>
      <c r="AC87" s="713"/>
      <c r="AD87" s="713"/>
      <c r="AE87" s="713"/>
      <c r="AF87" s="713"/>
      <c r="AG87" s="713"/>
      <c r="AH87" s="713"/>
      <c r="AI87" s="713"/>
      <c r="AJ87" s="713"/>
      <c r="AK87" s="749"/>
      <c r="AL87" s="713"/>
      <c r="AM87" s="713"/>
      <c r="AN87" s="713"/>
      <c r="AO87" s="754"/>
      <c r="AP87" s="755"/>
      <c r="AQ87" s="717"/>
      <c r="AR87" s="713"/>
      <c r="AS87" s="650"/>
      <c r="AT87" s="650"/>
      <c r="AU87" s="713"/>
      <c r="AV87" s="713"/>
    </row>
    <row r="88" spans="1:48" ht="14.45" hidden="1" customHeight="1" outlineLevel="1">
      <c r="A88" s="536" t="s">
        <v>222</v>
      </c>
      <c r="B88" s="198">
        <v>43070</v>
      </c>
      <c r="C88" s="718">
        <v>19.735399999999998</v>
      </c>
      <c r="D88" s="660"/>
      <c r="E88" s="719">
        <v>18.649000000000001</v>
      </c>
      <c r="F88" s="720">
        <v>1.058255134323556</v>
      </c>
      <c r="G88" s="663"/>
      <c r="H88" s="675">
        <v>7.3448000000000002</v>
      </c>
      <c r="I88" s="676">
        <v>2.6869894347021019</v>
      </c>
      <c r="J88" s="660"/>
      <c r="K88" s="719">
        <v>30.790900000000001</v>
      </c>
      <c r="L88" s="720">
        <v>0.64094911158816392</v>
      </c>
      <c r="M88" s="663"/>
      <c r="N88" s="719">
        <v>572.55999999999995</v>
      </c>
      <c r="O88" s="720">
        <v>3.4468701970099207E-2</v>
      </c>
      <c r="P88" s="663"/>
      <c r="Q88" s="719">
        <v>1</v>
      </c>
      <c r="R88" s="720">
        <v>19.735399999999998</v>
      </c>
      <c r="S88" s="663"/>
      <c r="T88" s="721">
        <v>2984</v>
      </c>
      <c r="U88" s="720">
        <v>6.6137399463806965E-3</v>
      </c>
      <c r="V88" s="663"/>
      <c r="W88" s="721">
        <v>22793.3</v>
      </c>
      <c r="X88" s="720">
        <v>8.6584215537021845E-4</v>
      </c>
      <c r="Y88" s="663"/>
      <c r="Z88" s="719">
        <v>3.3079999999999998</v>
      </c>
      <c r="AA88" s="720">
        <v>5.9659613059250303</v>
      </c>
      <c r="AB88" s="660"/>
      <c r="AC88" s="719">
        <v>49.923000000000002</v>
      </c>
      <c r="AD88" s="720">
        <v>0.39531678785329405</v>
      </c>
      <c r="AE88" s="663"/>
      <c r="AF88" s="724">
        <v>28.763999999999999</v>
      </c>
      <c r="AG88" s="720">
        <v>0.68611458767904321</v>
      </c>
      <c r="AH88" s="663"/>
      <c r="AI88" s="721">
        <v>111413.23</v>
      </c>
      <c r="AJ88" s="756">
        <v>1.7713695222730728E-4</v>
      </c>
      <c r="AL88" s="721"/>
      <c r="AM88" s="756" t="s">
        <v>114</v>
      </c>
      <c r="AN88" s="663"/>
      <c r="AO88" s="724"/>
      <c r="AP88" s="725" t="s">
        <v>114</v>
      </c>
      <c r="AQ88" s="750"/>
      <c r="AR88" s="721"/>
      <c r="AS88" s="757" t="s">
        <v>114</v>
      </c>
      <c r="AT88" s="673"/>
      <c r="AU88" s="758"/>
      <c r="AV88" s="756"/>
    </row>
    <row r="89" spans="1:48" ht="14.45" hidden="1" customHeight="1" outlineLevel="1">
      <c r="A89" s="536" t="s">
        <v>87</v>
      </c>
      <c r="B89" s="205">
        <v>43040</v>
      </c>
      <c r="C89" s="674">
        <v>18.584800000000001</v>
      </c>
      <c r="E89" s="675">
        <v>17.305</v>
      </c>
      <c r="F89" s="676">
        <v>1.0739555041895408</v>
      </c>
      <c r="G89" s="677"/>
      <c r="H89" s="664">
        <v>7.3413599999999999</v>
      </c>
      <c r="I89" s="665">
        <v>2.5315200453322002</v>
      </c>
      <c r="K89" s="675">
        <v>30.663599999999999</v>
      </c>
      <c r="L89" s="676">
        <v>0.60608669562608442</v>
      </c>
      <c r="M89" s="677"/>
      <c r="N89" s="675">
        <v>568.55999999999995</v>
      </c>
      <c r="O89" s="676">
        <v>3.2687491205853389E-2</v>
      </c>
      <c r="P89" s="677"/>
      <c r="Q89" s="675">
        <v>1</v>
      </c>
      <c r="R89" s="676">
        <v>18.584800000000001</v>
      </c>
      <c r="S89" s="677"/>
      <c r="T89" s="678">
        <v>3006.09</v>
      </c>
      <c r="U89" s="676">
        <v>6.1823830956491653E-3</v>
      </c>
      <c r="V89" s="677"/>
      <c r="W89" s="678">
        <v>3345</v>
      </c>
      <c r="X89" s="676">
        <v>5.5559940209267567E-3</v>
      </c>
      <c r="Y89" s="677"/>
      <c r="Z89" s="675">
        <v>3.2616000000000001</v>
      </c>
      <c r="AA89" s="676">
        <v>5.6980623007113076</v>
      </c>
      <c r="AC89" s="675">
        <v>50.365000000000002</v>
      </c>
      <c r="AD89" s="676">
        <v>0.36900228333167878</v>
      </c>
      <c r="AE89" s="677"/>
      <c r="AF89" s="680">
        <v>28.969000000000001</v>
      </c>
      <c r="AG89" s="676">
        <v>0.64154095757533913</v>
      </c>
      <c r="AH89" s="677"/>
      <c r="AI89" s="678">
        <v>97192.71</v>
      </c>
      <c r="AJ89" s="681">
        <v>1.9121598728958169E-4</v>
      </c>
      <c r="AL89" s="678"/>
      <c r="AM89" s="681" t="s">
        <v>114</v>
      </c>
      <c r="AN89" s="677"/>
      <c r="AO89" s="680"/>
      <c r="AP89" s="682" t="s">
        <v>114</v>
      </c>
      <c r="AQ89" s="677"/>
      <c r="AR89" s="678"/>
      <c r="AS89" s="736" t="s">
        <v>114</v>
      </c>
      <c r="AT89" s="673"/>
      <c r="AU89" s="739"/>
      <c r="AV89" s="681"/>
    </row>
    <row r="90" spans="1:48" ht="14.45" hidden="1" customHeight="1" outlineLevel="1">
      <c r="A90" s="536" t="s">
        <v>84</v>
      </c>
      <c r="B90" s="211">
        <v>43009</v>
      </c>
      <c r="C90" s="731">
        <v>19.147400000000001</v>
      </c>
      <c r="E90" s="732">
        <v>17.655000000000001</v>
      </c>
      <c r="F90" s="665">
        <v>1.0845312942509204</v>
      </c>
      <c r="G90" s="677"/>
      <c r="H90" s="675">
        <v>7.3427100000000003</v>
      </c>
      <c r="I90" s="676">
        <v>2.6076748230557927</v>
      </c>
      <c r="K90" s="732">
        <v>30.540900000000001</v>
      </c>
      <c r="L90" s="665">
        <v>0.62694288642443419</v>
      </c>
      <c r="M90" s="677"/>
      <c r="N90" s="732">
        <v>572.11</v>
      </c>
      <c r="O90" s="665">
        <v>3.3468039363059553E-2</v>
      </c>
      <c r="P90" s="677"/>
      <c r="Q90" s="732">
        <v>1</v>
      </c>
      <c r="R90" s="665">
        <v>19.147400000000001</v>
      </c>
      <c r="S90" s="677"/>
      <c r="T90" s="722">
        <v>3011.44</v>
      </c>
      <c r="U90" s="665">
        <v>6.3582206519140344E-3</v>
      </c>
      <c r="V90" s="677"/>
      <c r="W90" s="722">
        <v>3345</v>
      </c>
      <c r="X90" s="665">
        <v>5.7241853512705531E-3</v>
      </c>
      <c r="Y90" s="677"/>
      <c r="Z90" s="732">
        <v>3.2768999999999999</v>
      </c>
      <c r="AA90" s="665">
        <v>5.8431444352894513</v>
      </c>
      <c r="AC90" s="732">
        <v>51.798999999999999</v>
      </c>
      <c r="AD90" s="665">
        <v>0.3696480627039132</v>
      </c>
      <c r="AE90" s="677"/>
      <c r="AF90" s="733">
        <v>29.146999999999998</v>
      </c>
      <c r="AG90" s="665">
        <v>0.65692524101965899</v>
      </c>
      <c r="AH90" s="677"/>
      <c r="AI90" s="722">
        <v>41194.870000000003</v>
      </c>
      <c r="AJ90" s="697">
        <v>4.6480059288935731E-4</v>
      </c>
      <c r="AL90" s="722"/>
      <c r="AM90" s="697" t="s">
        <v>114</v>
      </c>
      <c r="AN90" s="677"/>
      <c r="AO90" s="733"/>
      <c r="AP90" s="698" t="s">
        <v>114</v>
      </c>
      <c r="AQ90" s="677"/>
      <c r="AR90" s="722"/>
      <c r="AS90" s="737" t="s">
        <v>114</v>
      </c>
      <c r="AT90" s="673"/>
      <c r="AU90" s="759"/>
      <c r="AV90" s="697"/>
    </row>
    <row r="91" spans="1:48" ht="14.45" hidden="1" customHeight="1" outlineLevel="1">
      <c r="A91" s="536" t="s">
        <v>80</v>
      </c>
      <c r="B91" s="205">
        <v>42979</v>
      </c>
      <c r="C91" s="674">
        <v>18.197900000000001</v>
      </c>
      <c r="E91" s="675">
        <v>17.309999999999999</v>
      </c>
      <c r="F91" s="676">
        <v>1.0512940496822647</v>
      </c>
      <c r="G91" s="677"/>
      <c r="H91" s="692">
        <v>7.3442699999999999</v>
      </c>
      <c r="I91" s="665">
        <v>2.4778364629840679</v>
      </c>
      <c r="K91" s="675">
        <v>30.4146</v>
      </c>
      <c r="L91" s="676">
        <v>0.59832777679140936</v>
      </c>
      <c r="M91" s="677"/>
      <c r="N91" s="675">
        <v>574.13</v>
      </c>
      <c r="O91" s="676">
        <v>3.1696479891313814E-2</v>
      </c>
      <c r="P91" s="677"/>
      <c r="Q91" s="675">
        <v>1</v>
      </c>
      <c r="R91" s="676">
        <v>18.197900000000001</v>
      </c>
      <c r="S91" s="677"/>
      <c r="T91" s="678">
        <v>2936.67</v>
      </c>
      <c r="U91" s="676">
        <v>6.1967807073998781E-3</v>
      </c>
      <c r="V91" s="677"/>
      <c r="W91" s="678">
        <v>3345</v>
      </c>
      <c r="X91" s="676">
        <v>5.4403288490284009E-3</v>
      </c>
      <c r="Y91" s="677"/>
      <c r="Z91" s="675">
        <v>3.1680000000000001</v>
      </c>
      <c r="AA91" s="676">
        <v>5.7442866161616157</v>
      </c>
      <c r="AC91" s="675">
        <v>51.073</v>
      </c>
      <c r="AD91" s="676">
        <v>0.35631155405008519</v>
      </c>
      <c r="AE91" s="677"/>
      <c r="AF91" s="680">
        <v>28.951000000000001</v>
      </c>
      <c r="AG91" s="676">
        <v>0.62857586957272638</v>
      </c>
      <c r="AH91" s="677"/>
      <c r="AI91" s="678">
        <v>29146.11</v>
      </c>
      <c r="AJ91" s="681">
        <v>6.2436805460488554E-4</v>
      </c>
      <c r="AL91" s="678"/>
      <c r="AM91" s="681" t="s">
        <v>114</v>
      </c>
      <c r="AN91" s="677"/>
      <c r="AO91" s="680"/>
      <c r="AP91" s="682" t="s">
        <v>114</v>
      </c>
      <c r="AQ91" s="677"/>
      <c r="AR91" s="678"/>
      <c r="AS91" s="736" t="s">
        <v>114</v>
      </c>
      <c r="AT91" s="673"/>
      <c r="AU91" s="739"/>
      <c r="AV91" s="681"/>
    </row>
    <row r="92" spans="1:48" ht="14.45" hidden="1" customHeight="1" outlineLevel="1">
      <c r="A92" s="536" t="s">
        <v>223</v>
      </c>
      <c r="B92" s="211">
        <v>42948</v>
      </c>
      <c r="C92" s="691">
        <v>17.876000000000001</v>
      </c>
      <c r="E92" s="692">
        <v>17.309999999999999</v>
      </c>
      <c r="F92" s="665">
        <v>1.0326978625072214</v>
      </c>
      <c r="G92" s="677"/>
      <c r="H92" s="675">
        <v>7.2908600000000003</v>
      </c>
      <c r="I92" s="676">
        <v>2.4518369575056989</v>
      </c>
      <c r="K92" s="692">
        <v>30.292899999999999</v>
      </c>
      <c r="L92" s="665">
        <v>0.59010527219249398</v>
      </c>
      <c r="M92" s="677"/>
      <c r="N92" s="692">
        <v>577.41999999999996</v>
      </c>
      <c r="O92" s="665">
        <v>3.0958401163797587E-2</v>
      </c>
      <c r="P92" s="677"/>
      <c r="Q92" s="692">
        <v>1</v>
      </c>
      <c r="R92" s="665">
        <v>17.876000000000001</v>
      </c>
      <c r="S92" s="677"/>
      <c r="T92" s="693">
        <v>2937.09</v>
      </c>
      <c r="U92" s="665">
        <v>6.08629630007933E-3</v>
      </c>
      <c r="V92" s="677"/>
      <c r="W92" s="693">
        <v>3250</v>
      </c>
      <c r="X92" s="665">
        <v>5.5003076923076924E-3</v>
      </c>
      <c r="Y92" s="677"/>
      <c r="Z92" s="692">
        <v>3.1471</v>
      </c>
      <c r="AA92" s="665">
        <v>5.6801499793460648</v>
      </c>
      <c r="AC92" s="692">
        <v>51.165999999999997</v>
      </c>
      <c r="AD92" s="665">
        <v>0.3493726302622836</v>
      </c>
      <c r="AE92" s="677"/>
      <c r="AF92" s="695">
        <v>28.82</v>
      </c>
      <c r="AG92" s="665">
        <v>0.62026370575988898</v>
      </c>
      <c r="AH92" s="677"/>
      <c r="AI92" s="693">
        <v>17730.849999999999</v>
      </c>
      <c r="AJ92" s="697">
        <v>1.0081862967652427E-3</v>
      </c>
      <c r="AL92" s="693"/>
      <c r="AM92" s="697" t="s">
        <v>114</v>
      </c>
      <c r="AN92" s="677"/>
      <c r="AO92" s="695"/>
      <c r="AP92" s="698" t="s">
        <v>114</v>
      </c>
      <c r="AQ92" s="677"/>
      <c r="AR92" s="693"/>
      <c r="AS92" s="737" t="s">
        <v>114</v>
      </c>
      <c r="AT92" s="673"/>
      <c r="AU92" s="740"/>
      <c r="AV92" s="697"/>
    </row>
    <row r="93" spans="1:48" ht="14.45" hidden="1" customHeight="1" outlineLevel="1">
      <c r="A93" s="536" t="s">
        <v>73</v>
      </c>
      <c r="B93" s="205">
        <v>42917</v>
      </c>
      <c r="C93" s="760">
        <v>17.688600000000001</v>
      </c>
      <c r="E93" s="761">
        <v>17.64</v>
      </c>
      <c r="F93" s="676">
        <v>1.0027551020408163</v>
      </c>
      <c r="G93" s="762"/>
      <c r="H93" s="692">
        <v>7.2823500000000001</v>
      </c>
      <c r="I93" s="665">
        <v>2.4289686708274116</v>
      </c>
      <c r="K93" s="761">
        <v>30.1676</v>
      </c>
      <c r="L93" s="676">
        <v>0.58634428990042298</v>
      </c>
      <c r="M93" s="763"/>
      <c r="N93" s="761">
        <v>575.16999999999996</v>
      </c>
      <c r="O93" s="676">
        <v>3.0753690213328237E-2</v>
      </c>
      <c r="P93" s="763"/>
      <c r="Q93" s="761">
        <v>1</v>
      </c>
      <c r="R93" s="676">
        <v>17.688600000000001</v>
      </c>
      <c r="S93" s="763"/>
      <c r="T93" s="764">
        <v>2995.23</v>
      </c>
      <c r="U93" s="676">
        <v>5.9055898879217961E-3</v>
      </c>
      <c r="V93" s="763"/>
      <c r="W93" s="764">
        <v>2870</v>
      </c>
      <c r="X93" s="676">
        <v>6.1632752613240424E-3</v>
      </c>
      <c r="Y93" s="763"/>
      <c r="Z93" s="761">
        <v>3.1307</v>
      </c>
      <c r="AA93" s="676">
        <v>5.6500463155204912</v>
      </c>
      <c r="AB93" s="765"/>
      <c r="AC93" s="761">
        <v>50.582000000000001</v>
      </c>
      <c r="AD93" s="676">
        <v>0.34970147483294456</v>
      </c>
      <c r="AE93" s="763"/>
      <c r="AF93" s="766">
        <v>28.244</v>
      </c>
      <c r="AG93" s="676">
        <v>0.62627814757116562</v>
      </c>
      <c r="AH93" s="763"/>
      <c r="AI93" s="764">
        <v>11185.95</v>
      </c>
      <c r="AJ93" s="681">
        <v>1.5813229989406353E-3</v>
      </c>
      <c r="AL93" s="764"/>
      <c r="AM93" s="681" t="s">
        <v>114</v>
      </c>
      <c r="AN93" s="763"/>
      <c r="AO93" s="766"/>
      <c r="AP93" s="682" t="s">
        <v>114</v>
      </c>
      <c r="AQ93" s="763"/>
      <c r="AR93" s="764"/>
      <c r="AS93" s="736" t="s">
        <v>114</v>
      </c>
      <c r="AT93" s="673"/>
      <c r="AU93" s="767"/>
      <c r="AV93" s="681"/>
    </row>
    <row r="94" spans="1:48" ht="14.45" hidden="1" customHeight="1" outlineLevel="1">
      <c r="A94" s="536" t="s">
        <v>70</v>
      </c>
      <c r="B94" s="211">
        <v>42887</v>
      </c>
      <c r="C94" s="731">
        <v>17.897300000000001</v>
      </c>
      <c r="E94" s="692">
        <v>16.63</v>
      </c>
      <c r="F94" s="665">
        <v>1.076205652435358</v>
      </c>
      <c r="G94" s="677"/>
      <c r="H94" s="675">
        <v>7.3351600000000001</v>
      </c>
      <c r="I94" s="676">
        <v>2.4399331439259675</v>
      </c>
      <c r="K94" s="692">
        <v>30.0428</v>
      </c>
      <c r="L94" s="665">
        <v>0.59572676315123763</v>
      </c>
      <c r="M94" s="768"/>
      <c r="N94" s="692">
        <v>579.87</v>
      </c>
      <c r="O94" s="665">
        <v>3.0864331660544607E-2</v>
      </c>
      <c r="P94" s="768"/>
      <c r="Q94" s="692">
        <v>1</v>
      </c>
      <c r="R94" s="665">
        <v>17.897300000000001</v>
      </c>
      <c r="S94" s="768"/>
      <c r="T94" s="693">
        <v>3038.26</v>
      </c>
      <c r="U94" s="665">
        <v>5.8906413539328434E-3</v>
      </c>
      <c r="V94" s="768"/>
      <c r="W94" s="693">
        <v>2640</v>
      </c>
      <c r="X94" s="665">
        <v>6.7792803030303035E-3</v>
      </c>
      <c r="Y94" s="768"/>
      <c r="Z94" s="692">
        <v>3.3081999999999998</v>
      </c>
      <c r="AA94" s="665">
        <v>5.4099812586905269</v>
      </c>
      <c r="AC94" s="692">
        <v>50.466000000000001</v>
      </c>
      <c r="AD94" s="665">
        <v>0.35464074822652875</v>
      </c>
      <c r="AE94" s="768"/>
      <c r="AF94" s="695">
        <v>28.481000000000002</v>
      </c>
      <c r="AG94" s="665">
        <v>0.62839436817527472</v>
      </c>
      <c r="AH94" s="768"/>
      <c r="AI94" s="693">
        <v>7780.95</v>
      </c>
      <c r="AJ94" s="697">
        <v>2.3001432986974601E-3</v>
      </c>
      <c r="AL94" s="693"/>
      <c r="AM94" s="697" t="s">
        <v>114</v>
      </c>
      <c r="AN94" s="768"/>
      <c r="AO94" s="695"/>
      <c r="AP94" s="698" t="s">
        <v>114</v>
      </c>
      <c r="AQ94" s="768"/>
      <c r="AR94" s="693"/>
      <c r="AS94" s="737" t="s">
        <v>114</v>
      </c>
      <c r="AT94" s="673"/>
      <c r="AU94" s="740"/>
      <c r="AV94" s="697"/>
    </row>
    <row r="95" spans="1:48" ht="14.45" hidden="1" customHeight="1" outlineLevel="1">
      <c r="A95" s="536" t="s">
        <v>65</v>
      </c>
      <c r="B95" s="205">
        <v>42856</v>
      </c>
      <c r="C95" s="674">
        <v>18.5121</v>
      </c>
      <c r="E95" s="761">
        <v>16.100000000000001</v>
      </c>
      <c r="F95" s="676">
        <v>1.1498198757763973</v>
      </c>
      <c r="G95" s="677"/>
      <c r="H95" s="692">
        <v>7.3526400000000001</v>
      </c>
      <c r="I95" s="665">
        <v>2.5177487269878576</v>
      </c>
      <c r="K95" s="761">
        <v>29.922599999999999</v>
      </c>
      <c r="L95" s="676">
        <v>0.61866615868941877</v>
      </c>
      <c r="M95" s="768"/>
      <c r="N95" s="761">
        <v>580.12</v>
      </c>
      <c r="O95" s="676">
        <v>3.1910811556229747E-2</v>
      </c>
      <c r="P95" s="768"/>
      <c r="Q95" s="761">
        <v>1</v>
      </c>
      <c r="R95" s="676">
        <v>18.5121</v>
      </c>
      <c r="S95" s="768"/>
      <c r="T95" s="764">
        <v>2920.42</v>
      </c>
      <c r="U95" s="676">
        <v>6.338848521787962E-3</v>
      </c>
      <c r="V95" s="768"/>
      <c r="W95" s="764">
        <v>2010</v>
      </c>
      <c r="X95" s="676">
        <v>9.2099999999999994E-3</v>
      </c>
      <c r="Y95" s="768"/>
      <c r="Z95" s="761">
        <v>3.2437</v>
      </c>
      <c r="AA95" s="676">
        <v>5.7070937509634057</v>
      </c>
      <c r="AC95" s="761">
        <v>49.866999999999997</v>
      </c>
      <c r="AD95" s="676">
        <v>0.37122947039124071</v>
      </c>
      <c r="AE95" s="768"/>
      <c r="AF95" s="766">
        <v>28.277999999999999</v>
      </c>
      <c r="AG95" s="676">
        <v>0.65464672183322725</v>
      </c>
      <c r="AH95" s="768"/>
      <c r="AI95" s="764">
        <v>6108.97</v>
      </c>
      <c r="AJ95" s="681">
        <v>3.0303144392589913E-3</v>
      </c>
      <c r="AL95" s="764"/>
      <c r="AM95" s="681" t="s">
        <v>114</v>
      </c>
      <c r="AN95" s="768"/>
      <c r="AO95" s="766"/>
      <c r="AP95" s="682" t="s">
        <v>114</v>
      </c>
      <c r="AQ95" s="768"/>
      <c r="AR95" s="764"/>
      <c r="AS95" s="736" t="s">
        <v>114</v>
      </c>
      <c r="AT95" s="673"/>
      <c r="AU95" s="767"/>
      <c r="AV95" s="681"/>
    </row>
    <row r="96" spans="1:48" ht="14.45" hidden="1" customHeight="1" outlineLevel="1">
      <c r="A96" s="536" t="s">
        <v>224</v>
      </c>
      <c r="B96" s="211">
        <v>42826</v>
      </c>
      <c r="C96" s="731">
        <v>19.067</v>
      </c>
      <c r="E96" s="692">
        <v>15.4</v>
      </c>
      <c r="F96" s="665">
        <v>1.2381168831168832</v>
      </c>
      <c r="G96" s="677"/>
      <c r="H96" s="675">
        <v>7.3388499999999999</v>
      </c>
      <c r="I96" s="676">
        <v>2.5980909815570561</v>
      </c>
      <c r="K96" s="692">
        <v>29.7989</v>
      </c>
      <c r="L96" s="665">
        <v>0.63985583360459619</v>
      </c>
      <c r="M96" s="768"/>
      <c r="N96" s="692">
        <v>570.72</v>
      </c>
      <c r="O96" s="665">
        <v>3.3408676759181383E-2</v>
      </c>
      <c r="P96" s="768"/>
      <c r="Q96" s="692">
        <v>1</v>
      </c>
      <c r="R96" s="665">
        <v>19.067</v>
      </c>
      <c r="S96" s="768"/>
      <c r="T96" s="693">
        <v>2947.85</v>
      </c>
      <c r="U96" s="665">
        <v>6.4681038723137206E-3</v>
      </c>
      <c r="V96" s="768"/>
      <c r="W96" s="692">
        <v>717.43889999999999</v>
      </c>
      <c r="X96" s="665">
        <v>2.6576479195649972E-2</v>
      </c>
      <c r="Y96" s="768"/>
      <c r="Z96" s="692">
        <v>3.1983999999999999</v>
      </c>
      <c r="AA96" s="665">
        <v>5.9614182091045524</v>
      </c>
      <c r="AC96" s="692">
        <v>49.698999999999998</v>
      </c>
      <c r="AD96" s="665">
        <v>0.38364957041389164</v>
      </c>
      <c r="AE96" s="768"/>
      <c r="AF96" s="695">
        <v>28.109000000000002</v>
      </c>
      <c r="AG96" s="665">
        <v>0.67832366857590087</v>
      </c>
      <c r="AH96" s="768"/>
      <c r="AI96" s="692">
        <v>4283.17</v>
      </c>
      <c r="AJ96" s="697">
        <v>4.4516094388035027E-3</v>
      </c>
      <c r="AL96" s="692"/>
      <c r="AM96" s="697" t="s">
        <v>114</v>
      </c>
      <c r="AN96" s="768"/>
      <c r="AO96" s="695"/>
      <c r="AP96" s="698" t="s">
        <v>114</v>
      </c>
      <c r="AQ96" s="768"/>
      <c r="AR96" s="692"/>
      <c r="AS96" s="737" t="s">
        <v>114</v>
      </c>
      <c r="AT96" s="673"/>
      <c r="AU96" s="769"/>
      <c r="AV96" s="697"/>
    </row>
    <row r="97" spans="1:48" ht="14.45" hidden="1" customHeight="1" outlineLevel="1">
      <c r="A97" s="536" t="s">
        <v>62</v>
      </c>
      <c r="B97" s="205">
        <v>42795</v>
      </c>
      <c r="C97" s="674">
        <v>18.809200000000001</v>
      </c>
      <c r="E97" s="761">
        <v>15.39</v>
      </c>
      <c r="F97" s="676">
        <v>1.2221702404158545</v>
      </c>
      <c r="G97" s="677"/>
      <c r="H97" s="692">
        <v>7.3397600000000001</v>
      </c>
      <c r="I97" s="665">
        <v>2.5626451001122654</v>
      </c>
      <c r="K97" s="761">
        <v>29.679600000000001</v>
      </c>
      <c r="L97" s="676">
        <v>0.63374169463200314</v>
      </c>
      <c r="M97" s="768"/>
      <c r="N97" s="761">
        <v>567.34</v>
      </c>
      <c r="O97" s="676">
        <v>3.3153311946980644E-2</v>
      </c>
      <c r="P97" s="768"/>
      <c r="Q97" s="761">
        <v>1</v>
      </c>
      <c r="R97" s="676">
        <v>18.809200000000001</v>
      </c>
      <c r="S97" s="768"/>
      <c r="T97" s="764">
        <v>2880.24</v>
      </c>
      <c r="U97" s="676">
        <v>6.5304280198872321E-3</v>
      </c>
      <c r="V97" s="768"/>
      <c r="W97" s="761">
        <v>709.74749999999995</v>
      </c>
      <c r="X97" s="676">
        <v>2.6501255728269564E-2</v>
      </c>
      <c r="Y97" s="768"/>
      <c r="Z97" s="761">
        <v>3.1684000000000001</v>
      </c>
      <c r="AA97" s="676">
        <v>5.9364979169296808</v>
      </c>
      <c r="AC97" s="761">
        <v>50.194000000000003</v>
      </c>
      <c r="AD97" s="676">
        <v>0.37473004741602584</v>
      </c>
      <c r="AE97" s="768"/>
      <c r="AF97" s="766">
        <v>28.523</v>
      </c>
      <c r="AG97" s="676">
        <v>0.65943975037688884</v>
      </c>
      <c r="AH97" s="768"/>
      <c r="AI97" s="761">
        <v>3790.81</v>
      </c>
      <c r="AJ97" s="681">
        <v>4.9617891690694072E-3</v>
      </c>
      <c r="AL97" s="761"/>
      <c r="AM97" s="681" t="s">
        <v>114</v>
      </c>
      <c r="AN97" s="768"/>
      <c r="AO97" s="766"/>
      <c r="AP97" s="682" t="s">
        <v>114</v>
      </c>
      <c r="AQ97" s="768"/>
      <c r="AR97" s="761"/>
      <c r="AS97" s="736" t="s">
        <v>114</v>
      </c>
      <c r="AT97" s="673"/>
      <c r="AU97" s="770"/>
      <c r="AV97" s="681"/>
    </row>
    <row r="98" spans="1:48" ht="14.45" hidden="1" customHeight="1" outlineLevel="1">
      <c r="A98" s="536" t="s">
        <v>59</v>
      </c>
      <c r="B98" s="211">
        <v>42767</v>
      </c>
      <c r="C98" s="731">
        <v>19.833500000000001</v>
      </c>
      <c r="E98" s="732">
        <v>15.48</v>
      </c>
      <c r="F98" s="665">
        <v>1.2812338501291989</v>
      </c>
      <c r="G98" s="677"/>
      <c r="H98" s="675">
        <v>7.3685</v>
      </c>
      <c r="I98" s="676">
        <v>2.6916604464952161</v>
      </c>
      <c r="K98" s="732">
        <v>29.556899999999999</v>
      </c>
      <c r="L98" s="665">
        <v>0.67102774648220898</v>
      </c>
      <c r="M98" s="768"/>
      <c r="N98" s="732">
        <v>568.16</v>
      </c>
      <c r="O98" s="665">
        <v>3.4908300478738385E-2</v>
      </c>
      <c r="P98" s="768"/>
      <c r="Q98" s="732">
        <v>1</v>
      </c>
      <c r="R98" s="665">
        <v>19.833500000000001</v>
      </c>
      <c r="S98" s="768"/>
      <c r="T98" s="722">
        <v>2896.27</v>
      </c>
      <c r="U98" s="665">
        <v>6.8479458061575758E-3</v>
      </c>
      <c r="V98" s="768"/>
      <c r="W98" s="732">
        <v>699.91610000000003</v>
      </c>
      <c r="X98" s="665">
        <v>2.8336967816571159E-2</v>
      </c>
      <c r="Y98" s="768"/>
      <c r="Z98" s="732">
        <v>3.0992999999999999</v>
      </c>
      <c r="AA98" s="665">
        <v>6.3993482399251445</v>
      </c>
      <c r="AC98" s="732">
        <v>50.267000000000003</v>
      </c>
      <c r="AD98" s="665">
        <v>0.39456303340163523</v>
      </c>
      <c r="AE98" s="768"/>
      <c r="AF98" s="733">
        <v>28.523</v>
      </c>
      <c r="AG98" s="665">
        <v>0.69535112014865197</v>
      </c>
      <c r="AH98" s="768"/>
      <c r="AI98" s="732">
        <v>4329.1099999999997</v>
      </c>
      <c r="AJ98" s="697">
        <v>4.5814266673750497E-3</v>
      </c>
      <c r="AL98" s="732"/>
      <c r="AM98" s="697" t="s">
        <v>114</v>
      </c>
      <c r="AN98" s="768"/>
      <c r="AO98" s="733"/>
      <c r="AP98" s="698" t="s">
        <v>114</v>
      </c>
      <c r="AQ98" s="768"/>
      <c r="AR98" s="732"/>
      <c r="AS98" s="737" t="s">
        <v>114</v>
      </c>
      <c r="AT98" s="673"/>
      <c r="AU98" s="771"/>
      <c r="AV98" s="697"/>
    </row>
    <row r="99" spans="1:48" ht="14.45" hidden="1" customHeight="1" outlineLevel="1">
      <c r="A99" s="536" t="s">
        <v>225</v>
      </c>
      <c r="B99" s="218">
        <v>42736</v>
      </c>
      <c r="C99" s="703">
        <v>21.0212</v>
      </c>
      <c r="D99" s="649"/>
      <c r="E99" s="704">
        <v>15.897</v>
      </c>
      <c r="F99" s="705">
        <v>1.3223375479650248</v>
      </c>
      <c r="G99" s="649"/>
      <c r="H99" s="675">
        <v>7.4744000000000002</v>
      </c>
      <c r="I99" s="676">
        <v>2.8124264154982339</v>
      </c>
      <c r="J99" s="649"/>
      <c r="K99" s="704">
        <v>29.4465</v>
      </c>
      <c r="L99" s="705">
        <v>0.71387771042398929</v>
      </c>
      <c r="M99" s="649"/>
      <c r="N99" s="704">
        <v>561.41999999999996</v>
      </c>
      <c r="O99" s="705">
        <v>3.7442912614441957E-2</v>
      </c>
      <c r="P99" s="649"/>
      <c r="Q99" s="704">
        <v>1</v>
      </c>
      <c r="R99" s="705">
        <v>21.0212</v>
      </c>
      <c r="S99" s="649"/>
      <c r="T99" s="706">
        <v>2936.66</v>
      </c>
      <c r="U99" s="705">
        <v>7.1582001321228881E-3</v>
      </c>
      <c r="V99" s="649"/>
      <c r="W99" s="704">
        <v>689.86249999999995</v>
      </c>
      <c r="X99" s="705">
        <v>3.04715794814184E-2</v>
      </c>
      <c r="Y99" s="649"/>
      <c r="Z99" s="704">
        <v>3.1269999999999998</v>
      </c>
      <c r="AA99" s="705">
        <v>6.7224816117684689</v>
      </c>
      <c r="AB99" s="649"/>
      <c r="AC99" s="704">
        <v>49.814</v>
      </c>
      <c r="AD99" s="705">
        <v>0.42199381699923716</v>
      </c>
      <c r="AE99" s="649"/>
      <c r="AF99" s="708">
        <v>28.184999999999999</v>
      </c>
      <c r="AG99" s="705">
        <v>0.74582934184850103</v>
      </c>
      <c r="AH99" s="649"/>
      <c r="AI99" s="704">
        <v>3545.01</v>
      </c>
      <c r="AJ99" s="709">
        <v>5.9297999159381772E-3</v>
      </c>
      <c r="AL99" s="704"/>
      <c r="AM99" s="709" t="s">
        <v>114</v>
      </c>
      <c r="AN99" s="649"/>
      <c r="AO99" s="708"/>
      <c r="AP99" s="710" t="s">
        <v>114</v>
      </c>
      <c r="AQ99" s="658"/>
      <c r="AR99" s="704"/>
      <c r="AS99" s="745" t="s">
        <v>114</v>
      </c>
      <c r="AT99" s="673"/>
      <c r="AU99" s="772"/>
      <c r="AV99" s="709"/>
    </row>
    <row r="100" spans="1:48" ht="15.75" customHeight="1" collapsed="1" thickBot="1">
      <c r="B100" s="747" t="s">
        <v>230</v>
      </c>
      <c r="C100" s="713"/>
      <c r="D100" s="713"/>
      <c r="E100" s="713"/>
      <c r="F100" s="713"/>
      <c r="G100" s="713"/>
      <c r="H100" s="713"/>
      <c r="I100" s="713"/>
      <c r="J100" s="713"/>
      <c r="K100" s="713"/>
      <c r="L100" s="713"/>
      <c r="M100" s="713"/>
      <c r="N100" s="713"/>
      <c r="O100" s="713"/>
      <c r="P100" s="713"/>
      <c r="Q100" s="713"/>
      <c r="R100" s="713"/>
      <c r="S100" s="713"/>
      <c r="T100" s="713"/>
      <c r="U100" s="713"/>
      <c r="V100" s="713"/>
      <c r="W100" s="713"/>
      <c r="X100" s="713"/>
      <c r="Y100" s="713"/>
      <c r="Z100" s="713"/>
      <c r="AA100" s="713"/>
      <c r="AB100" s="713"/>
      <c r="AC100" s="713"/>
      <c r="AD100" s="713"/>
      <c r="AE100" s="713"/>
      <c r="AF100" s="713"/>
      <c r="AG100" s="713"/>
      <c r="AH100" s="713"/>
      <c r="AI100" s="713"/>
      <c r="AJ100" s="713"/>
      <c r="AK100" s="713"/>
      <c r="AL100" s="713"/>
      <c r="AM100" s="713"/>
      <c r="AN100" s="713"/>
      <c r="AO100" s="713"/>
      <c r="AP100" s="773"/>
      <c r="AQ100" s="717"/>
      <c r="AR100" s="713"/>
      <c r="AS100" s="713"/>
      <c r="AT100" s="650"/>
      <c r="AU100" s="713"/>
      <c r="AV100" s="713"/>
    </row>
    <row r="101" spans="1:48" ht="14.45" hidden="1" customHeight="1" outlineLevel="1">
      <c r="A101" s="536" t="s">
        <v>222</v>
      </c>
      <c r="B101" s="198">
        <v>42705</v>
      </c>
      <c r="C101" s="718">
        <v>20.664000000000001</v>
      </c>
      <c r="D101" s="660"/>
      <c r="E101" s="719">
        <v>15.89</v>
      </c>
      <c r="F101" s="720">
        <v>1.3004405286343612</v>
      </c>
      <c r="G101" s="663"/>
      <c r="H101" s="675">
        <v>7.5221299999999998</v>
      </c>
      <c r="I101" s="676">
        <v>2.7470942405940875</v>
      </c>
      <c r="J101" s="660"/>
      <c r="K101" s="719">
        <v>29.3247</v>
      </c>
      <c r="L101" s="720">
        <v>0.70466194027560392</v>
      </c>
      <c r="M101" s="663"/>
      <c r="N101" s="719">
        <v>561.1</v>
      </c>
      <c r="O101" s="720">
        <v>3.6827659953662453E-2</v>
      </c>
      <c r="P101" s="663"/>
      <c r="Q101" s="719">
        <v>1</v>
      </c>
      <c r="R101" s="720">
        <v>20.664000000000001</v>
      </c>
      <c r="S101" s="663"/>
      <c r="T101" s="719">
        <v>3000.71</v>
      </c>
      <c r="U101" s="720">
        <v>6.8863702257132486E-3</v>
      </c>
      <c r="V101" s="663"/>
      <c r="W101" s="719">
        <v>673.76170000000002</v>
      </c>
      <c r="X101" s="720">
        <v>3.0669597277494402E-2</v>
      </c>
      <c r="Y101" s="663"/>
      <c r="Z101" s="719">
        <v>3.2591000000000001</v>
      </c>
      <c r="AA101" s="720">
        <v>6.340400724126293</v>
      </c>
      <c r="AB101" s="660"/>
      <c r="AC101" s="719">
        <v>49.813000000000002</v>
      </c>
      <c r="AD101" s="720">
        <v>0.41483146969666551</v>
      </c>
      <c r="AE101" s="663"/>
      <c r="AF101" s="724">
        <v>29.256</v>
      </c>
      <c r="AG101" s="720">
        <v>0.70631665299425761</v>
      </c>
      <c r="AH101" s="663"/>
      <c r="AI101" s="721">
        <v>3164.72</v>
      </c>
      <c r="AJ101" s="756">
        <v>6.5294876007988079E-3</v>
      </c>
      <c r="AL101" s="721"/>
      <c r="AM101" s="756"/>
      <c r="AN101" s="663"/>
      <c r="AO101" s="724"/>
      <c r="AP101" s="725" t="s">
        <v>114</v>
      </c>
      <c r="AQ101" s="750"/>
      <c r="AR101" s="721"/>
      <c r="AS101" s="757"/>
      <c r="AT101" s="673"/>
      <c r="AU101" s="758"/>
      <c r="AV101" s="756"/>
    </row>
    <row r="102" spans="1:48" ht="14.45" hidden="1" customHeight="1" outlineLevel="1">
      <c r="A102" s="536" t="s">
        <v>87</v>
      </c>
      <c r="B102" s="205">
        <v>42675</v>
      </c>
      <c r="C102" s="674">
        <v>20.552099999999999</v>
      </c>
      <c r="E102" s="675">
        <v>15.868</v>
      </c>
      <c r="F102" s="676">
        <v>1.2951915805394505</v>
      </c>
      <c r="G102" s="677"/>
      <c r="H102" s="664">
        <v>7.5120199999999997</v>
      </c>
      <c r="I102" s="665">
        <v>2.7358952718443241</v>
      </c>
      <c r="K102" s="675">
        <v>29.203800000000001</v>
      </c>
      <c r="L102" s="676">
        <v>0.70374745752265111</v>
      </c>
      <c r="M102" s="677"/>
      <c r="N102" s="675">
        <v>558.4</v>
      </c>
      <c r="O102" s="676">
        <v>3.6805336676217763E-2</v>
      </c>
      <c r="P102" s="677"/>
      <c r="Q102" s="675">
        <v>1</v>
      </c>
      <c r="R102" s="676">
        <v>20.552099999999999</v>
      </c>
      <c r="S102" s="677"/>
      <c r="T102" s="675">
        <v>3165.09</v>
      </c>
      <c r="U102" s="676">
        <v>6.4933698567813235E-3</v>
      </c>
      <c r="V102" s="677"/>
      <c r="W102" s="675">
        <v>663.8691</v>
      </c>
      <c r="X102" s="676">
        <v>3.0958060858684338E-2</v>
      </c>
      <c r="Y102" s="677"/>
      <c r="Z102" s="675">
        <v>3.3967000000000001</v>
      </c>
      <c r="AA102" s="676">
        <v>6.0506079430035031</v>
      </c>
      <c r="AC102" s="675">
        <v>49.777000000000001</v>
      </c>
      <c r="AD102" s="676">
        <v>0.41288346023263756</v>
      </c>
      <c r="AE102" s="677"/>
      <c r="AF102" s="678"/>
      <c r="AG102" s="676"/>
      <c r="AH102" s="677"/>
      <c r="AI102" s="678">
        <v>4538.46</v>
      </c>
      <c r="AJ102" s="681">
        <v>4.5284303486204571E-3</v>
      </c>
      <c r="AL102" s="678"/>
      <c r="AM102" s="681"/>
      <c r="AN102" s="677"/>
      <c r="AO102" s="678"/>
      <c r="AP102" s="682"/>
      <c r="AQ102" s="677"/>
      <c r="AR102" s="678"/>
      <c r="AS102" s="736"/>
      <c r="AT102" s="673"/>
      <c r="AU102" s="739"/>
      <c r="AV102" s="681"/>
    </row>
    <row r="103" spans="1:48" ht="14.45" hidden="1" customHeight="1" outlineLevel="1">
      <c r="A103" s="536" t="s">
        <v>84</v>
      </c>
      <c r="B103" s="211">
        <v>42644</v>
      </c>
      <c r="C103" s="731">
        <v>18.8443</v>
      </c>
      <c r="E103" s="732">
        <v>15.15</v>
      </c>
      <c r="F103" s="665">
        <v>1.2438481848184819</v>
      </c>
      <c r="G103" s="677"/>
      <c r="H103" s="675">
        <v>7.5156000000000001</v>
      </c>
      <c r="I103" s="676">
        <v>2.5073580286337753</v>
      </c>
      <c r="K103" s="732">
        <v>29.087199999999999</v>
      </c>
      <c r="L103" s="665">
        <v>0.64785541406529334</v>
      </c>
      <c r="M103" s="677"/>
      <c r="N103" s="732">
        <v>560.17999999999995</v>
      </c>
      <c r="O103" s="665">
        <v>3.3639722946195869E-2</v>
      </c>
      <c r="P103" s="677"/>
      <c r="Q103" s="732">
        <v>1</v>
      </c>
      <c r="R103" s="665">
        <v>18.8443</v>
      </c>
      <c r="S103" s="677"/>
      <c r="T103" s="732">
        <v>2967.66</v>
      </c>
      <c r="U103" s="665">
        <v>6.3498850946537011E-3</v>
      </c>
      <c r="V103" s="677"/>
      <c r="W103" s="732">
        <v>659.0951</v>
      </c>
      <c r="X103" s="665">
        <v>2.8591169923733312E-2</v>
      </c>
      <c r="Y103" s="677"/>
      <c r="Z103" s="732">
        <v>3.1810999999999998</v>
      </c>
      <c r="AA103" s="665">
        <v>5.9238313790827073</v>
      </c>
      <c r="AC103" s="732">
        <v>48.515000000000001</v>
      </c>
      <c r="AD103" s="665">
        <v>0.38842213748325261</v>
      </c>
      <c r="AE103" s="677"/>
      <c r="AF103" s="722"/>
      <c r="AG103" s="665"/>
      <c r="AH103" s="677"/>
      <c r="AI103" s="722">
        <v>1501.17</v>
      </c>
      <c r="AJ103" s="697">
        <v>1.255307526795766E-2</v>
      </c>
      <c r="AL103" s="722"/>
      <c r="AM103" s="697"/>
      <c r="AN103" s="677"/>
      <c r="AO103" s="722"/>
      <c r="AP103" s="698"/>
      <c r="AQ103" s="677"/>
      <c r="AR103" s="722"/>
      <c r="AS103" s="737"/>
      <c r="AT103" s="673"/>
      <c r="AU103" s="759"/>
      <c r="AV103" s="697"/>
    </row>
    <row r="104" spans="1:48" ht="14.45" hidden="1" customHeight="1" outlineLevel="1">
      <c r="A104" s="536" t="s">
        <v>80</v>
      </c>
      <c r="B104" s="205">
        <v>42614</v>
      </c>
      <c r="C104" s="674">
        <v>19.5002</v>
      </c>
      <c r="E104" s="675">
        <v>15.31</v>
      </c>
      <c r="F104" s="676">
        <v>1.2736903984323971</v>
      </c>
      <c r="G104" s="677"/>
      <c r="H104" s="692">
        <v>7.52067</v>
      </c>
      <c r="I104" s="665">
        <v>2.592880687491939</v>
      </c>
      <c r="K104" s="675">
        <v>28.967199999999998</v>
      </c>
      <c r="L104" s="676">
        <v>0.67318208180286676</v>
      </c>
      <c r="M104" s="677"/>
      <c r="N104" s="675">
        <v>558.79999999999995</v>
      </c>
      <c r="O104" s="676">
        <v>3.4896564065855409E-2</v>
      </c>
      <c r="P104" s="677"/>
      <c r="Q104" s="675">
        <v>1</v>
      </c>
      <c r="R104" s="676">
        <v>19.5002</v>
      </c>
      <c r="S104" s="677"/>
      <c r="T104" s="675">
        <v>2879.95</v>
      </c>
      <c r="U104" s="676">
        <v>6.7710203302140662E-3</v>
      </c>
      <c r="V104" s="677"/>
      <c r="W104" s="675">
        <v>658.88530000000003</v>
      </c>
      <c r="X104" s="676">
        <v>2.9595742991989651E-2</v>
      </c>
      <c r="Y104" s="677"/>
      <c r="Z104" s="675">
        <v>3.2462</v>
      </c>
      <c r="AA104" s="676">
        <v>6.007085207319327</v>
      </c>
      <c r="AC104" s="675">
        <v>48.256999999999998</v>
      </c>
      <c r="AD104" s="676">
        <v>0.4040905982551754</v>
      </c>
      <c r="AE104" s="677"/>
      <c r="AF104" s="678"/>
      <c r="AG104" s="676"/>
      <c r="AH104" s="677"/>
      <c r="AI104" s="678">
        <v>1078.3399999999999</v>
      </c>
      <c r="AJ104" s="681">
        <v>1.8083535805033663E-2</v>
      </c>
      <c r="AL104" s="678"/>
      <c r="AM104" s="681"/>
      <c r="AN104" s="677"/>
      <c r="AO104" s="678"/>
      <c r="AP104" s="682"/>
      <c r="AQ104" s="677"/>
      <c r="AR104" s="678"/>
      <c r="AS104" s="736"/>
      <c r="AT104" s="673"/>
      <c r="AU104" s="739"/>
      <c r="AV104" s="681"/>
    </row>
    <row r="105" spans="1:48" ht="14.45" hidden="1" customHeight="1" outlineLevel="1">
      <c r="A105" s="536" t="s">
        <v>223</v>
      </c>
      <c r="B105" s="211">
        <v>42583</v>
      </c>
      <c r="C105" s="691">
        <v>18.577300000000001</v>
      </c>
      <c r="E105" s="692">
        <v>14.93</v>
      </c>
      <c r="F105" s="665">
        <v>1.2442933690555928</v>
      </c>
      <c r="G105" s="677"/>
      <c r="H105" s="675">
        <v>7.5531899999999998</v>
      </c>
      <c r="I105" s="676">
        <v>2.4595303441327441</v>
      </c>
      <c r="K105" s="692">
        <v>28.851600000000001</v>
      </c>
      <c r="L105" s="665">
        <v>0.64389149995147588</v>
      </c>
      <c r="M105" s="677"/>
      <c r="N105" s="692">
        <v>558.64</v>
      </c>
      <c r="O105" s="665">
        <v>3.3254510955176862E-2</v>
      </c>
      <c r="P105" s="677"/>
      <c r="Q105" s="692">
        <v>1</v>
      </c>
      <c r="R105" s="665">
        <v>18.577300000000001</v>
      </c>
      <c r="S105" s="677"/>
      <c r="T105" s="692">
        <v>2933.82</v>
      </c>
      <c r="U105" s="665">
        <v>6.3321198982896022E-3</v>
      </c>
      <c r="V105" s="677"/>
      <c r="W105" s="692">
        <v>645.37909999999999</v>
      </c>
      <c r="X105" s="665">
        <v>2.8785097007324845E-2</v>
      </c>
      <c r="Y105" s="677"/>
      <c r="Z105" s="692">
        <v>3.2403</v>
      </c>
      <c r="AA105" s="665">
        <v>5.7332037157053364</v>
      </c>
      <c r="AC105" s="692">
        <v>46.466999999999999</v>
      </c>
      <c r="AD105" s="665">
        <v>0.39979555383390364</v>
      </c>
      <c r="AE105" s="677"/>
      <c r="AF105" s="693"/>
      <c r="AG105" s="665"/>
      <c r="AH105" s="677"/>
      <c r="AI105" s="693">
        <v>1028.8499999999999</v>
      </c>
      <c r="AJ105" s="697">
        <v>1.8056373621033194E-2</v>
      </c>
      <c r="AL105" s="693"/>
      <c r="AM105" s="697"/>
      <c r="AN105" s="677"/>
      <c r="AO105" s="693"/>
      <c r="AP105" s="698"/>
      <c r="AQ105" s="677"/>
      <c r="AR105" s="693"/>
      <c r="AS105" s="737"/>
      <c r="AT105" s="673"/>
      <c r="AU105" s="740"/>
      <c r="AV105" s="697"/>
    </row>
    <row r="106" spans="1:48" ht="14.45" hidden="1" customHeight="1" outlineLevel="1">
      <c r="A106" s="536" t="s">
        <v>73</v>
      </c>
      <c r="B106" s="205">
        <v>42552</v>
      </c>
      <c r="C106" s="760">
        <v>18.8979</v>
      </c>
      <c r="E106" s="761">
        <v>15.01</v>
      </c>
      <c r="F106" s="676">
        <v>1.2590206528980679</v>
      </c>
      <c r="G106" s="762"/>
      <c r="H106" s="692">
        <v>7.5609999999999999</v>
      </c>
      <c r="I106" s="665">
        <v>2.4993916148657584</v>
      </c>
      <c r="K106" s="761">
        <v>28.732600000000001</v>
      </c>
      <c r="L106" s="676">
        <v>0.65771632222632126</v>
      </c>
      <c r="M106" s="763"/>
      <c r="N106" s="761">
        <v>556.16</v>
      </c>
      <c r="O106" s="676">
        <v>3.3979250575373994E-2</v>
      </c>
      <c r="P106" s="763"/>
      <c r="Q106" s="761">
        <v>1</v>
      </c>
      <c r="R106" s="676">
        <v>18.8979</v>
      </c>
      <c r="S106" s="763"/>
      <c r="T106" s="761">
        <v>3081.75</v>
      </c>
      <c r="U106" s="676">
        <v>6.132197614991482E-3</v>
      </c>
      <c r="V106" s="763"/>
      <c r="W106" s="761">
        <v>645.09379999999999</v>
      </c>
      <c r="X106" s="676">
        <v>2.9294809530024935E-2</v>
      </c>
      <c r="Y106" s="763"/>
      <c r="Z106" s="761">
        <v>3.2389999999999999</v>
      </c>
      <c r="AA106" s="676">
        <v>5.8344859524544619</v>
      </c>
      <c r="AB106" s="765"/>
      <c r="AC106" s="675">
        <v>47.085000000000001</v>
      </c>
      <c r="AD106" s="676">
        <v>0.4013571201019433</v>
      </c>
      <c r="AE106" s="677"/>
      <c r="AF106" s="678"/>
      <c r="AG106" s="676"/>
      <c r="AH106" s="677"/>
      <c r="AI106" s="678">
        <v>1005.74</v>
      </c>
      <c r="AJ106" s="681">
        <v>1.8790045140891283E-2</v>
      </c>
      <c r="AL106" s="678"/>
      <c r="AM106" s="681"/>
      <c r="AN106" s="677"/>
      <c r="AO106" s="678"/>
      <c r="AP106" s="682"/>
      <c r="AQ106" s="677"/>
      <c r="AR106" s="678"/>
      <c r="AS106" s="736"/>
      <c r="AT106" s="673"/>
      <c r="AU106" s="739"/>
      <c r="AV106" s="681"/>
    </row>
    <row r="107" spans="1:48" ht="14.45" hidden="1" customHeight="1" outlineLevel="1">
      <c r="A107" s="536" t="s">
        <v>70</v>
      </c>
      <c r="B107" s="211">
        <v>42522</v>
      </c>
      <c r="C107" s="731">
        <v>18.911300000000001</v>
      </c>
      <c r="E107" s="692">
        <v>15.04</v>
      </c>
      <c r="F107" s="665">
        <v>1.257400265957447</v>
      </c>
      <c r="G107" s="677"/>
      <c r="H107" s="675">
        <v>7.6373499999999996</v>
      </c>
      <c r="I107" s="676">
        <v>2.4761599245811703</v>
      </c>
      <c r="K107" s="692">
        <v>28.6142</v>
      </c>
      <c r="L107" s="665">
        <v>0.66090612353307099</v>
      </c>
      <c r="M107" s="768"/>
      <c r="N107" s="692">
        <v>554.20000000000005</v>
      </c>
      <c r="O107" s="665">
        <v>3.4123601587874412E-2</v>
      </c>
      <c r="P107" s="768"/>
      <c r="Q107" s="692">
        <v>1</v>
      </c>
      <c r="R107" s="665">
        <v>18.911300000000001</v>
      </c>
      <c r="S107" s="768"/>
      <c r="T107" s="692">
        <v>2916.15</v>
      </c>
      <c r="U107" s="665">
        <v>6.4850230612279892E-3</v>
      </c>
      <c r="V107" s="768"/>
      <c r="W107" s="692">
        <v>628.34339999999997</v>
      </c>
      <c r="X107" s="665">
        <v>3.0097077489793005E-2</v>
      </c>
      <c r="Y107" s="768"/>
      <c r="Z107" s="692">
        <v>3.2098</v>
      </c>
      <c r="AA107" s="665">
        <v>5.8917378029783789</v>
      </c>
      <c r="AC107" s="692">
        <v>46.96</v>
      </c>
      <c r="AD107" s="665">
        <v>0.40271081771720613</v>
      </c>
      <c r="AE107" s="677"/>
      <c r="AF107" s="693"/>
      <c r="AG107" s="665"/>
      <c r="AH107" s="677"/>
      <c r="AI107" s="693">
        <v>1043.6400000000001</v>
      </c>
      <c r="AJ107" s="697">
        <v>1.8120520485991339E-2</v>
      </c>
      <c r="AL107" s="693"/>
      <c r="AM107" s="697"/>
      <c r="AN107" s="677"/>
      <c r="AO107" s="693"/>
      <c r="AP107" s="698"/>
      <c r="AQ107" s="677"/>
      <c r="AR107" s="693"/>
      <c r="AS107" s="737"/>
      <c r="AT107" s="673"/>
      <c r="AU107" s="740"/>
      <c r="AV107" s="697"/>
    </row>
    <row r="108" spans="1:48" ht="14.45" hidden="1" customHeight="1" outlineLevel="1">
      <c r="A108" s="536" t="s">
        <v>65</v>
      </c>
      <c r="B108" s="205">
        <v>42491</v>
      </c>
      <c r="C108" s="674">
        <v>18.4527</v>
      </c>
      <c r="E108" s="761">
        <v>13.991</v>
      </c>
      <c r="F108" s="676">
        <v>1.3188978629118719</v>
      </c>
      <c r="G108" s="677"/>
      <c r="H108" s="692">
        <v>7.6257099999999998</v>
      </c>
      <c r="I108" s="665">
        <v>2.4198009103414635</v>
      </c>
      <c r="K108" s="761">
        <v>28.4999</v>
      </c>
      <c r="L108" s="676">
        <v>0.64746542970326215</v>
      </c>
      <c r="M108" s="768"/>
      <c r="N108" s="761">
        <v>544.26</v>
      </c>
      <c r="O108" s="676">
        <v>3.390420019843457E-2</v>
      </c>
      <c r="P108" s="768"/>
      <c r="Q108" s="761">
        <v>1</v>
      </c>
      <c r="R108" s="676">
        <v>18.4527</v>
      </c>
      <c r="S108" s="768"/>
      <c r="T108" s="761">
        <v>3069.17</v>
      </c>
      <c r="U108" s="676">
        <v>6.0122769348064783E-3</v>
      </c>
      <c r="V108" s="768"/>
      <c r="W108" s="761">
        <v>531.01559999999995</v>
      </c>
      <c r="X108" s="676">
        <v>3.4749826558767766E-2</v>
      </c>
      <c r="Y108" s="768"/>
      <c r="Z108" s="761">
        <v>3.5951</v>
      </c>
      <c r="AA108" s="676">
        <v>5.1327362243053045</v>
      </c>
      <c r="AC108" s="675">
        <v>46.774999999999999</v>
      </c>
      <c r="AD108" s="676">
        <v>0.39449919828968466</v>
      </c>
      <c r="AE108" s="677"/>
      <c r="AF108" s="678"/>
      <c r="AG108" s="676"/>
      <c r="AH108" s="677"/>
      <c r="AI108" s="678">
        <v>1017.54</v>
      </c>
      <c r="AJ108" s="681">
        <v>1.8134618786485052E-2</v>
      </c>
      <c r="AL108" s="678"/>
      <c r="AM108" s="681"/>
      <c r="AN108" s="677"/>
      <c r="AO108" s="678"/>
      <c r="AP108" s="682"/>
      <c r="AQ108" s="677"/>
      <c r="AR108" s="678"/>
      <c r="AS108" s="736"/>
      <c r="AT108" s="673"/>
      <c r="AU108" s="739"/>
      <c r="AV108" s="681"/>
    </row>
    <row r="109" spans="1:48" ht="14.45" hidden="1" customHeight="1" outlineLevel="1">
      <c r="A109" s="536" t="s">
        <v>224</v>
      </c>
      <c r="B109" s="211">
        <v>42461</v>
      </c>
      <c r="C109" s="731">
        <v>17.212499999999999</v>
      </c>
      <c r="E109" s="692">
        <v>14.25</v>
      </c>
      <c r="F109" s="665">
        <v>1.2078947368421051</v>
      </c>
      <c r="G109" s="677"/>
      <c r="H109" s="675">
        <v>7.7339399999999996</v>
      </c>
      <c r="I109" s="676">
        <v>2.2255797174531997</v>
      </c>
      <c r="K109" s="692">
        <v>28.382400000000001</v>
      </c>
      <c r="L109" s="665">
        <v>0.60644977168949765</v>
      </c>
      <c r="M109" s="768"/>
      <c r="N109" s="692">
        <v>544.03</v>
      </c>
      <c r="O109" s="665">
        <v>3.1638880208812011E-2</v>
      </c>
      <c r="P109" s="768"/>
      <c r="Q109" s="692">
        <v>1</v>
      </c>
      <c r="R109" s="665">
        <v>17.212499999999999</v>
      </c>
      <c r="S109" s="768"/>
      <c r="T109" s="692">
        <v>2851.14</v>
      </c>
      <c r="U109" s="665">
        <v>6.0370588606662593E-3</v>
      </c>
      <c r="V109" s="768"/>
      <c r="W109" s="692">
        <v>378.37880000000001</v>
      </c>
      <c r="X109" s="665">
        <v>4.5490127882428927E-2</v>
      </c>
      <c r="Y109" s="768"/>
      <c r="Z109" s="692">
        <v>3.4508000000000001</v>
      </c>
      <c r="AA109" s="665">
        <v>4.9879738031760743</v>
      </c>
      <c r="AC109" s="692">
        <v>46.773000000000003</v>
      </c>
      <c r="AD109" s="665">
        <v>0.36800076967481232</v>
      </c>
      <c r="AE109" s="677"/>
      <c r="AF109" s="693"/>
      <c r="AG109" s="665"/>
      <c r="AH109" s="677"/>
      <c r="AI109" s="693">
        <v>1115.3800000000001</v>
      </c>
      <c r="AJ109" s="697">
        <v>1.543196040811203E-2</v>
      </c>
      <c r="AL109" s="693"/>
      <c r="AM109" s="697"/>
      <c r="AN109" s="677"/>
      <c r="AO109" s="693"/>
      <c r="AP109" s="698"/>
      <c r="AQ109" s="677"/>
      <c r="AR109" s="693"/>
      <c r="AS109" s="737"/>
      <c r="AT109" s="673"/>
      <c r="AU109" s="740"/>
      <c r="AV109" s="697"/>
    </row>
    <row r="110" spans="1:48" ht="14.45" hidden="1" customHeight="1" outlineLevel="1">
      <c r="A110" s="536" t="s">
        <v>62</v>
      </c>
      <c r="B110" s="205">
        <v>42430</v>
      </c>
      <c r="C110" s="674">
        <v>17.401499999999999</v>
      </c>
      <c r="E110" s="761">
        <v>14.7</v>
      </c>
      <c r="F110" s="676">
        <v>1.1837755102040817</v>
      </c>
      <c r="G110" s="677"/>
      <c r="H110" s="692">
        <v>7.7110599999999998</v>
      </c>
      <c r="I110" s="665">
        <v>2.2566936322632687</v>
      </c>
      <c r="K110" s="761">
        <v>28.269100000000002</v>
      </c>
      <c r="L110" s="676">
        <v>0.61556611282283469</v>
      </c>
      <c r="M110" s="768"/>
      <c r="N110" s="761">
        <v>542.23</v>
      </c>
      <c r="O110" s="676">
        <v>3.2092469985061683E-2</v>
      </c>
      <c r="P110" s="768"/>
      <c r="Q110" s="761">
        <v>1</v>
      </c>
      <c r="R110" s="676">
        <v>17.401499999999999</v>
      </c>
      <c r="S110" s="768"/>
      <c r="T110" s="761">
        <v>3022.35</v>
      </c>
      <c r="U110" s="676">
        <v>5.7576058365179407E-3</v>
      </c>
      <c r="V110" s="768"/>
      <c r="W110" s="761">
        <v>354.07569999999998</v>
      </c>
      <c r="X110" s="676">
        <v>4.914627013375953E-2</v>
      </c>
      <c r="Y110" s="768"/>
      <c r="Z110" s="761">
        <v>3.5589</v>
      </c>
      <c r="AA110" s="676">
        <v>4.8895726207536034</v>
      </c>
      <c r="AC110" s="675">
        <v>46.107999999999997</v>
      </c>
      <c r="AD110" s="676">
        <v>0.37740739134206647</v>
      </c>
      <c r="AE110" s="677"/>
      <c r="AF110" s="678"/>
      <c r="AG110" s="676"/>
      <c r="AH110" s="677"/>
      <c r="AI110" s="678">
        <v>1172.55</v>
      </c>
      <c r="AJ110" s="681">
        <v>1.4840731738518612E-2</v>
      </c>
      <c r="AL110" s="678"/>
      <c r="AM110" s="681"/>
      <c r="AN110" s="677"/>
      <c r="AO110" s="678"/>
      <c r="AP110" s="682"/>
      <c r="AQ110" s="677"/>
      <c r="AR110" s="678"/>
      <c r="AS110" s="736"/>
      <c r="AT110" s="673"/>
      <c r="AU110" s="739"/>
      <c r="AV110" s="681"/>
    </row>
    <row r="111" spans="1:48" ht="14.45" hidden="1" customHeight="1" outlineLevel="1">
      <c r="A111" s="536" t="s">
        <v>59</v>
      </c>
      <c r="B111" s="211">
        <v>42401</v>
      </c>
      <c r="C111" s="731">
        <v>18.167999999999999</v>
      </c>
      <c r="E111" s="732">
        <v>15.8</v>
      </c>
      <c r="F111" s="665">
        <v>1.1498734177215189</v>
      </c>
      <c r="G111" s="677"/>
      <c r="H111" s="675">
        <v>7.6827199999999998</v>
      </c>
      <c r="I111" s="676">
        <v>2.364787471103984</v>
      </c>
      <c r="K111" s="732">
        <v>28.1526</v>
      </c>
      <c r="L111" s="665">
        <v>0.64534003964109887</v>
      </c>
      <c r="M111" s="768"/>
      <c r="N111" s="732">
        <v>542.20000000000005</v>
      </c>
      <c r="O111" s="665">
        <v>3.3507930652895604E-2</v>
      </c>
      <c r="P111" s="768"/>
      <c r="Q111" s="732">
        <v>1</v>
      </c>
      <c r="R111" s="665">
        <v>18.167999999999999</v>
      </c>
      <c r="S111" s="768"/>
      <c r="T111" s="732">
        <v>3306</v>
      </c>
      <c r="U111" s="665">
        <v>5.4954627949183304E-3</v>
      </c>
      <c r="V111" s="768"/>
      <c r="W111" s="732">
        <v>202.94069999999999</v>
      </c>
      <c r="X111" s="665">
        <v>8.9523688446920699E-2</v>
      </c>
      <c r="Y111" s="768"/>
      <c r="Z111" s="732">
        <v>3.9796</v>
      </c>
      <c r="AA111" s="665">
        <v>4.5652829430093478</v>
      </c>
      <c r="AC111" s="692">
        <v>47.56</v>
      </c>
      <c r="AD111" s="665">
        <v>0.38200168208578633</v>
      </c>
      <c r="AE111" s="677"/>
      <c r="AF111" s="693"/>
      <c r="AG111" s="665"/>
      <c r="AH111" s="677"/>
      <c r="AI111" s="693">
        <v>1089.6600000000001</v>
      </c>
      <c r="AJ111" s="697">
        <v>1.6673090688838717E-2</v>
      </c>
      <c r="AL111" s="693"/>
      <c r="AM111" s="697"/>
      <c r="AN111" s="677"/>
      <c r="AO111" s="693"/>
      <c r="AP111" s="698"/>
      <c r="AQ111" s="677"/>
      <c r="AR111" s="693"/>
      <c r="AS111" s="737"/>
      <c r="AT111" s="673"/>
      <c r="AU111" s="740"/>
      <c r="AV111" s="697"/>
    </row>
    <row r="112" spans="1:48" ht="14.45" hidden="1" customHeight="1" outlineLevel="1">
      <c r="A112" s="536" t="s">
        <v>225</v>
      </c>
      <c r="B112" s="218">
        <v>42370</v>
      </c>
      <c r="C112" s="703">
        <v>18.290600000000001</v>
      </c>
      <c r="D112" s="649"/>
      <c r="E112" s="704">
        <v>13.96</v>
      </c>
      <c r="F112" s="705">
        <v>1.3102148997134671</v>
      </c>
      <c r="G112" s="649"/>
      <c r="H112" s="675">
        <v>7.67713</v>
      </c>
      <c r="I112" s="676">
        <v>2.3824788690565355</v>
      </c>
      <c r="J112" s="649"/>
      <c r="K112" s="704">
        <v>28.043900000000001</v>
      </c>
      <c r="L112" s="705">
        <v>0.65221313725979624</v>
      </c>
      <c r="M112" s="649"/>
      <c r="N112" s="704">
        <v>544.57000000000005</v>
      </c>
      <c r="O112" s="705">
        <v>3.3587233964412287E-2</v>
      </c>
      <c r="P112" s="649"/>
      <c r="Q112" s="704">
        <v>1</v>
      </c>
      <c r="R112" s="705">
        <v>18.290600000000001</v>
      </c>
      <c r="S112" s="649"/>
      <c r="T112" s="704">
        <v>3287.31</v>
      </c>
      <c r="U112" s="705">
        <v>5.5640021780726497E-3</v>
      </c>
      <c r="V112" s="649"/>
      <c r="W112" s="704">
        <v>199.5095</v>
      </c>
      <c r="X112" s="705">
        <v>9.1677839902360544E-2</v>
      </c>
      <c r="Y112" s="649"/>
      <c r="Z112" s="704">
        <v>4.0427999999999997</v>
      </c>
      <c r="AA112" s="705">
        <v>4.5242406253091927</v>
      </c>
      <c r="AB112" s="649"/>
      <c r="AC112" s="704">
        <v>47.823</v>
      </c>
      <c r="AD112" s="705">
        <v>0.38246450452711039</v>
      </c>
      <c r="AE112" s="649"/>
      <c r="AF112" s="706"/>
      <c r="AG112" s="705"/>
      <c r="AH112" s="649"/>
      <c r="AI112" s="706">
        <v>984.13</v>
      </c>
      <c r="AJ112" s="709">
        <v>1.8585552721693273E-2</v>
      </c>
      <c r="AL112" s="706"/>
      <c r="AM112" s="709"/>
      <c r="AN112" s="649"/>
      <c r="AO112" s="706"/>
      <c r="AP112" s="710"/>
      <c r="AQ112" s="658"/>
      <c r="AR112" s="706"/>
      <c r="AS112" s="745"/>
      <c r="AT112" s="673"/>
      <c r="AU112" s="753"/>
      <c r="AV112" s="709"/>
    </row>
    <row r="113" spans="2:48" ht="15.75" customHeight="1" collapsed="1" thickBot="1">
      <c r="B113" s="747" t="s">
        <v>231</v>
      </c>
      <c r="C113" s="713"/>
      <c r="D113" s="713"/>
      <c r="E113" s="713"/>
      <c r="F113" s="713"/>
      <c r="G113" s="713"/>
      <c r="H113" s="713"/>
      <c r="I113" s="713"/>
      <c r="J113" s="713"/>
      <c r="K113" s="713"/>
      <c r="L113" s="713"/>
      <c r="M113" s="713"/>
      <c r="N113" s="713"/>
      <c r="O113" s="713"/>
      <c r="P113" s="713"/>
      <c r="Q113" s="713"/>
      <c r="R113" s="713"/>
      <c r="S113" s="713"/>
      <c r="T113" s="713"/>
      <c r="U113" s="713"/>
      <c r="V113" s="713"/>
      <c r="W113" s="713"/>
      <c r="X113" s="713"/>
      <c r="Y113" s="713"/>
      <c r="Z113" s="713"/>
      <c r="AA113" s="713"/>
      <c r="AB113" s="713"/>
      <c r="AC113" s="713"/>
      <c r="AD113" s="713"/>
      <c r="AE113" s="713"/>
      <c r="AF113" s="713"/>
      <c r="AG113" s="713"/>
      <c r="AH113" s="713"/>
      <c r="AI113" s="713"/>
      <c r="AJ113" s="713"/>
      <c r="AK113" s="713"/>
      <c r="AL113" s="713"/>
      <c r="AM113" s="713"/>
      <c r="AN113" s="713"/>
      <c r="AO113" s="713"/>
      <c r="AP113" s="773"/>
      <c r="AQ113" s="717"/>
      <c r="AR113" s="713"/>
      <c r="AS113" s="713"/>
      <c r="AT113" s="650"/>
      <c r="AU113" s="713"/>
      <c r="AV113" s="713"/>
    </row>
    <row r="114" spans="2:48" ht="14.45" hidden="1" customHeight="1" outlineLevel="1">
      <c r="B114" s="198">
        <v>42339</v>
      </c>
      <c r="C114" s="718">
        <v>17.206499999999998</v>
      </c>
      <c r="D114" s="660"/>
      <c r="E114" s="719">
        <v>13.04</v>
      </c>
      <c r="F114" s="720">
        <v>1.3195168711656442</v>
      </c>
      <c r="G114" s="663"/>
      <c r="H114" s="675">
        <v>7.6323999999999996</v>
      </c>
      <c r="I114" s="676">
        <v>2.2544022849955452</v>
      </c>
      <c r="J114" s="660"/>
      <c r="K114" s="719">
        <v>27.9283</v>
      </c>
      <c r="L114" s="720">
        <v>0.61609550169541283</v>
      </c>
      <c r="M114" s="663"/>
      <c r="N114" s="719">
        <v>544.87</v>
      </c>
      <c r="O114" s="720">
        <v>3.1579092260539211E-2</v>
      </c>
      <c r="P114" s="663"/>
      <c r="Q114" s="719">
        <v>1</v>
      </c>
      <c r="R114" s="720">
        <v>17.206499999999998</v>
      </c>
      <c r="S114" s="663"/>
      <c r="T114" s="719">
        <v>3149.47</v>
      </c>
      <c r="U114" s="720">
        <v>5.4633001743150432E-3</v>
      </c>
      <c r="V114" s="663"/>
      <c r="W114" s="719">
        <v>198.6986</v>
      </c>
      <c r="X114" s="720">
        <v>8.659598004213416E-2</v>
      </c>
      <c r="Y114" s="663"/>
      <c r="Z114" s="719">
        <v>3.9047999999999998</v>
      </c>
      <c r="AA114" s="720">
        <v>4.4064996926859248</v>
      </c>
      <c r="AB114" s="660"/>
      <c r="AC114" s="719">
        <v>47.165999999999997</v>
      </c>
      <c r="AD114" s="720">
        <v>0.36480727642793537</v>
      </c>
      <c r="AE114" s="663"/>
      <c r="AF114" s="721"/>
      <c r="AG114" s="720"/>
      <c r="AH114" s="663"/>
      <c r="AI114" s="721">
        <v>833.33</v>
      </c>
      <c r="AJ114" s="756">
        <v>2.0647882591530362E-2</v>
      </c>
      <c r="AL114" s="721"/>
      <c r="AM114" s="756"/>
      <c r="AN114" s="663"/>
      <c r="AO114" s="721"/>
      <c r="AP114" s="725"/>
      <c r="AQ114" s="750"/>
      <c r="AR114" s="721"/>
      <c r="AS114" s="757"/>
      <c r="AT114" s="673"/>
      <c r="AU114" s="758"/>
      <c r="AV114" s="756"/>
    </row>
    <row r="115" spans="2:48" ht="14.45" hidden="1" customHeight="1" outlineLevel="1">
      <c r="B115" s="205">
        <v>42309</v>
      </c>
      <c r="C115" s="674">
        <v>16.549199999999999</v>
      </c>
      <c r="E115" s="675">
        <v>9.6880000000000006</v>
      </c>
      <c r="F115" s="676">
        <v>1.7082163501238643</v>
      </c>
      <c r="G115" s="677"/>
      <c r="H115" s="664">
        <v>7.6123000000000003</v>
      </c>
      <c r="I115" s="665">
        <v>2.1740078557072104</v>
      </c>
      <c r="K115" s="675">
        <v>27.812799999999999</v>
      </c>
      <c r="L115" s="676">
        <v>0.59502099752631876</v>
      </c>
      <c r="M115" s="677"/>
      <c r="N115" s="675">
        <v>538.71</v>
      </c>
      <c r="O115" s="676">
        <v>3.0720053461045827E-2</v>
      </c>
      <c r="P115" s="677"/>
      <c r="Q115" s="675">
        <v>1</v>
      </c>
      <c r="R115" s="676">
        <v>16.549199999999999</v>
      </c>
      <c r="S115" s="677"/>
      <c r="T115" s="675">
        <v>3101.1</v>
      </c>
      <c r="U115" s="676">
        <v>5.3365579955499658E-3</v>
      </c>
      <c r="V115" s="677"/>
      <c r="W115" s="675">
        <v>199.5394</v>
      </c>
      <c r="X115" s="676">
        <v>8.2937003920027813E-2</v>
      </c>
      <c r="Y115" s="677"/>
      <c r="Z115" s="675">
        <v>3.8506</v>
      </c>
      <c r="AA115" s="676">
        <v>4.2978237157845527</v>
      </c>
      <c r="AC115" s="675">
        <v>47.069000000000003</v>
      </c>
      <c r="AD115" s="676">
        <v>0.3515944676963606</v>
      </c>
      <c r="AE115" s="677"/>
      <c r="AF115" s="678"/>
      <c r="AG115" s="676"/>
      <c r="AH115" s="677"/>
      <c r="AI115" s="678">
        <v>893.75</v>
      </c>
      <c r="AJ115" s="681">
        <v>1.8516587412587413E-2</v>
      </c>
      <c r="AL115" s="678"/>
      <c r="AM115" s="681"/>
      <c r="AN115" s="677"/>
      <c r="AO115" s="678"/>
      <c r="AP115" s="682"/>
      <c r="AQ115" s="677"/>
      <c r="AR115" s="678"/>
      <c r="AS115" s="736"/>
      <c r="AT115" s="673"/>
      <c r="AU115" s="739"/>
      <c r="AV115" s="681"/>
    </row>
    <row r="116" spans="2:48" ht="14.45" hidden="1" customHeight="1" outlineLevel="1">
      <c r="B116" s="211">
        <v>42278</v>
      </c>
      <c r="C116" s="731">
        <v>16.6219</v>
      </c>
      <c r="E116" s="732">
        <v>9.5459999999999994</v>
      </c>
      <c r="F116" s="665">
        <v>1.7412424051958937</v>
      </c>
      <c r="G116" s="677"/>
      <c r="H116" s="675">
        <v>7.6627000000000001</v>
      </c>
      <c r="I116" s="676">
        <v>2.1691962363135708</v>
      </c>
      <c r="K116" s="732">
        <v>27.701499999999999</v>
      </c>
      <c r="L116" s="665">
        <v>0.6000360991282061</v>
      </c>
      <c r="M116" s="677"/>
      <c r="N116" s="732">
        <v>540.42999999999995</v>
      </c>
      <c r="O116" s="665">
        <v>3.0756804766574768E-2</v>
      </c>
      <c r="P116" s="677"/>
      <c r="Q116" s="732">
        <v>1</v>
      </c>
      <c r="R116" s="665">
        <v>16.6219</v>
      </c>
      <c r="S116" s="677"/>
      <c r="T116" s="732">
        <v>2897.83</v>
      </c>
      <c r="U116" s="665">
        <v>5.7359817518626011E-3</v>
      </c>
      <c r="V116" s="677"/>
      <c r="W116" s="732">
        <v>199.52670000000001</v>
      </c>
      <c r="X116" s="665">
        <v>8.3306645175808547E-2</v>
      </c>
      <c r="Y116" s="677"/>
      <c r="Z116" s="732">
        <v>3.8589000000000002</v>
      </c>
      <c r="AA116" s="665">
        <v>4.3074192127290161</v>
      </c>
      <c r="AC116" s="732">
        <v>46.89</v>
      </c>
      <c r="AD116" s="665">
        <v>0.35448709746214546</v>
      </c>
      <c r="AE116" s="677"/>
      <c r="AF116" s="722"/>
      <c r="AG116" s="665"/>
      <c r="AH116" s="677"/>
      <c r="AI116" s="722">
        <v>785.92</v>
      </c>
      <c r="AJ116" s="697">
        <v>2.1149608102605865E-2</v>
      </c>
      <c r="AL116" s="722"/>
      <c r="AM116" s="697"/>
      <c r="AN116" s="677"/>
      <c r="AO116" s="722"/>
      <c r="AP116" s="698"/>
      <c r="AQ116" s="677"/>
      <c r="AR116" s="722"/>
      <c r="AS116" s="737"/>
      <c r="AT116" s="673"/>
      <c r="AU116" s="759"/>
      <c r="AV116" s="697"/>
    </row>
    <row r="117" spans="2:48" ht="14.45" hidden="1" customHeight="1" outlineLevel="1">
      <c r="B117" s="205">
        <v>42248</v>
      </c>
      <c r="C117" s="674">
        <v>17.007300000000001</v>
      </c>
      <c r="E117" s="675">
        <v>9.4220000000000006</v>
      </c>
      <c r="F117" s="676">
        <v>1.805062619401401</v>
      </c>
      <c r="G117" s="677"/>
      <c r="H117" s="692">
        <v>7.6755000000000004</v>
      </c>
      <c r="I117" s="665">
        <v>2.2157905022474105</v>
      </c>
      <c r="K117" s="675">
        <v>27.5869</v>
      </c>
      <c r="L117" s="676">
        <v>0.61649913545922164</v>
      </c>
      <c r="M117" s="677"/>
      <c r="N117" s="675">
        <v>541.04</v>
      </c>
      <c r="O117" s="676">
        <v>3.1434459559367148E-2</v>
      </c>
      <c r="P117" s="677"/>
      <c r="Q117" s="675">
        <v>1</v>
      </c>
      <c r="R117" s="676">
        <v>17.007300000000001</v>
      </c>
      <c r="S117" s="677"/>
      <c r="T117" s="675">
        <v>3121.94</v>
      </c>
      <c r="U117" s="676">
        <v>5.4476703588153524E-3</v>
      </c>
      <c r="V117" s="677"/>
      <c r="W117" s="675">
        <v>199.4204</v>
      </c>
      <c r="X117" s="676">
        <v>8.5283652023564291E-2</v>
      </c>
      <c r="Y117" s="677"/>
      <c r="Z117" s="675">
        <v>3.9729000000000001</v>
      </c>
      <c r="AA117" s="676">
        <v>4.2808276070376801</v>
      </c>
      <c r="AC117" s="675">
        <v>46.926000000000002</v>
      </c>
      <c r="AD117" s="676">
        <v>0.36242807825086304</v>
      </c>
      <c r="AE117" s="677"/>
      <c r="AF117" s="678"/>
      <c r="AG117" s="676"/>
      <c r="AH117" s="677"/>
      <c r="AI117" s="678">
        <v>823.1</v>
      </c>
      <c r="AJ117" s="681">
        <v>2.0662495444052971E-2</v>
      </c>
      <c r="AL117" s="678"/>
      <c r="AM117" s="681"/>
      <c r="AN117" s="677"/>
      <c r="AO117" s="678"/>
      <c r="AP117" s="682"/>
      <c r="AQ117" s="677"/>
      <c r="AR117" s="678"/>
      <c r="AS117" s="736"/>
      <c r="AT117" s="673"/>
      <c r="AU117" s="739"/>
      <c r="AV117" s="681"/>
    </row>
    <row r="118" spans="2:48" ht="14.45" hidden="1" customHeight="1" outlineLevel="1">
      <c r="B118" s="211">
        <v>42217</v>
      </c>
      <c r="C118" s="691">
        <v>16.886299999999999</v>
      </c>
      <c r="E118" s="692">
        <v>9.2959999999999994</v>
      </c>
      <c r="F118" s="665">
        <v>1.8165124784853701</v>
      </c>
      <c r="G118" s="677"/>
      <c r="H118" s="675">
        <v>7.6798000000000002</v>
      </c>
      <c r="I118" s="676">
        <v>2.1987942394333184</v>
      </c>
      <c r="K118" s="692">
        <v>27.476500000000001</v>
      </c>
      <c r="L118" s="665">
        <v>0.61457245282332162</v>
      </c>
      <c r="M118" s="677"/>
      <c r="N118" s="692">
        <v>541.46</v>
      </c>
      <c r="O118" s="665">
        <v>3.1186606582203666E-2</v>
      </c>
      <c r="P118" s="677"/>
      <c r="Q118" s="692">
        <v>1</v>
      </c>
      <c r="R118" s="665">
        <v>16.886299999999999</v>
      </c>
      <c r="S118" s="677"/>
      <c r="T118" s="692">
        <v>3101.1</v>
      </c>
      <c r="U118" s="665">
        <v>5.445261358872658E-3</v>
      </c>
      <c r="V118" s="677"/>
      <c r="W118" s="692">
        <v>199.65729999999999</v>
      </c>
      <c r="X118" s="665">
        <v>8.4576421698580512E-2</v>
      </c>
      <c r="Y118" s="677"/>
      <c r="Z118" s="692">
        <v>3.6467000000000001</v>
      </c>
      <c r="AA118" s="665">
        <v>4.6305701044780205</v>
      </c>
      <c r="AC118" s="692">
        <v>46.704999999999998</v>
      </c>
      <c r="AD118" s="665">
        <v>0.36155229632801628</v>
      </c>
      <c r="AE118" s="677"/>
      <c r="AF118" s="693"/>
      <c r="AG118" s="665"/>
      <c r="AH118" s="677"/>
      <c r="AI118" s="693">
        <v>698.35</v>
      </c>
      <c r="AJ118" s="697">
        <v>2.418028209350612E-2</v>
      </c>
      <c r="AL118" s="693"/>
      <c r="AM118" s="697"/>
      <c r="AN118" s="677"/>
      <c r="AO118" s="693"/>
      <c r="AP118" s="698"/>
      <c r="AQ118" s="677"/>
      <c r="AR118" s="693"/>
      <c r="AS118" s="737"/>
      <c r="AT118" s="673"/>
      <c r="AU118" s="740"/>
      <c r="AV118" s="697"/>
    </row>
    <row r="119" spans="2:48" ht="14.45" hidden="1" customHeight="1" outlineLevel="1">
      <c r="B119" s="205">
        <v>42186</v>
      </c>
      <c r="C119" s="760">
        <v>16.213999999999999</v>
      </c>
      <c r="E119" s="761">
        <v>9.19</v>
      </c>
      <c r="F119" s="676">
        <v>1.764309031556039</v>
      </c>
      <c r="G119" s="762"/>
      <c r="H119" s="692">
        <v>7.6486999999999998</v>
      </c>
      <c r="I119" s="665">
        <v>2.1198373579824019</v>
      </c>
      <c r="K119" s="761">
        <v>27.3629</v>
      </c>
      <c r="L119" s="676">
        <v>0.59255415178946669</v>
      </c>
      <c r="M119" s="763"/>
      <c r="N119" s="761">
        <v>540.79999999999995</v>
      </c>
      <c r="O119" s="676">
        <v>2.9981508875739644E-2</v>
      </c>
      <c r="P119" s="763"/>
      <c r="Q119" s="761">
        <v>1</v>
      </c>
      <c r="R119" s="676">
        <v>16.213999999999999</v>
      </c>
      <c r="S119" s="763"/>
      <c r="T119" s="761">
        <v>2866.04</v>
      </c>
      <c r="U119" s="676">
        <v>5.6572832200527555E-3</v>
      </c>
      <c r="V119" s="763"/>
      <c r="W119" s="761">
        <v>197.78749999999999</v>
      </c>
      <c r="X119" s="676">
        <v>8.1976869114580034E-2</v>
      </c>
      <c r="Y119" s="763"/>
      <c r="Z119" s="761">
        <v>3.3940000000000001</v>
      </c>
      <c r="AA119" s="676">
        <v>4.7772539776075424</v>
      </c>
      <c r="AB119" s="765"/>
      <c r="AC119" s="675">
        <v>45.618000000000002</v>
      </c>
      <c r="AD119" s="676">
        <v>0.35542987417247573</v>
      </c>
      <c r="AE119" s="677"/>
      <c r="AF119" s="678"/>
      <c r="AG119" s="676"/>
      <c r="AH119" s="677"/>
      <c r="AI119" s="678">
        <v>677.85</v>
      </c>
      <c r="AJ119" s="681">
        <v>2.3919746256546432E-2</v>
      </c>
      <c r="AL119" s="678"/>
      <c r="AM119" s="681"/>
      <c r="AN119" s="677"/>
      <c r="AO119" s="678"/>
      <c r="AP119" s="682"/>
      <c r="AQ119" s="677"/>
      <c r="AR119" s="678"/>
      <c r="AS119" s="736"/>
      <c r="AT119" s="673"/>
      <c r="AU119" s="739"/>
      <c r="AV119" s="681"/>
    </row>
    <row r="120" spans="2:48" ht="14.45" hidden="1" customHeight="1" outlineLevel="1">
      <c r="B120" s="211">
        <v>42156</v>
      </c>
      <c r="C120" s="731">
        <v>15.567600000000001</v>
      </c>
      <c r="E120" s="692">
        <v>9.0879999999999992</v>
      </c>
      <c r="F120" s="665">
        <v>1.7129841549295777</v>
      </c>
      <c r="G120" s="677"/>
      <c r="H120" s="675">
        <v>7.6245000000000003</v>
      </c>
      <c r="I120" s="676">
        <v>2.0417863466456816</v>
      </c>
      <c r="K120" s="692">
        <v>27.249700000000001</v>
      </c>
      <c r="L120" s="665">
        <v>0.57129436287371971</v>
      </c>
      <c r="M120" s="768"/>
      <c r="N120" s="692">
        <v>540.97</v>
      </c>
      <c r="O120" s="665">
        <v>2.8777196517366953E-2</v>
      </c>
      <c r="P120" s="768"/>
      <c r="Q120" s="692">
        <v>1</v>
      </c>
      <c r="R120" s="665">
        <v>15.567600000000001</v>
      </c>
      <c r="S120" s="768"/>
      <c r="T120" s="692">
        <v>2585.11</v>
      </c>
      <c r="U120" s="665">
        <v>6.0220261420210362E-3</v>
      </c>
      <c r="V120" s="768"/>
      <c r="W120" s="692">
        <v>197.298</v>
      </c>
      <c r="X120" s="665">
        <v>7.8903992944682672E-2</v>
      </c>
      <c r="Y120" s="768"/>
      <c r="Z120" s="692">
        <v>3.1025999999999998</v>
      </c>
      <c r="AA120" s="665">
        <v>5.0175981434925552</v>
      </c>
      <c r="AC120" s="692">
        <v>45.2</v>
      </c>
      <c r="AD120" s="665">
        <v>0.34441592920353981</v>
      </c>
      <c r="AE120" s="677"/>
      <c r="AF120" s="693"/>
      <c r="AG120" s="665"/>
      <c r="AH120" s="677"/>
      <c r="AI120" s="693">
        <v>484.41</v>
      </c>
      <c r="AJ120" s="697">
        <v>3.2137239115625195E-2</v>
      </c>
      <c r="AL120" s="693"/>
      <c r="AM120" s="697"/>
      <c r="AN120" s="677"/>
      <c r="AO120" s="693"/>
      <c r="AP120" s="698"/>
      <c r="AQ120" s="677"/>
      <c r="AR120" s="693"/>
      <c r="AS120" s="737"/>
      <c r="AT120" s="673"/>
      <c r="AU120" s="740"/>
      <c r="AV120" s="697"/>
    </row>
    <row r="121" spans="2:48" ht="14.45" hidden="1" customHeight="1" outlineLevel="1">
      <c r="B121" s="205">
        <v>42125</v>
      </c>
      <c r="C121" s="674">
        <v>15.373699999999999</v>
      </c>
      <c r="E121" s="761">
        <v>8.9920000000000009</v>
      </c>
      <c r="F121" s="676">
        <v>1.7097086298932382</v>
      </c>
      <c r="G121" s="677"/>
      <c r="H121" s="692">
        <v>7.6673</v>
      </c>
      <c r="I121" s="665">
        <v>2.0050995787304524</v>
      </c>
      <c r="K121" s="761">
        <v>27.140699999999999</v>
      </c>
      <c r="L121" s="676">
        <v>0.5664444911148202</v>
      </c>
      <c r="M121" s="768"/>
      <c r="N121" s="761">
        <v>542.46</v>
      </c>
      <c r="O121" s="676">
        <v>2.8340707148914204E-2</v>
      </c>
      <c r="P121" s="768"/>
      <c r="Q121" s="761">
        <v>1</v>
      </c>
      <c r="R121" s="676">
        <v>15.373699999999999</v>
      </c>
      <c r="S121" s="768"/>
      <c r="T121" s="761">
        <v>2533.79</v>
      </c>
      <c r="U121" s="676">
        <v>6.0674720478019091E-3</v>
      </c>
      <c r="V121" s="768"/>
      <c r="W121" s="761">
        <v>199.0127</v>
      </c>
      <c r="X121" s="676">
        <v>7.7249843854186193E-2</v>
      </c>
      <c r="Y121" s="768"/>
      <c r="Z121" s="761">
        <v>3.1787999999999998</v>
      </c>
      <c r="AA121" s="676">
        <v>4.8363218824713732</v>
      </c>
      <c r="AC121" s="675">
        <v>44.65</v>
      </c>
      <c r="AD121" s="676">
        <v>0.34431578947368419</v>
      </c>
      <c r="AE121" s="677"/>
      <c r="AF121" s="678"/>
      <c r="AG121" s="676"/>
      <c r="AH121" s="677"/>
      <c r="AI121" s="678">
        <v>402.35</v>
      </c>
      <c r="AJ121" s="681">
        <v>3.8209767615260341E-2</v>
      </c>
      <c r="AL121" s="678"/>
      <c r="AM121" s="681"/>
      <c r="AN121" s="677"/>
      <c r="AO121" s="678"/>
      <c r="AP121" s="682"/>
      <c r="AQ121" s="677"/>
      <c r="AR121" s="678"/>
      <c r="AS121" s="736"/>
      <c r="AT121" s="673"/>
      <c r="AU121" s="739"/>
      <c r="AV121" s="681"/>
    </row>
    <row r="122" spans="2:48" ht="14.45" hidden="1" customHeight="1" outlineLevel="1">
      <c r="B122" s="211">
        <v>42095</v>
      </c>
      <c r="C122" s="731">
        <v>15.2225</v>
      </c>
      <c r="E122" s="692">
        <v>8.907</v>
      </c>
      <c r="F122" s="665">
        <v>1.7090490625350847</v>
      </c>
      <c r="G122" s="677"/>
      <c r="H122" s="675">
        <v>7.7568000000000001</v>
      </c>
      <c r="I122" s="676">
        <v>1.9624716377887788</v>
      </c>
      <c r="K122" s="692">
        <v>27.028500000000001</v>
      </c>
      <c r="L122" s="665">
        <v>0.56320180550160015</v>
      </c>
      <c r="M122" s="768"/>
      <c r="N122" s="692">
        <v>538.11</v>
      </c>
      <c r="O122" s="665">
        <v>2.8288825704781549E-2</v>
      </c>
      <c r="P122" s="768"/>
      <c r="Q122" s="692">
        <v>1</v>
      </c>
      <c r="R122" s="665">
        <v>15.2225</v>
      </c>
      <c r="S122" s="768"/>
      <c r="T122" s="692">
        <v>2388.06</v>
      </c>
      <c r="U122" s="665">
        <v>6.3744210781973652E-3</v>
      </c>
      <c r="V122" s="768"/>
      <c r="W122" s="692">
        <v>198.31569999999999</v>
      </c>
      <c r="X122" s="665">
        <v>7.6758925289324043E-2</v>
      </c>
      <c r="Y122" s="768"/>
      <c r="Z122" s="692">
        <v>2.9935999999999998</v>
      </c>
      <c r="AA122" s="665">
        <v>5.085014698022448</v>
      </c>
      <c r="AC122" s="692">
        <v>44.259</v>
      </c>
      <c r="AD122" s="665">
        <v>0.34394134526311032</v>
      </c>
      <c r="AE122" s="677"/>
      <c r="AF122" s="693"/>
      <c r="AG122" s="665"/>
      <c r="AH122" s="677"/>
      <c r="AI122" s="693">
        <v>279.22000000000003</v>
      </c>
      <c r="AJ122" s="697">
        <v>5.4517942840770717E-2</v>
      </c>
      <c r="AL122" s="693"/>
      <c r="AM122" s="697"/>
      <c r="AN122" s="677"/>
      <c r="AO122" s="693"/>
      <c r="AP122" s="698"/>
      <c r="AQ122" s="677"/>
      <c r="AR122" s="693"/>
      <c r="AS122" s="737"/>
      <c r="AT122" s="673"/>
      <c r="AU122" s="740"/>
      <c r="AV122" s="697"/>
    </row>
    <row r="123" spans="2:48" ht="14.45" hidden="1" customHeight="1" outlineLevel="1">
      <c r="B123" s="205">
        <v>42064</v>
      </c>
      <c r="C123" s="674">
        <v>15.154199999999999</v>
      </c>
      <c r="E123" s="761">
        <v>8.8219999999999992</v>
      </c>
      <c r="F123" s="676">
        <v>1.717773747449558</v>
      </c>
      <c r="G123" s="677"/>
      <c r="H123" s="692">
        <v>7.6448999999999998</v>
      </c>
      <c r="I123" s="665">
        <v>1.9822626849272063</v>
      </c>
      <c r="K123" s="761">
        <v>26.920300000000001</v>
      </c>
      <c r="L123" s="676">
        <v>0.56292834775243961</v>
      </c>
      <c r="M123" s="768"/>
      <c r="N123" s="761">
        <v>539.08000000000004</v>
      </c>
      <c r="O123" s="676">
        <v>2.8111226534095122E-2</v>
      </c>
      <c r="P123" s="768"/>
      <c r="Q123" s="761">
        <v>1</v>
      </c>
      <c r="R123" s="676">
        <v>15.154199999999999</v>
      </c>
      <c r="S123" s="768"/>
      <c r="T123" s="761">
        <v>2576.0500000000002</v>
      </c>
      <c r="U123" s="676">
        <v>5.8827274315327721E-3</v>
      </c>
      <c r="V123" s="768"/>
      <c r="W123" s="761">
        <v>192.9537</v>
      </c>
      <c r="X123" s="676">
        <v>7.8538011968674354E-2</v>
      </c>
      <c r="Y123" s="768"/>
      <c r="Z123" s="761">
        <v>3.2080000000000002</v>
      </c>
      <c r="AA123" s="676">
        <v>4.7238778054862838</v>
      </c>
      <c r="AC123" s="675">
        <v>44.795999999999999</v>
      </c>
      <c r="AD123" s="676">
        <v>0.33829359764264666</v>
      </c>
      <c r="AE123" s="677"/>
      <c r="AF123" s="678"/>
      <c r="AG123" s="676"/>
      <c r="AH123" s="677"/>
      <c r="AI123" s="678">
        <v>252.59</v>
      </c>
      <c r="AJ123" s="681">
        <v>5.9995249218100476E-2</v>
      </c>
      <c r="AL123" s="678"/>
      <c r="AM123" s="681"/>
      <c r="AN123" s="677"/>
      <c r="AO123" s="678"/>
      <c r="AP123" s="682"/>
      <c r="AQ123" s="677"/>
      <c r="AR123" s="678"/>
      <c r="AS123" s="736"/>
      <c r="AT123" s="673"/>
      <c r="AU123" s="739"/>
      <c r="AV123" s="681"/>
    </row>
    <row r="124" spans="2:48" ht="14.45" hidden="1" customHeight="1" outlineLevel="1">
      <c r="B124" s="211">
        <v>42036</v>
      </c>
      <c r="C124" s="731">
        <v>14.962400000000001</v>
      </c>
      <c r="E124" s="732">
        <v>8.7260000000000009</v>
      </c>
      <c r="F124" s="665">
        <v>1.7146917258766903</v>
      </c>
      <c r="G124" s="677"/>
      <c r="H124" s="675">
        <v>7.6273</v>
      </c>
      <c r="I124" s="676">
        <v>1.9616902442541924</v>
      </c>
      <c r="K124" s="732">
        <v>26.809000000000001</v>
      </c>
      <c r="L124" s="665">
        <v>0.55811108209929505</v>
      </c>
      <c r="M124" s="768"/>
      <c r="N124" s="732">
        <v>540.58000000000004</v>
      </c>
      <c r="O124" s="665">
        <v>2.7678419475378295E-2</v>
      </c>
      <c r="P124" s="768"/>
      <c r="Q124" s="732">
        <v>1</v>
      </c>
      <c r="R124" s="665">
        <v>14.962400000000001</v>
      </c>
      <c r="S124" s="768"/>
      <c r="T124" s="732">
        <v>2496.9899999999998</v>
      </c>
      <c r="U124" s="665">
        <v>5.9921745781921438E-3</v>
      </c>
      <c r="V124" s="768"/>
      <c r="W124" s="732">
        <v>52.101300000000002</v>
      </c>
      <c r="X124" s="665">
        <v>0.28717901472707974</v>
      </c>
      <c r="Y124" s="768"/>
      <c r="Z124" s="732">
        <v>2.8782000000000001</v>
      </c>
      <c r="AA124" s="665">
        <v>5.1985268570634426</v>
      </c>
      <c r="AC124" s="692">
        <v>44.087000000000003</v>
      </c>
      <c r="AD124" s="665">
        <v>0.33938349173225668</v>
      </c>
      <c r="AE124" s="677"/>
      <c r="AF124" s="693"/>
      <c r="AG124" s="665"/>
      <c r="AH124" s="677"/>
      <c r="AI124" s="693">
        <v>222.12</v>
      </c>
      <c r="AJ124" s="697">
        <v>6.7361786421754014E-2</v>
      </c>
      <c r="AL124" s="693"/>
      <c r="AM124" s="697"/>
      <c r="AN124" s="677"/>
      <c r="AO124" s="693"/>
      <c r="AP124" s="698"/>
      <c r="AQ124" s="677"/>
      <c r="AR124" s="693"/>
      <c r="AS124" s="737"/>
      <c r="AT124" s="673"/>
      <c r="AU124" s="740"/>
      <c r="AV124" s="697"/>
    </row>
    <row r="125" spans="2:48" ht="14.45" hidden="1" customHeight="1" outlineLevel="1">
      <c r="B125" s="218">
        <v>42005</v>
      </c>
      <c r="C125" s="703">
        <v>14.8414</v>
      </c>
      <c r="D125" s="649"/>
      <c r="E125" s="704">
        <v>8.6440000000000001</v>
      </c>
      <c r="F125" s="705">
        <v>1.7169597408607127</v>
      </c>
      <c r="G125" s="649"/>
      <c r="H125" s="675">
        <v>7.6554000000000002</v>
      </c>
      <c r="I125" s="676">
        <v>1.9386838048958905</v>
      </c>
      <c r="J125" s="649"/>
      <c r="K125" s="704">
        <v>26.7088</v>
      </c>
      <c r="L125" s="705">
        <v>0.55567453423590729</v>
      </c>
      <c r="M125" s="649"/>
      <c r="N125" s="704">
        <v>543.08000000000004</v>
      </c>
      <c r="O125" s="705">
        <v>2.7328202106503646E-2</v>
      </c>
      <c r="P125" s="649"/>
      <c r="Q125" s="704">
        <v>1</v>
      </c>
      <c r="R125" s="705">
        <v>14.8414</v>
      </c>
      <c r="S125" s="649"/>
      <c r="T125" s="704">
        <v>2441.1</v>
      </c>
      <c r="U125" s="705">
        <v>6.0798000901233053E-3</v>
      </c>
      <c r="V125" s="649"/>
      <c r="W125" s="704">
        <v>52.100099999999998</v>
      </c>
      <c r="X125" s="705">
        <v>0.28486317684610973</v>
      </c>
      <c r="Y125" s="649"/>
      <c r="Z125" s="704">
        <v>2.6623000000000001</v>
      </c>
      <c r="AA125" s="705">
        <v>5.5746534950982234</v>
      </c>
      <c r="AB125" s="649"/>
      <c r="AC125" s="704">
        <v>44.131999999999998</v>
      </c>
      <c r="AD125" s="705">
        <v>0.33629565847910814</v>
      </c>
      <c r="AE125" s="649"/>
      <c r="AF125" s="706"/>
      <c r="AG125" s="705"/>
      <c r="AH125" s="649"/>
      <c r="AI125" s="706">
        <v>189.85</v>
      </c>
      <c r="AJ125" s="709">
        <v>7.8174348169607583E-2</v>
      </c>
      <c r="AL125" s="706"/>
      <c r="AM125" s="709"/>
      <c r="AN125" s="649"/>
      <c r="AO125" s="706"/>
      <c r="AP125" s="710"/>
      <c r="AQ125" s="658"/>
      <c r="AR125" s="706"/>
      <c r="AS125" s="745"/>
      <c r="AT125" s="673"/>
      <c r="AU125" s="753"/>
      <c r="AV125" s="709"/>
    </row>
    <row r="126" spans="2:48" ht="15.75" customHeight="1" collapsed="1" thickBot="1">
      <c r="B126" s="747" t="s">
        <v>232</v>
      </c>
      <c r="C126" s="713"/>
      <c r="D126" s="713"/>
      <c r="E126" s="713"/>
      <c r="F126" s="713"/>
      <c r="G126" s="713"/>
      <c r="H126" s="713"/>
      <c r="I126" s="713"/>
      <c r="J126" s="713"/>
      <c r="K126" s="713"/>
      <c r="L126" s="713"/>
      <c r="M126" s="713"/>
      <c r="N126" s="713"/>
      <c r="O126" s="713"/>
      <c r="P126" s="713"/>
      <c r="Q126" s="713"/>
      <c r="R126" s="713"/>
      <c r="S126" s="713"/>
      <c r="T126" s="713"/>
      <c r="U126" s="713"/>
      <c r="V126" s="713"/>
      <c r="W126" s="713"/>
      <c r="X126" s="713"/>
      <c r="Y126" s="713"/>
      <c r="Z126" s="713"/>
      <c r="AA126" s="713"/>
      <c r="AB126" s="713"/>
      <c r="AC126" s="713"/>
      <c r="AD126" s="713"/>
      <c r="AE126" s="713"/>
      <c r="AF126" s="713"/>
      <c r="AG126" s="713"/>
      <c r="AH126" s="713"/>
      <c r="AI126" s="713"/>
      <c r="AJ126" s="713"/>
      <c r="AK126" s="713"/>
      <c r="AL126" s="713"/>
      <c r="AM126" s="713"/>
      <c r="AN126" s="713"/>
      <c r="AO126" s="713"/>
      <c r="AP126" s="773"/>
      <c r="AQ126" s="717"/>
      <c r="AR126" s="713"/>
      <c r="AS126" s="713"/>
      <c r="AT126" s="650"/>
      <c r="AU126" s="713"/>
      <c r="AV126" s="713"/>
    </row>
    <row r="127" spans="2:48" ht="14.45" hidden="1" customHeight="1" outlineLevel="1">
      <c r="B127" s="198">
        <v>41974</v>
      </c>
      <c r="C127" s="718">
        <v>14.718</v>
      </c>
      <c r="D127" s="660"/>
      <c r="E127" s="719">
        <v>8.5510000000000002</v>
      </c>
      <c r="F127" s="720">
        <v>1.7212021985732662</v>
      </c>
      <c r="G127" s="663"/>
      <c r="H127" s="675">
        <v>7.5968</v>
      </c>
      <c r="I127" s="676">
        <v>1.9373946925021062</v>
      </c>
      <c r="J127" s="660"/>
      <c r="K127" s="719">
        <v>26.598400000000002</v>
      </c>
      <c r="L127" s="720">
        <v>0.55334155437921073</v>
      </c>
      <c r="M127" s="663"/>
      <c r="N127" s="719">
        <v>545.53</v>
      </c>
      <c r="O127" s="720">
        <v>2.6979267867944936E-2</v>
      </c>
      <c r="P127" s="663"/>
      <c r="Q127" s="719">
        <v>1</v>
      </c>
      <c r="R127" s="720">
        <v>14.718</v>
      </c>
      <c r="S127" s="663"/>
      <c r="T127" s="719">
        <v>2392.46</v>
      </c>
      <c r="U127" s="720">
        <v>6.1518269897929325E-3</v>
      </c>
      <c r="V127" s="663"/>
      <c r="W127" s="719">
        <v>49.988300000000002</v>
      </c>
      <c r="X127" s="720">
        <v>0.29442889636174863</v>
      </c>
      <c r="Y127" s="663"/>
      <c r="Z127" s="719">
        <v>2.6562000000000001</v>
      </c>
      <c r="AA127" s="720">
        <v>5.5409984187937651</v>
      </c>
      <c r="AB127" s="660"/>
      <c r="AC127" s="719">
        <v>44.616999999999997</v>
      </c>
      <c r="AD127" s="720">
        <v>0.32987426317322993</v>
      </c>
      <c r="AE127" s="663"/>
      <c r="AF127" s="721"/>
      <c r="AG127" s="720"/>
      <c r="AH127" s="663"/>
      <c r="AI127" s="721">
        <v>173.24</v>
      </c>
      <c r="AJ127" s="756">
        <v>8.495728469175709E-2</v>
      </c>
      <c r="AL127" s="721"/>
      <c r="AM127" s="756"/>
      <c r="AN127" s="663"/>
      <c r="AO127" s="721"/>
      <c r="AP127" s="725"/>
      <c r="AQ127" s="750"/>
      <c r="AR127" s="721"/>
      <c r="AS127" s="757"/>
      <c r="AT127" s="673"/>
      <c r="AU127" s="758"/>
      <c r="AV127" s="756"/>
    </row>
    <row r="128" spans="2:48" ht="14.45" hidden="1" customHeight="1" outlineLevel="1">
      <c r="B128" s="205">
        <v>41944</v>
      </c>
      <c r="C128" s="674">
        <v>13.7667</v>
      </c>
      <c r="E128" s="675">
        <v>8.5239999999999991</v>
      </c>
      <c r="F128" s="676">
        <v>1.6150516189582358</v>
      </c>
      <c r="G128" s="677"/>
      <c r="H128" s="664">
        <v>7.6466000000000003</v>
      </c>
      <c r="I128" s="665">
        <v>1.8003687913582507</v>
      </c>
      <c r="K128" s="675">
        <v>26.488399999999999</v>
      </c>
      <c r="L128" s="676">
        <v>0.51972561574123011</v>
      </c>
      <c r="M128" s="677"/>
      <c r="N128" s="675">
        <v>541.19000000000005</v>
      </c>
      <c r="O128" s="676">
        <v>2.5437831445518207E-2</v>
      </c>
      <c r="P128" s="677"/>
      <c r="Q128" s="675">
        <v>1</v>
      </c>
      <c r="R128" s="676">
        <v>13.7667</v>
      </c>
      <c r="S128" s="677"/>
      <c r="T128" s="675">
        <v>2206.19</v>
      </c>
      <c r="U128" s="676">
        <v>6.2400337232967245E-3</v>
      </c>
      <c r="V128" s="677"/>
      <c r="W128" s="675">
        <v>12</v>
      </c>
      <c r="X128" s="676">
        <v>1.1472249999999999</v>
      </c>
      <c r="Y128" s="677"/>
      <c r="Z128" s="675">
        <v>2.5600999999999998</v>
      </c>
      <c r="AA128" s="676">
        <v>5.3774071325338859</v>
      </c>
      <c r="AC128" s="675">
        <v>44.915999999999997</v>
      </c>
      <c r="AD128" s="676">
        <v>0.30649879775581085</v>
      </c>
      <c r="AE128" s="677"/>
      <c r="AF128" s="678"/>
      <c r="AG128" s="676"/>
      <c r="AH128" s="677"/>
      <c r="AI128" s="678">
        <v>153.66</v>
      </c>
      <c r="AJ128" s="681">
        <v>8.9591956267083175E-2</v>
      </c>
      <c r="AL128" s="678"/>
      <c r="AM128" s="681"/>
      <c r="AN128" s="677"/>
      <c r="AO128" s="678"/>
      <c r="AP128" s="682"/>
      <c r="AQ128" s="677"/>
      <c r="AR128" s="678"/>
      <c r="AS128" s="736"/>
      <c r="AT128" s="673"/>
      <c r="AU128" s="739"/>
      <c r="AV128" s="681"/>
    </row>
    <row r="129" spans="2:48" ht="14.45" hidden="1" customHeight="1" outlineLevel="1">
      <c r="B129" s="211">
        <v>41913</v>
      </c>
      <c r="C129" s="731">
        <v>13.4239</v>
      </c>
      <c r="E129" s="732">
        <v>8.5</v>
      </c>
      <c r="F129" s="665">
        <v>1.5792823529411764</v>
      </c>
      <c r="G129" s="677"/>
      <c r="H129" s="675">
        <v>7.6093999999999999</v>
      </c>
      <c r="I129" s="676">
        <v>1.7641206928272926</v>
      </c>
      <c r="K129" s="732">
        <v>26.382400000000001</v>
      </c>
      <c r="L129" s="665">
        <v>0.50882027412214204</v>
      </c>
      <c r="M129" s="677"/>
      <c r="N129" s="732">
        <v>544.71</v>
      </c>
      <c r="O129" s="665">
        <v>2.464412256062859E-2</v>
      </c>
      <c r="P129" s="677"/>
      <c r="Q129" s="732">
        <v>1</v>
      </c>
      <c r="R129" s="665">
        <v>13.4239</v>
      </c>
      <c r="S129" s="677"/>
      <c r="T129" s="732">
        <v>2050.52</v>
      </c>
      <c r="U129" s="665">
        <v>6.5465833056980666E-3</v>
      </c>
      <c r="V129" s="677"/>
      <c r="W129" s="732">
        <v>12</v>
      </c>
      <c r="X129" s="665">
        <v>1.1186583333333333</v>
      </c>
      <c r="Y129" s="677"/>
      <c r="Z129" s="732">
        <v>2.4441999999999999</v>
      </c>
      <c r="AA129" s="665">
        <v>5.4921446690123554</v>
      </c>
      <c r="AC129" s="732">
        <v>44.875999999999998</v>
      </c>
      <c r="AD129" s="665">
        <v>0.29913316694892594</v>
      </c>
      <c r="AE129" s="677"/>
      <c r="AF129" s="722"/>
      <c r="AG129" s="665"/>
      <c r="AH129" s="677"/>
      <c r="AI129" s="722">
        <v>102.56</v>
      </c>
      <c r="AJ129" s="697">
        <v>0.13088826053042121</v>
      </c>
      <c r="AL129" s="722"/>
      <c r="AM129" s="697"/>
      <c r="AN129" s="677"/>
      <c r="AO129" s="722"/>
      <c r="AP129" s="698"/>
      <c r="AQ129" s="677"/>
      <c r="AR129" s="722"/>
      <c r="AS129" s="737"/>
      <c r="AT129" s="673"/>
      <c r="AU129" s="759"/>
      <c r="AV129" s="697"/>
    </row>
    <row r="130" spans="2:48" ht="14.45" hidden="1" customHeight="1" outlineLevel="1">
      <c r="B130" s="205">
        <v>41883</v>
      </c>
      <c r="C130" s="674">
        <v>13.4541</v>
      </c>
      <c r="E130" s="675">
        <v>8.43</v>
      </c>
      <c r="F130" s="676">
        <v>1.5959786476868327</v>
      </c>
      <c r="G130" s="677"/>
      <c r="H130" s="692">
        <v>7.6711999999999998</v>
      </c>
      <c r="I130" s="665">
        <v>1.7538455521952239</v>
      </c>
      <c r="K130" s="675">
        <v>26.273299999999999</v>
      </c>
      <c r="L130" s="676">
        <v>0.51208260857981303</v>
      </c>
      <c r="M130" s="677"/>
      <c r="N130" s="675">
        <v>545.52</v>
      </c>
      <c r="O130" s="676">
        <v>2.4662890453145625E-2</v>
      </c>
      <c r="P130" s="677"/>
      <c r="Q130" s="675">
        <v>1</v>
      </c>
      <c r="R130" s="676">
        <v>13.4541</v>
      </c>
      <c r="S130" s="677"/>
      <c r="T130" s="675">
        <v>2028.48</v>
      </c>
      <c r="U130" s="676">
        <v>6.6326017510648372E-3</v>
      </c>
      <c r="V130" s="677"/>
      <c r="W130" s="675">
        <v>12</v>
      </c>
      <c r="X130" s="676">
        <v>1.121175</v>
      </c>
      <c r="Y130" s="677"/>
      <c r="Z130" s="675">
        <v>2.4510000000000001</v>
      </c>
      <c r="AA130" s="676">
        <v>5.4892288861689105</v>
      </c>
      <c r="AC130" s="675">
        <v>44.966000000000001</v>
      </c>
      <c r="AD130" s="676">
        <v>0.29920606680603123</v>
      </c>
      <c r="AE130" s="677"/>
      <c r="AF130" s="678"/>
      <c r="AG130" s="676"/>
      <c r="AH130" s="677"/>
      <c r="AI130" s="678">
        <v>100.59</v>
      </c>
      <c r="AJ130" s="681">
        <v>0.13375186400238592</v>
      </c>
      <c r="AL130" s="678"/>
      <c r="AM130" s="681"/>
      <c r="AN130" s="677"/>
      <c r="AO130" s="678"/>
      <c r="AP130" s="682"/>
      <c r="AQ130" s="677"/>
      <c r="AR130" s="678"/>
      <c r="AS130" s="736"/>
      <c r="AT130" s="673"/>
      <c r="AU130" s="739"/>
      <c r="AV130" s="681"/>
    </row>
    <row r="131" spans="2:48" ht="14.45" hidden="1" customHeight="1" outlineLevel="1">
      <c r="B131" s="211">
        <v>41852</v>
      </c>
      <c r="C131" s="691">
        <v>13.110900000000001</v>
      </c>
      <c r="E131" s="692">
        <v>8.4009999999999998</v>
      </c>
      <c r="F131" s="665">
        <v>1.5606356386144509</v>
      </c>
      <c r="G131" s="677"/>
      <c r="H131" s="675">
        <v>7.7671999999999999</v>
      </c>
      <c r="I131" s="676">
        <v>1.6879827994644145</v>
      </c>
      <c r="K131" s="692">
        <v>26.168099999999999</v>
      </c>
      <c r="L131" s="665">
        <v>0.5010260584452062</v>
      </c>
      <c r="M131" s="677"/>
      <c r="N131" s="692">
        <v>545.33000000000004</v>
      </c>
      <c r="O131" s="665">
        <v>2.4042139621880329E-2</v>
      </c>
      <c r="P131" s="677"/>
      <c r="Q131" s="692">
        <v>1</v>
      </c>
      <c r="R131" s="665">
        <v>13.110900000000001</v>
      </c>
      <c r="S131" s="677"/>
      <c r="T131" s="692">
        <v>1918.62</v>
      </c>
      <c r="U131" s="665">
        <v>6.8335053319573454E-3</v>
      </c>
      <c r="V131" s="677"/>
      <c r="W131" s="692">
        <v>11.5</v>
      </c>
      <c r="X131" s="665">
        <v>1.1400782608695652</v>
      </c>
      <c r="Y131" s="677"/>
      <c r="Z131" s="692">
        <v>2.2395999999999998</v>
      </c>
      <c r="AA131" s="665">
        <v>5.8541257367387045</v>
      </c>
      <c r="AC131" s="692">
        <v>43.648000000000003</v>
      </c>
      <c r="AD131" s="665">
        <v>0.30037802419354837</v>
      </c>
      <c r="AE131" s="677"/>
      <c r="AF131" s="693"/>
      <c r="AG131" s="665"/>
      <c r="AH131" s="677"/>
      <c r="AI131" s="693">
        <v>87.82</v>
      </c>
      <c r="AJ131" s="697">
        <v>0.14929287178319292</v>
      </c>
      <c r="AL131" s="693"/>
      <c r="AM131" s="697"/>
      <c r="AN131" s="677"/>
      <c r="AO131" s="693"/>
      <c r="AP131" s="698"/>
      <c r="AQ131" s="677"/>
      <c r="AR131" s="693"/>
      <c r="AS131" s="737"/>
      <c r="AT131" s="673"/>
      <c r="AU131" s="740"/>
      <c r="AV131" s="697"/>
    </row>
    <row r="132" spans="2:48" ht="14.45" hidden="1" customHeight="1" outlineLevel="1">
      <c r="B132" s="205">
        <v>41821</v>
      </c>
      <c r="C132" s="760">
        <v>13.0578</v>
      </c>
      <c r="E132" s="761">
        <v>8.2129999999999992</v>
      </c>
      <c r="F132" s="676">
        <v>1.589894070376233</v>
      </c>
      <c r="G132" s="762"/>
      <c r="H132" s="692">
        <v>7.8160999999999996</v>
      </c>
      <c r="I132" s="665">
        <v>1.6706285743529383</v>
      </c>
      <c r="K132" s="761">
        <v>26.059899999999999</v>
      </c>
      <c r="L132" s="676">
        <v>0.50106869174478796</v>
      </c>
      <c r="M132" s="763"/>
      <c r="N132" s="761">
        <v>543.92999999999995</v>
      </c>
      <c r="O132" s="676">
        <v>2.4006397882080418E-2</v>
      </c>
      <c r="P132" s="763"/>
      <c r="Q132" s="761">
        <v>1</v>
      </c>
      <c r="R132" s="676">
        <v>13.0578</v>
      </c>
      <c r="S132" s="763"/>
      <c r="T132" s="761">
        <v>1872.43</v>
      </c>
      <c r="U132" s="676">
        <v>6.9737186436876148E-3</v>
      </c>
      <c r="V132" s="763"/>
      <c r="W132" s="761">
        <v>11</v>
      </c>
      <c r="X132" s="676">
        <v>1.1870727272727273</v>
      </c>
      <c r="Y132" s="763"/>
      <c r="Z132" s="761">
        <v>2.2673999999999999</v>
      </c>
      <c r="AA132" s="676">
        <v>5.7589309341095536</v>
      </c>
      <c r="AB132" s="765"/>
      <c r="AC132" s="675">
        <v>43.420999999999999</v>
      </c>
      <c r="AD132" s="676">
        <v>0.30072545542479445</v>
      </c>
      <c r="AE132" s="677"/>
      <c r="AF132" s="678"/>
      <c r="AG132" s="676"/>
      <c r="AH132" s="677"/>
      <c r="AI132" s="678">
        <v>77.33</v>
      </c>
      <c r="AJ132" s="681">
        <v>0.1688581404370878</v>
      </c>
      <c r="AL132" s="678"/>
      <c r="AM132" s="681"/>
      <c r="AN132" s="677"/>
      <c r="AO132" s="678"/>
      <c r="AP132" s="682"/>
      <c r="AQ132" s="677"/>
      <c r="AR132" s="678"/>
      <c r="AS132" s="736"/>
      <c r="AT132" s="673"/>
      <c r="AU132" s="739"/>
      <c r="AV132" s="681"/>
    </row>
    <row r="133" spans="2:48" ht="14.45" hidden="1" customHeight="1" outlineLevel="1">
      <c r="B133" s="211">
        <v>41791</v>
      </c>
      <c r="C133" s="731">
        <v>13.032299999999999</v>
      </c>
      <c r="E133" s="692">
        <v>8.1329999999999991</v>
      </c>
      <c r="F133" s="665">
        <v>1.6023976392475103</v>
      </c>
      <c r="G133" s="677"/>
      <c r="H133" s="675">
        <v>7.7786</v>
      </c>
      <c r="I133" s="676">
        <v>1.6754043144010489</v>
      </c>
      <c r="K133" s="692">
        <v>25.952100000000002</v>
      </c>
      <c r="L133" s="665">
        <v>0.50216745465684853</v>
      </c>
      <c r="M133" s="768"/>
      <c r="N133" s="692">
        <v>548.66</v>
      </c>
      <c r="O133" s="665">
        <v>2.3752961761382276E-2</v>
      </c>
      <c r="P133" s="768"/>
      <c r="Q133" s="692">
        <v>1</v>
      </c>
      <c r="R133" s="665">
        <v>13.032299999999999</v>
      </c>
      <c r="S133" s="768"/>
      <c r="T133" s="692">
        <v>1881.19</v>
      </c>
      <c r="U133" s="665">
        <v>6.927689388100085E-3</v>
      </c>
      <c r="V133" s="768"/>
      <c r="W133" s="692">
        <v>10.6</v>
      </c>
      <c r="X133" s="665">
        <v>1.2294622641509434</v>
      </c>
      <c r="Y133" s="768"/>
      <c r="Z133" s="692">
        <v>2.2025000000000001</v>
      </c>
      <c r="AA133" s="665">
        <v>5.917048808172531</v>
      </c>
      <c r="AC133" s="692">
        <v>43.78</v>
      </c>
      <c r="AD133" s="665">
        <v>0.29767702147099129</v>
      </c>
      <c r="AE133" s="677"/>
      <c r="AF133" s="693"/>
      <c r="AG133" s="665"/>
      <c r="AH133" s="677"/>
      <c r="AI133" s="693">
        <v>72.37</v>
      </c>
      <c r="AJ133" s="697">
        <v>0.18007876191792177</v>
      </c>
      <c r="AL133" s="693"/>
      <c r="AM133" s="697"/>
      <c r="AN133" s="677"/>
      <c r="AO133" s="693"/>
      <c r="AP133" s="698"/>
      <c r="AQ133" s="677"/>
      <c r="AR133" s="693"/>
      <c r="AS133" s="737"/>
      <c r="AT133" s="673"/>
      <c r="AU133" s="740"/>
      <c r="AV133" s="697"/>
    </row>
    <row r="134" spans="2:48" ht="14.45" hidden="1" customHeight="1" outlineLevel="1">
      <c r="B134" s="205">
        <v>41760</v>
      </c>
      <c r="C134" s="674">
        <v>12.8462</v>
      </c>
      <c r="E134" s="761">
        <v>8.08</v>
      </c>
      <c r="F134" s="676">
        <v>1.5898762376237623</v>
      </c>
      <c r="G134" s="677"/>
      <c r="H134" s="692">
        <v>7.7853000000000003</v>
      </c>
      <c r="I134" s="665">
        <v>1.6500584434768086</v>
      </c>
      <c r="K134" s="761">
        <v>25.848299999999998</v>
      </c>
      <c r="L134" s="676">
        <v>0.49698432778944845</v>
      </c>
      <c r="M134" s="768"/>
      <c r="N134" s="761">
        <v>559.88</v>
      </c>
      <c r="O134" s="676">
        <v>2.2944559548474672E-2</v>
      </c>
      <c r="P134" s="768"/>
      <c r="Q134" s="761">
        <v>1</v>
      </c>
      <c r="R134" s="676">
        <v>12.8462</v>
      </c>
      <c r="S134" s="768"/>
      <c r="T134" s="761">
        <v>1900.64</v>
      </c>
      <c r="U134" s="676">
        <v>6.7588812189578245E-3</v>
      </c>
      <c r="V134" s="768"/>
      <c r="W134" s="761">
        <v>10</v>
      </c>
      <c r="X134" s="676">
        <v>1.2846199999999999</v>
      </c>
      <c r="Y134" s="768"/>
      <c r="Z134" s="761">
        <v>2.2389999999999999</v>
      </c>
      <c r="AA134" s="676">
        <v>5.7374720857525681</v>
      </c>
      <c r="AC134" s="675">
        <v>43.927</v>
      </c>
      <c r="AD134" s="676">
        <v>0.29244428255970134</v>
      </c>
      <c r="AE134" s="677"/>
      <c r="AF134" s="678"/>
      <c r="AG134" s="676"/>
      <c r="AH134" s="677"/>
      <c r="AI134" s="678">
        <v>70.459999999999994</v>
      </c>
      <c r="AJ134" s="681">
        <v>0.18231904626738576</v>
      </c>
      <c r="AL134" s="678"/>
      <c r="AM134" s="681"/>
      <c r="AN134" s="677"/>
      <c r="AO134" s="678"/>
      <c r="AP134" s="682"/>
      <c r="AQ134" s="677"/>
      <c r="AR134" s="678"/>
      <c r="AS134" s="736"/>
      <c r="AT134" s="673"/>
      <c r="AU134" s="739"/>
      <c r="AV134" s="681"/>
    </row>
    <row r="135" spans="2:48" ht="14.45" hidden="1" customHeight="1" outlineLevel="1">
      <c r="B135" s="211">
        <v>41730</v>
      </c>
      <c r="C135" s="731">
        <v>13.1356</v>
      </c>
      <c r="E135" s="692">
        <v>8.0020000000000007</v>
      </c>
      <c r="F135" s="665">
        <v>1.6415396150962258</v>
      </c>
      <c r="G135" s="677"/>
      <c r="H135" s="675">
        <v>7.7248999999999999</v>
      </c>
      <c r="I135" s="676">
        <v>1.7004233064505689</v>
      </c>
      <c r="K135" s="692">
        <v>25.741399999999999</v>
      </c>
      <c r="L135" s="665">
        <v>0.51029081557335654</v>
      </c>
      <c r="M135" s="768"/>
      <c r="N135" s="692">
        <v>556.16</v>
      </c>
      <c r="O135" s="665">
        <v>2.3618383199079402E-2</v>
      </c>
      <c r="P135" s="768"/>
      <c r="Q135" s="692">
        <v>1</v>
      </c>
      <c r="R135" s="665">
        <v>13.1356</v>
      </c>
      <c r="S135" s="768"/>
      <c r="T135" s="692">
        <v>1935.14</v>
      </c>
      <c r="U135" s="665">
        <v>6.7879326560352218E-3</v>
      </c>
      <c r="V135" s="768"/>
      <c r="W135" s="692">
        <v>10</v>
      </c>
      <c r="X135" s="665">
        <v>1.3135600000000001</v>
      </c>
      <c r="Y135" s="768"/>
      <c r="Z135" s="692">
        <v>2.2360000000000002</v>
      </c>
      <c r="AA135" s="665">
        <v>5.8745974955277278</v>
      </c>
      <c r="AC135" s="692">
        <v>44.463000000000001</v>
      </c>
      <c r="AD135" s="665">
        <v>0.29542765895238737</v>
      </c>
      <c r="AE135" s="677"/>
      <c r="AF135" s="693"/>
      <c r="AG135" s="665"/>
      <c r="AH135" s="677"/>
      <c r="AI135" s="693">
        <v>69.48</v>
      </c>
      <c r="AJ135" s="697">
        <v>0.189055843408175</v>
      </c>
      <c r="AL135" s="693"/>
      <c r="AM135" s="697"/>
      <c r="AN135" s="677"/>
      <c r="AO135" s="693"/>
      <c r="AP135" s="698"/>
      <c r="AQ135" s="677"/>
      <c r="AR135" s="693"/>
      <c r="AS135" s="737"/>
      <c r="AT135" s="673"/>
      <c r="AU135" s="740"/>
      <c r="AV135" s="697"/>
    </row>
    <row r="136" spans="2:48" ht="14.45" hidden="1" customHeight="1" outlineLevel="1">
      <c r="B136" s="205">
        <v>41699</v>
      </c>
      <c r="C136" s="674">
        <v>13.0837</v>
      </c>
      <c r="E136" s="761">
        <v>8.0020000000000007</v>
      </c>
      <c r="F136" s="676">
        <v>1.6350537365658584</v>
      </c>
      <c r="G136" s="677"/>
      <c r="H136" s="692">
        <v>7.7278000000000002</v>
      </c>
      <c r="I136" s="665">
        <v>1.6930691788089753</v>
      </c>
      <c r="K136" s="761">
        <v>25.638400000000001</v>
      </c>
      <c r="L136" s="676">
        <v>0.51031655641537699</v>
      </c>
      <c r="M136" s="768"/>
      <c r="N136" s="761">
        <v>553.63</v>
      </c>
      <c r="O136" s="676">
        <v>2.3632570489315968E-2</v>
      </c>
      <c r="P136" s="768"/>
      <c r="Q136" s="761">
        <v>1</v>
      </c>
      <c r="R136" s="676">
        <v>13.0837</v>
      </c>
      <c r="S136" s="768"/>
      <c r="T136" s="761">
        <v>1965.32</v>
      </c>
      <c r="U136" s="676">
        <v>6.6572873628722041E-3</v>
      </c>
      <c r="V136" s="768"/>
      <c r="W136" s="761">
        <v>10.7</v>
      </c>
      <c r="X136" s="676">
        <v>1.2227757009345797</v>
      </c>
      <c r="Y136" s="768"/>
      <c r="Z136" s="761">
        <v>2.2629999999999999</v>
      </c>
      <c r="AA136" s="676">
        <v>5.7815731330092799</v>
      </c>
      <c r="AC136" s="675">
        <v>44.996000000000002</v>
      </c>
      <c r="AD136" s="676">
        <v>0.2907747355320473</v>
      </c>
      <c r="AE136" s="677"/>
      <c r="AF136" s="678"/>
      <c r="AG136" s="676"/>
      <c r="AH136" s="677"/>
      <c r="AI136" s="678">
        <v>70.03</v>
      </c>
      <c r="AJ136" s="681">
        <v>0.18682993002998716</v>
      </c>
      <c r="AL136" s="678"/>
      <c r="AM136" s="681"/>
      <c r="AN136" s="677"/>
      <c r="AO136" s="678"/>
      <c r="AP136" s="682"/>
      <c r="AQ136" s="677"/>
      <c r="AR136" s="678"/>
      <c r="AS136" s="736"/>
      <c r="AT136" s="673"/>
      <c r="AU136" s="739"/>
      <c r="AV136" s="681"/>
    </row>
    <row r="137" spans="2:48" ht="14.45" hidden="1" customHeight="1" outlineLevel="1">
      <c r="B137" s="211">
        <v>41671</v>
      </c>
      <c r="C137" s="731">
        <v>13.299200000000001</v>
      </c>
      <c r="E137" s="732">
        <v>7.8739999999999997</v>
      </c>
      <c r="F137" s="665">
        <v>1.6890017780035562</v>
      </c>
      <c r="G137" s="677"/>
      <c r="H137" s="675">
        <v>7.7443</v>
      </c>
      <c r="I137" s="676">
        <v>1.7172888446986818</v>
      </c>
      <c r="K137" s="732">
        <v>25.532299999999999</v>
      </c>
      <c r="L137" s="665">
        <v>0.52087747676472551</v>
      </c>
      <c r="M137" s="768"/>
      <c r="N137" s="732">
        <v>553.54</v>
      </c>
      <c r="O137" s="665">
        <v>2.4025725331502695E-2</v>
      </c>
      <c r="P137" s="768"/>
      <c r="Q137" s="732">
        <v>1</v>
      </c>
      <c r="R137" s="665">
        <v>13.299200000000001</v>
      </c>
      <c r="S137" s="768"/>
      <c r="T137" s="732">
        <v>2054.9</v>
      </c>
      <c r="U137" s="665">
        <v>6.4719451068178504E-3</v>
      </c>
      <c r="V137" s="768"/>
      <c r="W137" s="732">
        <v>6.3</v>
      </c>
      <c r="X137" s="665">
        <v>2.110984126984127</v>
      </c>
      <c r="Y137" s="768"/>
      <c r="Z137" s="732">
        <v>2.3334000000000001</v>
      </c>
      <c r="AA137" s="665">
        <v>5.6994943001628524</v>
      </c>
      <c r="AC137" s="692">
        <v>44.655999999999999</v>
      </c>
      <c r="AD137" s="665">
        <v>0.2978144034396274</v>
      </c>
      <c r="AE137" s="677"/>
      <c r="AF137" s="693"/>
      <c r="AG137" s="665"/>
      <c r="AH137" s="677"/>
      <c r="AI137" s="693">
        <v>86</v>
      </c>
      <c r="AJ137" s="697">
        <v>0.1546418604651163</v>
      </c>
      <c r="AL137" s="693"/>
      <c r="AM137" s="697"/>
      <c r="AN137" s="677"/>
      <c r="AO137" s="693"/>
      <c r="AP137" s="698"/>
      <c r="AQ137" s="677"/>
      <c r="AR137" s="693"/>
      <c r="AS137" s="737"/>
      <c r="AT137" s="673"/>
      <c r="AU137" s="740"/>
      <c r="AV137" s="697"/>
    </row>
    <row r="138" spans="2:48" ht="14.45" hidden="1" customHeight="1" outlineLevel="1">
      <c r="B138" s="218">
        <v>41640</v>
      </c>
      <c r="C138" s="703">
        <v>13.367100000000001</v>
      </c>
      <c r="D138" s="649"/>
      <c r="E138" s="704">
        <v>8.01</v>
      </c>
      <c r="F138" s="705">
        <v>1.6688014981273409</v>
      </c>
      <c r="G138" s="649"/>
      <c r="H138" s="675">
        <v>7.8109000000000002</v>
      </c>
      <c r="I138" s="676">
        <v>1.711339282285012</v>
      </c>
      <c r="J138" s="649"/>
      <c r="K138" s="704">
        <v>25.437000000000001</v>
      </c>
      <c r="L138" s="705">
        <v>0.525498289892676</v>
      </c>
      <c r="M138" s="649"/>
      <c r="N138" s="704">
        <v>519.63</v>
      </c>
      <c r="O138" s="705">
        <v>2.5724265342647653E-2</v>
      </c>
      <c r="P138" s="649"/>
      <c r="Q138" s="704">
        <v>1</v>
      </c>
      <c r="R138" s="705">
        <v>13.367100000000001</v>
      </c>
      <c r="S138" s="649"/>
      <c r="T138" s="704">
        <v>2008.26</v>
      </c>
      <c r="U138" s="705">
        <v>6.6560604702578354E-3</v>
      </c>
      <c r="V138" s="649"/>
      <c r="W138" s="704">
        <v>6.3</v>
      </c>
      <c r="X138" s="705">
        <v>2.1217619047619047</v>
      </c>
      <c r="Y138" s="649"/>
      <c r="Z138" s="704">
        <v>2.4262999999999999</v>
      </c>
      <c r="AA138" s="705">
        <v>5.5092527717100115</v>
      </c>
      <c r="AB138" s="649"/>
      <c r="AC138" s="704">
        <v>45.155000000000001</v>
      </c>
      <c r="AD138" s="705">
        <v>0.29602701804894255</v>
      </c>
      <c r="AE138" s="649"/>
      <c r="AF138" s="706"/>
      <c r="AG138" s="705"/>
      <c r="AH138" s="649"/>
      <c r="AI138" s="706">
        <v>79.88</v>
      </c>
      <c r="AJ138" s="709">
        <v>0.16733975963945921</v>
      </c>
      <c r="AL138" s="706"/>
      <c r="AM138" s="709"/>
      <c r="AN138" s="649"/>
      <c r="AO138" s="706"/>
      <c r="AP138" s="710"/>
      <c r="AQ138" s="658"/>
      <c r="AR138" s="706"/>
      <c r="AS138" s="745"/>
      <c r="AT138" s="673"/>
      <c r="AU138" s="753"/>
      <c r="AV138" s="709"/>
    </row>
    <row r="139" spans="2:48" ht="15.75" customHeight="1" collapsed="1" thickBot="1">
      <c r="B139" s="747" t="s">
        <v>233</v>
      </c>
      <c r="C139" s="713"/>
      <c r="D139" s="713"/>
      <c r="E139" s="713"/>
      <c r="F139" s="713"/>
      <c r="G139" s="713"/>
      <c r="H139" s="713"/>
      <c r="I139" s="713"/>
      <c r="J139" s="713"/>
      <c r="K139" s="713"/>
      <c r="L139" s="713"/>
      <c r="M139" s="713"/>
      <c r="N139" s="713"/>
      <c r="O139" s="713"/>
      <c r="P139" s="713"/>
      <c r="Q139" s="713"/>
      <c r="R139" s="713"/>
      <c r="S139" s="713"/>
      <c r="T139" s="713"/>
      <c r="U139" s="713"/>
      <c r="V139" s="713"/>
      <c r="W139" s="713"/>
      <c r="X139" s="713"/>
      <c r="Y139" s="713"/>
      <c r="Z139" s="713"/>
      <c r="AA139" s="713"/>
      <c r="AB139" s="713"/>
      <c r="AC139" s="713"/>
      <c r="AD139" s="713"/>
      <c r="AE139" s="713"/>
      <c r="AF139" s="713"/>
      <c r="AG139" s="713"/>
      <c r="AH139" s="713"/>
      <c r="AI139" s="713"/>
      <c r="AJ139" s="713"/>
      <c r="AK139" s="713"/>
      <c r="AL139" s="713"/>
      <c r="AM139" s="713"/>
      <c r="AN139" s="713"/>
      <c r="AO139" s="713"/>
      <c r="AP139" s="773"/>
      <c r="AQ139" s="717"/>
      <c r="AR139" s="713"/>
      <c r="AS139" s="713"/>
      <c r="AT139" s="650"/>
      <c r="AU139" s="713"/>
      <c r="AV139" s="713"/>
    </row>
    <row r="140" spans="2:48" ht="14.45" hidden="1" customHeight="1" outlineLevel="1">
      <c r="B140" s="198">
        <v>41609</v>
      </c>
      <c r="C140" s="718">
        <v>13.076499999999999</v>
      </c>
      <c r="D140" s="660"/>
      <c r="E140" s="719">
        <v>6.5209999999999999</v>
      </c>
      <c r="F140" s="720">
        <v>2.0052905996012882</v>
      </c>
      <c r="G140" s="663"/>
      <c r="H140" s="675">
        <v>7.8414000000000001</v>
      </c>
      <c r="I140" s="676">
        <v>1.6676231285229677</v>
      </c>
      <c r="J140" s="660"/>
      <c r="K140" s="719">
        <v>25.331800000000001</v>
      </c>
      <c r="L140" s="720">
        <v>0.51620887580037733</v>
      </c>
      <c r="M140" s="663"/>
      <c r="N140" s="719">
        <v>507.8</v>
      </c>
      <c r="O140" s="720">
        <v>2.5751280031508467E-2</v>
      </c>
      <c r="P140" s="663"/>
      <c r="Q140" s="719">
        <v>1</v>
      </c>
      <c r="R140" s="720">
        <v>13.076499999999999</v>
      </c>
      <c r="S140" s="663"/>
      <c r="T140" s="719">
        <v>1926.83</v>
      </c>
      <c r="U140" s="720">
        <v>6.786535397518203E-3</v>
      </c>
      <c r="V140" s="663"/>
      <c r="W140" s="719">
        <v>6.3</v>
      </c>
      <c r="X140" s="720">
        <v>2.0756349206349207</v>
      </c>
      <c r="Y140" s="663"/>
      <c r="Z140" s="719">
        <v>2.3426</v>
      </c>
      <c r="AA140" s="720">
        <v>5.5820455903696748</v>
      </c>
      <c r="AB140" s="660"/>
      <c r="AC140" s="719">
        <v>44.414000000000001</v>
      </c>
      <c r="AD140" s="720">
        <v>0.29442292970684919</v>
      </c>
      <c r="AE140" s="663"/>
      <c r="AF140" s="721"/>
      <c r="AG140" s="720"/>
      <c r="AH140" s="663"/>
      <c r="AI140" s="721">
        <v>64.099999999999994</v>
      </c>
      <c r="AJ140" s="720">
        <v>0.2040015600624025</v>
      </c>
      <c r="AL140" s="721"/>
      <c r="AM140" s="720"/>
      <c r="AN140" s="663"/>
      <c r="AO140" s="721"/>
      <c r="AP140" s="725"/>
      <c r="AQ140" s="750"/>
      <c r="AR140" s="721"/>
      <c r="AS140" s="726"/>
      <c r="AT140" s="727"/>
      <c r="AU140" s="758"/>
      <c r="AV140" s="720"/>
    </row>
    <row r="141" spans="2:48" ht="14.45" hidden="1" customHeight="1" outlineLevel="1">
      <c r="B141" s="205">
        <v>41579</v>
      </c>
      <c r="C141" s="674">
        <v>13.083600000000001</v>
      </c>
      <c r="E141" s="675">
        <v>6.141</v>
      </c>
      <c r="F141" s="676">
        <v>2.130532486565706</v>
      </c>
      <c r="G141" s="677"/>
      <c r="H141" s="664">
        <v>7.9005000000000001</v>
      </c>
      <c r="I141" s="665">
        <v>1.656047085627492</v>
      </c>
      <c r="K141" s="675">
        <v>25.223600000000001</v>
      </c>
      <c r="L141" s="676">
        <v>0.51870470511742972</v>
      </c>
      <c r="M141" s="677"/>
      <c r="N141" s="675">
        <v>505.08</v>
      </c>
      <c r="O141" s="676">
        <v>2.5904015205511999E-2</v>
      </c>
      <c r="P141" s="677"/>
      <c r="Q141" s="675">
        <v>1</v>
      </c>
      <c r="R141" s="676">
        <v>13.083600000000001</v>
      </c>
      <c r="S141" s="677"/>
      <c r="T141" s="675">
        <v>1931.88</v>
      </c>
      <c r="U141" s="676">
        <v>6.7724703397726562E-3</v>
      </c>
      <c r="V141" s="677"/>
      <c r="W141" s="675">
        <v>6.3</v>
      </c>
      <c r="X141" s="676">
        <v>2.0767619047619048</v>
      </c>
      <c r="Y141" s="677"/>
      <c r="Z141" s="675">
        <v>2.3249</v>
      </c>
      <c r="AA141" s="676">
        <v>5.6275968858875656</v>
      </c>
      <c r="AC141" s="675">
        <v>44.104277777777774</v>
      </c>
      <c r="AD141" s="676">
        <v>0.29665149639049881</v>
      </c>
      <c r="AE141" s="677"/>
      <c r="AF141" s="678"/>
      <c r="AG141" s="676"/>
      <c r="AH141" s="677"/>
      <c r="AI141" s="678">
        <v>62.19</v>
      </c>
      <c r="AJ141" s="676">
        <v>0.21038109020742887</v>
      </c>
      <c r="AL141" s="678"/>
      <c r="AM141" s="676"/>
      <c r="AN141" s="677"/>
      <c r="AO141" s="678"/>
      <c r="AP141" s="682"/>
      <c r="AQ141" s="677"/>
      <c r="AR141" s="678"/>
      <c r="AS141" s="729"/>
      <c r="AT141" s="727"/>
      <c r="AU141" s="739"/>
      <c r="AV141" s="676"/>
    </row>
    <row r="142" spans="2:48" ht="14.45" hidden="1" customHeight="1" outlineLevel="1">
      <c r="B142" s="211">
        <v>41548</v>
      </c>
      <c r="C142" s="731">
        <v>12.8903</v>
      </c>
      <c r="E142" s="732">
        <v>5.9119999999999999</v>
      </c>
      <c r="F142" s="665">
        <v>2.1803619756427604</v>
      </c>
      <c r="G142" s="677"/>
      <c r="H142" s="675">
        <v>7.9226999999999999</v>
      </c>
      <c r="I142" s="676">
        <v>1.6270084693349489</v>
      </c>
      <c r="K142" s="732">
        <v>25.126100000000001</v>
      </c>
      <c r="L142" s="665">
        <v>0.51302430540354449</v>
      </c>
      <c r="M142" s="677"/>
      <c r="N142" s="732">
        <v>506.02</v>
      </c>
      <c r="O142" s="665">
        <v>2.547389431247777E-2</v>
      </c>
      <c r="P142" s="677"/>
      <c r="Q142" s="732">
        <v>1</v>
      </c>
      <c r="R142" s="665">
        <v>12.8903</v>
      </c>
      <c r="S142" s="677"/>
      <c r="T142" s="732">
        <v>1884.06</v>
      </c>
      <c r="U142" s="665">
        <v>6.8417672473275798E-3</v>
      </c>
      <c r="V142" s="677"/>
      <c r="W142" s="732">
        <v>6.3</v>
      </c>
      <c r="X142" s="665">
        <v>2.0460793650793652</v>
      </c>
      <c r="Y142" s="677"/>
      <c r="Z142" s="732">
        <v>2.2025999999999999</v>
      </c>
      <c r="AA142" s="665">
        <v>5.8523109052937441</v>
      </c>
      <c r="AC142" s="732">
        <v>43.179000000000002</v>
      </c>
      <c r="AD142" s="665">
        <v>0.29853169364737486</v>
      </c>
      <c r="AE142" s="677"/>
      <c r="AF142" s="722"/>
      <c r="AG142" s="665"/>
      <c r="AH142" s="677"/>
      <c r="AI142" s="722">
        <v>56.71</v>
      </c>
      <c r="AJ142" s="665">
        <v>0.22730206312819609</v>
      </c>
      <c r="AL142" s="722"/>
      <c r="AM142" s="665"/>
      <c r="AN142" s="677"/>
      <c r="AO142" s="722"/>
      <c r="AP142" s="698"/>
      <c r="AQ142" s="677"/>
      <c r="AR142" s="722"/>
      <c r="AS142" s="734"/>
      <c r="AT142" s="727"/>
      <c r="AU142" s="759"/>
      <c r="AV142" s="665"/>
    </row>
    <row r="143" spans="2:48" ht="14.45" hidden="1" customHeight="1" outlineLevel="1">
      <c r="B143" s="205">
        <v>41518</v>
      </c>
      <c r="C143" s="674">
        <v>13.011900000000001</v>
      </c>
      <c r="E143" s="675">
        <v>5.7930000000000001</v>
      </c>
      <c r="F143" s="676">
        <v>2.2461418953909891</v>
      </c>
      <c r="G143" s="677"/>
      <c r="H143" s="692">
        <v>7.9337</v>
      </c>
      <c r="I143" s="665">
        <v>1.640079660183773</v>
      </c>
      <c r="K143" s="675">
        <v>25.022200000000002</v>
      </c>
      <c r="L143" s="676">
        <v>0.52001422736609892</v>
      </c>
      <c r="M143" s="677"/>
      <c r="N143" s="675">
        <v>505.57</v>
      </c>
      <c r="O143" s="676">
        <v>2.5737088830429022E-2</v>
      </c>
      <c r="P143" s="677"/>
      <c r="Q143" s="675">
        <v>1</v>
      </c>
      <c r="R143" s="676">
        <v>13.011900000000001</v>
      </c>
      <c r="S143" s="677"/>
      <c r="T143" s="675">
        <v>1914.65</v>
      </c>
      <c r="U143" s="676">
        <v>6.7959679314757264E-3</v>
      </c>
      <c r="V143" s="677"/>
      <c r="W143" s="675">
        <v>6.3</v>
      </c>
      <c r="X143" s="676">
        <v>2.0653809523809525</v>
      </c>
      <c r="Y143" s="677"/>
      <c r="Z143" s="675">
        <v>2.23</v>
      </c>
      <c r="AA143" s="676">
        <v>5.8349327354260092</v>
      </c>
      <c r="AC143" s="675">
        <v>43.308999999999997</v>
      </c>
      <c r="AD143" s="676">
        <v>0.30044332586760258</v>
      </c>
      <c r="AE143" s="677"/>
      <c r="AF143" s="678"/>
      <c r="AG143" s="676"/>
      <c r="AH143" s="677"/>
      <c r="AI143" s="678">
        <v>42.47</v>
      </c>
      <c r="AJ143" s="676">
        <v>0.3063786202024959</v>
      </c>
      <c r="AL143" s="678"/>
      <c r="AM143" s="676"/>
      <c r="AN143" s="677"/>
      <c r="AO143" s="678"/>
      <c r="AP143" s="682"/>
      <c r="AQ143" s="677"/>
      <c r="AR143" s="678"/>
      <c r="AS143" s="729"/>
      <c r="AT143" s="727"/>
      <c r="AU143" s="739"/>
      <c r="AV143" s="676"/>
    </row>
    <row r="144" spans="2:48" ht="14.45" hidden="1" customHeight="1" outlineLevel="1">
      <c r="B144" s="211">
        <v>41487</v>
      </c>
      <c r="C144" s="691">
        <v>13.3104</v>
      </c>
      <c r="E144" s="692">
        <v>5.6719999999999997</v>
      </c>
      <c r="F144" s="665">
        <v>2.3466854724964739</v>
      </c>
      <c r="G144" s="677"/>
      <c r="H144" s="675">
        <v>7.9634</v>
      </c>
      <c r="I144" s="676">
        <v>1.6714468694276314</v>
      </c>
      <c r="K144" s="692">
        <v>24.922000000000001</v>
      </c>
      <c r="L144" s="665">
        <v>0.53408233689110018</v>
      </c>
      <c r="M144" s="677"/>
      <c r="N144" s="692">
        <v>510.03</v>
      </c>
      <c r="O144" s="665">
        <v>2.6097288394800307E-2</v>
      </c>
      <c r="P144" s="677"/>
      <c r="Q144" s="692">
        <v>1</v>
      </c>
      <c r="R144" s="665">
        <v>13.3104</v>
      </c>
      <c r="S144" s="677"/>
      <c r="T144" s="692">
        <v>1935.43</v>
      </c>
      <c r="U144" s="665">
        <v>6.8772314162744196E-3</v>
      </c>
      <c r="V144" s="677"/>
      <c r="W144" s="692">
        <v>6.3</v>
      </c>
      <c r="X144" s="665">
        <v>2.1127619047619048</v>
      </c>
      <c r="Y144" s="677"/>
      <c r="Z144" s="692">
        <v>2.3725000000000001</v>
      </c>
      <c r="AA144" s="665">
        <v>5.610284510010537</v>
      </c>
      <c r="AC144" s="692">
        <v>44.634999999999998</v>
      </c>
      <c r="AD144" s="665">
        <v>0.29820544415817185</v>
      </c>
      <c r="AE144" s="677"/>
      <c r="AF144" s="693"/>
      <c r="AG144" s="665"/>
      <c r="AH144" s="677"/>
      <c r="AI144" s="693">
        <v>37.36</v>
      </c>
      <c r="AJ144" s="665">
        <v>0.35627408993576015</v>
      </c>
      <c r="AL144" s="693"/>
      <c r="AM144" s="665"/>
      <c r="AN144" s="677"/>
      <c r="AO144" s="693"/>
      <c r="AP144" s="698"/>
      <c r="AQ144" s="677"/>
      <c r="AR144" s="693"/>
      <c r="AS144" s="734"/>
      <c r="AT144" s="727"/>
      <c r="AU144" s="740"/>
      <c r="AV144" s="665"/>
    </row>
    <row r="145" spans="2:48" ht="14.45" hidden="1" customHeight="1" outlineLevel="1">
      <c r="B145" s="205">
        <v>41456</v>
      </c>
      <c r="C145" s="760">
        <v>12.732100000000001</v>
      </c>
      <c r="E145" s="761">
        <v>5.5049999999999999</v>
      </c>
      <c r="F145" s="676">
        <v>2.312824704813806</v>
      </c>
      <c r="G145" s="762"/>
      <c r="H145" s="692">
        <v>7.8437000000000001</v>
      </c>
      <c r="I145" s="665">
        <v>1.623226283514158</v>
      </c>
      <c r="K145" s="761">
        <v>24.818999999999999</v>
      </c>
      <c r="L145" s="676">
        <v>0.51299810628953635</v>
      </c>
      <c r="M145" s="763"/>
      <c r="N145" s="761">
        <v>504.44</v>
      </c>
      <c r="O145" s="676">
        <v>2.5240068194433432E-2</v>
      </c>
      <c r="P145" s="763"/>
      <c r="Q145" s="761">
        <v>1</v>
      </c>
      <c r="R145" s="676">
        <v>12.732100000000001</v>
      </c>
      <c r="S145" s="763"/>
      <c r="T145" s="761">
        <v>1890.33</v>
      </c>
      <c r="U145" s="676">
        <v>6.7353848269878815E-3</v>
      </c>
      <c r="V145" s="763"/>
      <c r="W145" s="761">
        <v>6.3</v>
      </c>
      <c r="X145" s="676">
        <v>2.0209682539682543</v>
      </c>
      <c r="Y145" s="763"/>
      <c r="Z145" s="761">
        <v>2.2902999999999998</v>
      </c>
      <c r="AA145" s="676">
        <v>5.5591407239226314</v>
      </c>
      <c r="AB145" s="765"/>
      <c r="AC145" s="675">
        <v>43.402000000000001</v>
      </c>
      <c r="AD145" s="676">
        <v>0.29335284088290864</v>
      </c>
      <c r="AE145" s="677"/>
      <c r="AF145" s="678"/>
      <c r="AG145" s="676"/>
      <c r="AH145" s="677"/>
      <c r="AI145" s="678">
        <v>31.62</v>
      </c>
      <c r="AJ145" s="681">
        <v>0.40265970904490828</v>
      </c>
      <c r="AL145" s="678"/>
      <c r="AM145" s="681"/>
      <c r="AN145" s="677"/>
      <c r="AO145" s="678"/>
      <c r="AP145" s="682"/>
      <c r="AQ145" s="677"/>
      <c r="AR145" s="678"/>
      <c r="AS145" s="736"/>
      <c r="AT145" s="673"/>
      <c r="AU145" s="739"/>
      <c r="AV145" s="681"/>
    </row>
    <row r="146" spans="2:48" ht="14.45" hidden="1" customHeight="1" outlineLevel="1">
      <c r="B146" s="211">
        <v>41426</v>
      </c>
      <c r="C146" s="731">
        <v>13.0235</v>
      </c>
      <c r="E146" s="692">
        <v>5.3879999999999999</v>
      </c>
      <c r="F146" s="665">
        <v>2.4171306607275427</v>
      </c>
      <c r="G146" s="677"/>
      <c r="H146" s="675">
        <v>7.8330000000000002</v>
      </c>
      <c r="I146" s="676">
        <v>1.662645218945487</v>
      </c>
      <c r="K146" s="692">
        <v>24.7163</v>
      </c>
      <c r="L146" s="665">
        <v>0.52691948228496988</v>
      </c>
      <c r="M146" s="768"/>
      <c r="N146" s="692">
        <v>504.53</v>
      </c>
      <c r="O146" s="665">
        <v>2.5813133014885144E-2</v>
      </c>
      <c r="P146" s="768"/>
      <c r="Q146" s="692">
        <v>1</v>
      </c>
      <c r="R146" s="665">
        <v>13.0235</v>
      </c>
      <c r="S146" s="768"/>
      <c r="T146" s="692">
        <v>1929</v>
      </c>
      <c r="U146" s="665">
        <v>6.7514256091238982E-3</v>
      </c>
      <c r="V146" s="768"/>
      <c r="W146" s="692">
        <v>6.3</v>
      </c>
      <c r="X146" s="665">
        <v>2.0672222222222225</v>
      </c>
      <c r="Y146" s="768"/>
      <c r="Z146" s="692">
        <v>2.2155999999999998</v>
      </c>
      <c r="AA146" s="665">
        <v>5.8780917133056514</v>
      </c>
      <c r="AC146" s="692">
        <v>43.307000000000002</v>
      </c>
      <c r="AD146" s="665">
        <v>0.30072505599556654</v>
      </c>
      <c r="AE146" s="677"/>
      <c r="AF146" s="693"/>
      <c r="AG146" s="665"/>
      <c r="AH146" s="677"/>
      <c r="AI146" s="693">
        <v>31.65</v>
      </c>
      <c r="AJ146" s="697">
        <v>0.4114849921011059</v>
      </c>
      <c r="AL146" s="693"/>
      <c r="AM146" s="697"/>
      <c r="AN146" s="677"/>
      <c r="AO146" s="693"/>
      <c r="AP146" s="698"/>
      <c r="AQ146" s="677"/>
      <c r="AR146" s="693"/>
      <c r="AS146" s="737"/>
      <c r="AT146" s="673"/>
      <c r="AU146" s="740"/>
      <c r="AV146" s="697"/>
    </row>
    <row r="147" spans="2:48" ht="14.45" hidden="1" customHeight="1" outlineLevel="1">
      <c r="B147" s="205">
        <v>41395</v>
      </c>
      <c r="C147" s="674">
        <v>12.6328</v>
      </c>
      <c r="E147" s="761">
        <v>5.2839999999999998</v>
      </c>
      <c r="F147" s="676">
        <v>2.3907645722937167</v>
      </c>
      <c r="G147" s="677"/>
      <c r="H147" s="692">
        <v>7.7945000000000002</v>
      </c>
      <c r="I147" s="665">
        <v>1.6207325678362947</v>
      </c>
      <c r="K147" s="761">
        <v>24.6174</v>
      </c>
      <c r="L147" s="676">
        <v>0.51316548457595035</v>
      </c>
      <c r="M147" s="768"/>
      <c r="N147" s="761">
        <v>504.2</v>
      </c>
      <c r="O147" s="676">
        <v>2.5055136850456169E-2</v>
      </c>
      <c r="P147" s="768"/>
      <c r="Q147" s="761">
        <v>1</v>
      </c>
      <c r="R147" s="676">
        <v>12.6328</v>
      </c>
      <c r="S147" s="768"/>
      <c r="T147" s="761">
        <v>1891.48</v>
      </c>
      <c r="U147" s="676">
        <v>6.6787912111151053E-3</v>
      </c>
      <c r="V147" s="768"/>
      <c r="W147" s="761">
        <v>6.3</v>
      </c>
      <c r="X147" s="676">
        <v>2.005206349206349</v>
      </c>
      <c r="Y147" s="768"/>
      <c r="Z147" s="761">
        <v>2.1318999999999999</v>
      </c>
      <c r="AA147" s="676">
        <v>5.9256062667104459</v>
      </c>
      <c r="AC147" s="675">
        <v>42.375999999999998</v>
      </c>
      <c r="AD147" s="676">
        <v>0.29811213894657351</v>
      </c>
      <c r="AE147" s="677"/>
      <c r="AF147" s="678"/>
      <c r="AG147" s="676"/>
      <c r="AH147" s="677"/>
      <c r="AI147" s="678">
        <v>28.43</v>
      </c>
      <c r="AJ147" s="681">
        <v>0.44434752022511431</v>
      </c>
      <c r="AL147" s="678"/>
      <c r="AM147" s="681"/>
      <c r="AN147" s="677"/>
      <c r="AO147" s="678"/>
      <c r="AP147" s="682"/>
      <c r="AQ147" s="677"/>
      <c r="AR147" s="678"/>
      <c r="AS147" s="736"/>
      <c r="AT147" s="673"/>
      <c r="AU147" s="739"/>
      <c r="AV147" s="681"/>
    </row>
    <row r="148" spans="2:48" ht="14.45" hidden="1" customHeight="1" outlineLevel="1">
      <c r="B148" s="211">
        <v>41365</v>
      </c>
      <c r="C148" s="731">
        <v>12.154999999999999</v>
      </c>
      <c r="E148" s="692">
        <v>5.1870000000000003</v>
      </c>
      <c r="F148" s="665">
        <v>2.3433583959899749</v>
      </c>
      <c r="G148" s="677"/>
      <c r="H148" s="675">
        <v>7.7843999999999998</v>
      </c>
      <c r="I148" s="676">
        <v>1.5614562458249832</v>
      </c>
      <c r="K148" s="692">
        <v>24.515599999999999</v>
      </c>
      <c r="L148" s="665">
        <v>0.49580675161937704</v>
      </c>
      <c r="M148" s="768"/>
      <c r="N148" s="692">
        <v>504.46</v>
      </c>
      <c r="O148" s="665">
        <v>2.409507195813345E-2</v>
      </c>
      <c r="P148" s="768"/>
      <c r="Q148" s="692">
        <v>1</v>
      </c>
      <c r="R148" s="665">
        <v>12.154999999999999</v>
      </c>
      <c r="S148" s="768"/>
      <c r="T148" s="692">
        <v>1828.79</v>
      </c>
      <c r="U148" s="665">
        <v>6.646471163993679E-3</v>
      </c>
      <c r="V148" s="768"/>
      <c r="W148" s="692">
        <v>6.3</v>
      </c>
      <c r="X148" s="665">
        <v>1.9293650793650794</v>
      </c>
      <c r="Y148" s="768"/>
      <c r="Z148" s="692">
        <v>2.0017</v>
      </c>
      <c r="AA148" s="665">
        <v>6.072338512264575</v>
      </c>
      <c r="AC148" s="692">
        <v>41.161000000000001</v>
      </c>
      <c r="AD148" s="665">
        <v>0.2953038070017735</v>
      </c>
      <c r="AE148" s="677"/>
      <c r="AF148" s="693"/>
      <c r="AG148" s="665"/>
      <c r="AH148" s="677"/>
      <c r="AI148" s="693">
        <v>25.35</v>
      </c>
      <c r="AJ148" s="697">
        <v>0.47948717948717945</v>
      </c>
      <c r="AL148" s="693"/>
      <c r="AM148" s="697"/>
      <c r="AN148" s="677"/>
      <c r="AO148" s="693"/>
      <c r="AP148" s="698"/>
      <c r="AQ148" s="677"/>
      <c r="AR148" s="693"/>
      <c r="AS148" s="737"/>
      <c r="AT148" s="673"/>
      <c r="AU148" s="740"/>
      <c r="AV148" s="697"/>
    </row>
    <row r="149" spans="2:48" ht="14.45" hidden="1" customHeight="1" outlineLevel="1">
      <c r="B149" s="205">
        <v>41334</v>
      </c>
      <c r="C149" s="674">
        <v>12.3546</v>
      </c>
      <c r="E149" s="761">
        <v>5.1219999999999999</v>
      </c>
      <c r="F149" s="676">
        <v>2.4120655993752442</v>
      </c>
      <c r="G149" s="677"/>
      <c r="H149" s="692">
        <v>7.7774000000000001</v>
      </c>
      <c r="I149" s="665">
        <v>1.5885257283925218</v>
      </c>
      <c r="K149" s="761">
        <v>24.4175</v>
      </c>
      <c r="L149" s="676">
        <v>0.50597317497696326</v>
      </c>
      <c r="M149" s="768"/>
      <c r="N149" s="761">
        <v>504.65</v>
      </c>
      <c r="O149" s="676">
        <v>2.4481521846824533E-2</v>
      </c>
      <c r="P149" s="768"/>
      <c r="Q149" s="761">
        <v>1</v>
      </c>
      <c r="R149" s="676">
        <v>12.3546</v>
      </c>
      <c r="S149" s="768"/>
      <c r="T149" s="761">
        <v>1832.2</v>
      </c>
      <c r="U149" s="676">
        <v>6.7430411527125856E-3</v>
      </c>
      <c r="V149" s="768"/>
      <c r="W149" s="761">
        <v>6.3</v>
      </c>
      <c r="X149" s="676">
        <v>1.9610476190476189</v>
      </c>
      <c r="Y149" s="768"/>
      <c r="Z149" s="761">
        <v>2.0137999999999998</v>
      </c>
      <c r="AA149" s="676">
        <v>6.1349687158605626</v>
      </c>
      <c r="AC149" s="675">
        <v>40.938000000000002</v>
      </c>
      <c r="AD149" s="676">
        <v>0.30178806976403338</v>
      </c>
      <c r="AE149" s="677"/>
      <c r="AF149" s="678"/>
      <c r="AG149" s="676"/>
      <c r="AH149" s="677"/>
      <c r="AI149" s="678"/>
      <c r="AJ149" s="681" t="s">
        <v>114</v>
      </c>
      <c r="AL149" s="678"/>
      <c r="AM149" s="681"/>
      <c r="AN149" s="677"/>
      <c r="AO149" s="678"/>
      <c r="AP149" s="682"/>
      <c r="AQ149" s="677"/>
      <c r="AR149" s="678"/>
      <c r="AS149" s="736"/>
      <c r="AT149" s="673"/>
      <c r="AU149" s="739"/>
      <c r="AV149" s="681"/>
    </row>
    <row r="150" spans="2:48" ht="14.45" hidden="1" customHeight="1" outlineLevel="1">
      <c r="B150" s="211">
        <v>41306</v>
      </c>
      <c r="C150" s="731">
        <v>12.868</v>
      </c>
      <c r="E150" s="732">
        <v>5.0460000000000003</v>
      </c>
      <c r="F150" s="665">
        <v>2.5501387237415774</v>
      </c>
      <c r="G150" s="677"/>
      <c r="H150" s="675">
        <v>7.8343999999999996</v>
      </c>
      <c r="I150" s="676">
        <v>1.6424997447156133</v>
      </c>
      <c r="K150" s="732">
        <v>24.316500000000001</v>
      </c>
      <c r="L150" s="665">
        <v>0.52918799991775134</v>
      </c>
      <c r="M150" s="768"/>
      <c r="N150" s="732">
        <v>506.84</v>
      </c>
      <c r="O150" s="665">
        <v>2.5388682819035596E-2</v>
      </c>
      <c r="P150" s="768"/>
      <c r="Q150" s="732">
        <v>1</v>
      </c>
      <c r="R150" s="665">
        <v>12.868</v>
      </c>
      <c r="S150" s="768"/>
      <c r="T150" s="732">
        <v>1816.42</v>
      </c>
      <c r="U150" s="665">
        <v>7.084264652448222E-3</v>
      </c>
      <c r="V150" s="768"/>
      <c r="W150" s="732">
        <v>6.3</v>
      </c>
      <c r="X150" s="665">
        <v>2.0425396825396827</v>
      </c>
      <c r="Y150" s="768"/>
      <c r="Z150" s="732">
        <v>1.9754</v>
      </c>
      <c r="AA150" s="665">
        <v>6.5141237217778674</v>
      </c>
      <c r="AC150" s="692">
        <v>40.735999999999997</v>
      </c>
      <c r="AD150" s="665">
        <v>0.31588766692851533</v>
      </c>
      <c r="AE150" s="677"/>
      <c r="AF150" s="693"/>
      <c r="AG150" s="665"/>
      <c r="AH150" s="677"/>
      <c r="AI150" s="693">
        <v>21.84</v>
      </c>
      <c r="AJ150" s="697">
        <v>0.58919413919413921</v>
      </c>
      <c r="AL150" s="693"/>
      <c r="AM150" s="697"/>
      <c r="AN150" s="677"/>
      <c r="AO150" s="693"/>
      <c r="AP150" s="698"/>
      <c r="AQ150" s="677"/>
      <c r="AR150" s="693"/>
      <c r="AS150" s="737"/>
      <c r="AT150" s="673"/>
      <c r="AU150" s="740"/>
      <c r="AV150" s="697"/>
    </row>
    <row r="151" spans="2:48" ht="14.45" hidden="1" customHeight="1" outlineLevel="1">
      <c r="B151" s="218">
        <v>41275</v>
      </c>
      <c r="C151" s="703">
        <v>12.7134</v>
      </c>
      <c r="D151" s="649"/>
      <c r="E151" s="704">
        <v>4.9779999999999998</v>
      </c>
      <c r="F151" s="705">
        <v>2.553917235837686</v>
      </c>
      <c r="G151" s="649"/>
      <c r="H151" s="675">
        <v>7.8280000000000003</v>
      </c>
      <c r="I151" s="676">
        <v>1.6240929994890136</v>
      </c>
      <c r="J151" s="649"/>
      <c r="K151" s="704">
        <v>24.2257</v>
      </c>
      <c r="L151" s="705">
        <v>0.5247897893559319</v>
      </c>
      <c r="M151" s="649"/>
      <c r="N151" s="704">
        <v>507</v>
      </c>
      <c r="O151" s="705">
        <v>2.5075739644970414E-2</v>
      </c>
      <c r="P151" s="649"/>
      <c r="Q151" s="704">
        <v>1</v>
      </c>
      <c r="R151" s="705">
        <v>12.7134</v>
      </c>
      <c r="S151" s="649"/>
      <c r="T151" s="704">
        <v>1773.24</v>
      </c>
      <c r="U151" s="705">
        <v>7.1695878730459496E-3</v>
      </c>
      <c r="V151" s="649"/>
      <c r="W151" s="704">
        <v>4.3</v>
      </c>
      <c r="X151" s="705">
        <v>2.9566046511627908</v>
      </c>
      <c r="Y151" s="649"/>
      <c r="Z151" s="704">
        <v>1.9883</v>
      </c>
      <c r="AA151" s="705">
        <v>6.3941055172760652</v>
      </c>
      <c r="AB151" s="649"/>
      <c r="AC151" s="704">
        <v>41.192</v>
      </c>
      <c r="AD151" s="705">
        <v>0.30863759953389008</v>
      </c>
      <c r="AE151" s="649"/>
      <c r="AF151" s="706"/>
      <c r="AG151" s="705"/>
      <c r="AH151" s="649"/>
      <c r="AI151" s="706">
        <v>18.690000000000001</v>
      </c>
      <c r="AJ151" s="709">
        <v>0.68022471910112359</v>
      </c>
      <c r="AL151" s="706"/>
      <c r="AM151" s="709"/>
      <c r="AN151" s="649"/>
      <c r="AO151" s="706"/>
      <c r="AP151" s="710"/>
      <c r="AQ151" s="658"/>
      <c r="AR151" s="706"/>
      <c r="AS151" s="745"/>
      <c r="AT151" s="673"/>
      <c r="AU151" s="753"/>
      <c r="AV151" s="709"/>
    </row>
    <row r="152" spans="2:48" ht="15.75" customHeight="1" collapsed="1" thickBot="1">
      <c r="B152" s="747" t="s">
        <v>234</v>
      </c>
      <c r="C152" s="713"/>
      <c r="D152" s="713"/>
      <c r="E152" s="713"/>
      <c r="F152" s="713"/>
      <c r="G152" s="713"/>
      <c r="H152" s="713"/>
      <c r="I152" s="713"/>
      <c r="J152" s="713"/>
      <c r="K152" s="713"/>
      <c r="L152" s="713"/>
      <c r="M152" s="713"/>
      <c r="N152" s="713"/>
      <c r="O152" s="713"/>
      <c r="P152" s="713"/>
      <c r="Q152" s="713"/>
      <c r="R152" s="713"/>
      <c r="S152" s="713"/>
      <c r="T152" s="713"/>
      <c r="U152" s="713"/>
      <c r="V152" s="713"/>
      <c r="W152" s="713"/>
      <c r="X152" s="713"/>
      <c r="Y152" s="713"/>
      <c r="Z152" s="713"/>
      <c r="AA152" s="713"/>
      <c r="AB152" s="713"/>
      <c r="AC152" s="713"/>
      <c r="AD152" s="713"/>
      <c r="AE152" s="713"/>
      <c r="AF152" s="713"/>
      <c r="AG152" s="713"/>
      <c r="AH152" s="713"/>
      <c r="AI152" s="713"/>
      <c r="AJ152" s="713"/>
      <c r="AK152" s="713"/>
      <c r="AL152" s="713"/>
      <c r="AM152" s="713"/>
      <c r="AN152" s="713"/>
      <c r="AO152" s="713"/>
      <c r="AP152" s="773"/>
      <c r="AQ152" s="717"/>
      <c r="AR152" s="713"/>
      <c r="AS152" s="713"/>
      <c r="AT152" s="650"/>
      <c r="AU152" s="713"/>
      <c r="AV152" s="713"/>
    </row>
    <row r="153" spans="2:48" ht="14.45" hidden="1" customHeight="1" outlineLevel="1">
      <c r="B153" s="198">
        <v>41244</v>
      </c>
      <c r="C153" s="718">
        <v>13.0101</v>
      </c>
      <c r="D153" s="660"/>
      <c r="E153" s="719">
        <v>4.9180000000000001</v>
      </c>
      <c r="F153" s="720">
        <v>2.6454046360309067</v>
      </c>
      <c r="G153" s="663"/>
      <c r="H153" s="675">
        <v>7.9023000000000003</v>
      </c>
      <c r="I153" s="676">
        <v>1.6463687787099957</v>
      </c>
      <c r="J153" s="660"/>
      <c r="K153" s="719">
        <v>24.125499999999999</v>
      </c>
      <c r="L153" s="720">
        <v>0.53926757994652963</v>
      </c>
      <c r="M153" s="663"/>
      <c r="N153" s="719">
        <v>514.32000000000005</v>
      </c>
      <c r="O153" s="720">
        <v>2.5295730284647686E-2</v>
      </c>
      <c r="P153" s="663"/>
      <c r="Q153" s="719">
        <v>1</v>
      </c>
      <c r="R153" s="720">
        <v>13.0101</v>
      </c>
      <c r="S153" s="663"/>
      <c r="T153" s="719">
        <v>1768.23</v>
      </c>
      <c r="U153" s="720">
        <v>7.3576966797305778E-3</v>
      </c>
      <c r="V153" s="663"/>
      <c r="W153" s="719">
        <v>4.3</v>
      </c>
      <c r="X153" s="720">
        <v>3.0256046511627908</v>
      </c>
      <c r="Y153" s="663"/>
      <c r="Z153" s="719">
        <v>2.0434999999999999</v>
      </c>
      <c r="AA153" s="720">
        <v>6.3665769513090291</v>
      </c>
      <c r="AB153" s="660"/>
      <c r="AC153" s="719">
        <v>41.192</v>
      </c>
      <c r="AD153" s="720">
        <v>0.31584045445717612</v>
      </c>
      <c r="AE153" s="663"/>
      <c r="AF153" s="721"/>
      <c r="AG153" s="720"/>
      <c r="AH153" s="663"/>
      <c r="AI153" s="721">
        <v>17.43</v>
      </c>
      <c r="AJ153" s="720">
        <v>0.74641996557659207</v>
      </c>
      <c r="AL153" s="721"/>
      <c r="AM153" s="720"/>
      <c r="AN153" s="663"/>
      <c r="AO153" s="721"/>
      <c r="AP153" s="725"/>
      <c r="AQ153" s="750"/>
      <c r="AR153" s="721"/>
      <c r="AS153" s="726"/>
      <c r="AT153" s="727"/>
      <c r="AU153" s="758"/>
      <c r="AV153" s="720"/>
    </row>
    <row r="154" spans="2:48" ht="14.45" hidden="1" customHeight="1" outlineLevel="1">
      <c r="B154" s="205">
        <v>41214</v>
      </c>
      <c r="C154" s="674">
        <v>13.0372</v>
      </c>
      <c r="E154" s="675">
        <v>4.8380000000000001</v>
      </c>
      <c r="F154" s="676">
        <v>2.6947498966515089</v>
      </c>
      <c r="G154" s="677"/>
      <c r="H154" s="664">
        <v>7.8913000000000002</v>
      </c>
      <c r="I154" s="665">
        <v>1.6520978799437356</v>
      </c>
      <c r="K154" s="675">
        <v>24.026</v>
      </c>
      <c r="L154" s="676">
        <v>0.54262881877965541</v>
      </c>
      <c r="M154" s="677"/>
      <c r="N154" s="675">
        <v>503.17</v>
      </c>
      <c r="O154" s="676">
        <v>2.5910129777212472E-2</v>
      </c>
      <c r="P154" s="677"/>
      <c r="Q154" s="675">
        <v>1</v>
      </c>
      <c r="R154" s="676">
        <v>13.0372</v>
      </c>
      <c r="S154" s="677"/>
      <c r="T154" s="675">
        <v>1817.93</v>
      </c>
      <c r="U154" s="676">
        <v>7.1714532462746087E-3</v>
      </c>
      <c r="V154" s="677"/>
      <c r="W154" s="675">
        <v>4.3</v>
      </c>
      <c r="X154" s="676">
        <v>3.0319069767441862</v>
      </c>
      <c r="Y154" s="677"/>
      <c r="Z154" s="675">
        <v>2.1074000000000002</v>
      </c>
      <c r="AA154" s="676">
        <v>6.1863908133244756</v>
      </c>
      <c r="AC154" s="675">
        <v>40.883000000000003</v>
      </c>
      <c r="AD154" s="676">
        <v>0.31889049238069611</v>
      </c>
      <c r="AE154" s="677"/>
      <c r="AF154" s="678"/>
      <c r="AG154" s="676"/>
      <c r="AH154" s="677"/>
      <c r="AI154" s="678">
        <v>16.5</v>
      </c>
      <c r="AJ154" s="676">
        <v>0.79013333333333335</v>
      </c>
      <c r="AL154" s="678"/>
      <c r="AM154" s="676"/>
      <c r="AN154" s="677"/>
      <c r="AO154" s="678"/>
      <c r="AP154" s="682"/>
      <c r="AQ154" s="677"/>
      <c r="AR154" s="678"/>
      <c r="AS154" s="729"/>
      <c r="AT154" s="727"/>
      <c r="AU154" s="739"/>
      <c r="AV154" s="676"/>
    </row>
    <row r="155" spans="2:48" ht="14.45" hidden="1" customHeight="1" outlineLevel="1">
      <c r="B155" s="211">
        <v>41183</v>
      </c>
      <c r="C155" s="731">
        <v>13.09</v>
      </c>
      <c r="E155" s="732">
        <v>4.766</v>
      </c>
      <c r="F155" s="665">
        <v>2.746537977339488</v>
      </c>
      <c r="G155" s="677"/>
      <c r="H155" s="675">
        <v>7.8354999999999997</v>
      </c>
      <c r="I155" s="676">
        <v>1.6706017484525557</v>
      </c>
      <c r="K155" s="732">
        <v>23.930099999999999</v>
      </c>
      <c r="L155" s="665">
        <v>0.54700983280471038</v>
      </c>
      <c r="M155" s="677"/>
      <c r="N155" s="732">
        <v>503.24</v>
      </c>
      <c r="O155" s="665">
        <v>2.6011445831015022E-2</v>
      </c>
      <c r="P155" s="677"/>
      <c r="Q155" s="732">
        <v>1</v>
      </c>
      <c r="R155" s="665">
        <v>13.09</v>
      </c>
      <c r="S155" s="677"/>
      <c r="T155" s="732">
        <v>1829.89</v>
      </c>
      <c r="U155" s="665">
        <v>7.1534354524042422E-3</v>
      </c>
      <c r="V155" s="677"/>
      <c r="W155" s="732">
        <v>4.3</v>
      </c>
      <c r="X155" s="665">
        <v>3.0441860465116282</v>
      </c>
      <c r="Y155" s="677"/>
      <c r="Z155" s="732">
        <v>2.0312999999999999</v>
      </c>
      <c r="AA155" s="665">
        <v>6.4441490670998869</v>
      </c>
      <c r="AC155" s="732">
        <v>41.262999999999998</v>
      </c>
      <c r="AD155" s="665">
        <v>0.31723335676029374</v>
      </c>
      <c r="AE155" s="677"/>
      <c r="AF155" s="722"/>
      <c r="AG155" s="665"/>
      <c r="AH155" s="677"/>
      <c r="AI155" s="722">
        <v>14.07</v>
      </c>
      <c r="AJ155" s="665">
        <v>0.93034825870646765</v>
      </c>
      <c r="AL155" s="722"/>
      <c r="AM155" s="665"/>
      <c r="AN155" s="677"/>
      <c r="AO155" s="722"/>
      <c r="AP155" s="698"/>
      <c r="AQ155" s="677"/>
      <c r="AR155" s="722"/>
      <c r="AS155" s="734"/>
      <c r="AT155" s="727"/>
      <c r="AU155" s="759"/>
      <c r="AV155" s="665"/>
    </row>
    <row r="156" spans="2:48" ht="14.45" hidden="1" customHeight="1" outlineLevel="1">
      <c r="B156" s="205">
        <v>41153</v>
      </c>
      <c r="C156" s="674">
        <v>12.8521</v>
      </c>
      <c r="E156" s="675">
        <v>4.6970000000000001</v>
      </c>
      <c r="F156" s="676">
        <v>2.7362358952522885</v>
      </c>
      <c r="G156" s="677"/>
      <c r="H156" s="692">
        <v>7.9572000000000003</v>
      </c>
      <c r="I156" s="665">
        <v>1.6151535716081034</v>
      </c>
      <c r="K156" s="675">
        <v>23.831399999999999</v>
      </c>
      <c r="L156" s="676">
        <v>0.53929269786919787</v>
      </c>
      <c r="M156" s="677"/>
      <c r="N156" s="675">
        <v>503.31</v>
      </c>
      <c r="O156" s="676">
        <v>2.5535157258945777E-2</v>
      </c>
      <c r="P156" s="677"/>
      <c r="Q156" s="675">
        <v>1</v>
      </c>
      <c r="R156" s="676">
        <v>12.8521</v>
      </c>
      <c r="S156" s="677"/>
      <c r="T156" s="675">
        <v>1800.52</v>
      </c>
      <c r="U156" s="676">
        <v>7.1379934685535289E-3</v>
      </c>
      <c r="V156" s="677"/>
      <c r="W156" s="675">
        <v>4.3</v>
      </c>
      <c r="X156" s="676">
        <v>2.9888604651162791</v>
      </c>
      <c r="Y156" s="677"/>
      <c r="Z156" s="675">
        <v>2.0306000000000002</v>
      </c>
      <c r="AA156" s="676">
        <v>6.3292130404806457</v>
      </c>
      <c r="AC156" s="675">
        <v>41.88</v>
      </c>
      <c r="AD156" s="676">
        <v>0.30687917860553959</v>
      </c>
      <c r="AE156" s="677"/>
      <c r="AF156" s="678"/>
      <c r="AG156" s="676"/>
      <c r="AH156" s="677"/>
      <c r="AI156" s="678">
        <v>12.08</v>
      </c>
      <c r="AJ156" s="676">
        <v>1.0639155629139072</v>
      </c>
      <c r="AL156" s="678"/>
      <c r="AM156" s="676"/>
      <c r="AN156" s="677"/>
      <c r="AO156" s="678"/>
      <c r="AP156" s="682"/>
      <c r="AQ156" s="677"/>
      <c r="AR156" s="678"/>
      <c r="AS156" s="729"/>
      <c r="AT156" s="727"/>
      <c r="AU156" s="739"/>
      <c r="AV156" s="676"/>
    </row>
    <row r="157" spans="2:48" ht="14.45" hidden="1" customHeight="1" outlineLevel="1">
      <c r="B157" s="211">
        <v>41122</v>
      </c>
      <c r="C157" s="691">
        <v>13.2746</v>
      </c>
      <c r="E157" s="692">
        <v>4.6379999999999999</v>
      </c>
      <c r="F157" s="665">
        <v>2.8621388529538594</v>
      </c>
      <c r="G157" s="677"/>
      <c r="H157" s="675">
        <v>7.9444999999999997</v>
      </c>
      <c r="I157" s="676">
        <v>1.6709169865944993</v>
      </c>
      <c r="K157" s="692">
        <v>23.7363</v>
      </c>
      <c r="L157" s="665">
        <v>0.55925312706698183</v>
      </c>
      <c r="M157" s="677"/>
      <c r="N157" s="692">
        <v>503.22</v>
      </c>
      <c r="O157" s="665">
        <v>2.6379317197249709E-2</v>
      </c>
      <c r="P157" s="677"/>
      <c r="Q157" s="692">
        <v>1</v>
      </c>
      <c r="R157" s="665">
        <v>13.2746</v>
      </c>
      <c r="S157" s="677"/>
      <c r="T157" s="692">
        <v>1830.5</v>
      </c>
      <c r="U157" s="665">
        <v>7.2518983884184646E-3</v>
      </c>
      <c r="V157" s="677"/>
      <c r="W157" s="692">
        <v>4.3</v>
      </c>
      <c r="X157" s="665">
        <v>3.0871162790697673</v>
      </c>
      <c r="Y157" s="677"/>
      <c r="Z157" s="692">
        <v>2.0371999999999999</v>
      </c>
      <c r="AA157" s="665">
        <v>6.5161005301394068</v>
      </c>
      <c r="AC157" s="692">
        <v>42.314999999999998</v>
      </c>
      <c r="AD157" s="665">
        <v>0.31370908661231245</v>
      </c>
      <c r="AE157" s="677"/>
      <c r="AF157" s="693"/>
      <c r="AG157" s="665"/>
      <c r="AH157" s="677"/>
      <c r="AI157" s="693">
        <v>11.54</v>
      </c>
      <c r="AJ157" s="665">
        <v>1.1503119584055459</v>
      </c>
      <c r="AL157" s="693"/>
      <c r="AM157" s="665"/>
      <c r="AN157" s="677"/>
      <c r="AO157" s="693"/>
      <c r="AP157" s="698"/>
      <c r="AQ157" s="677"/>
      <c r="AR157" s="693"/>
      <c r="AS157" s="734"/>
      <c r="AT157" s="727"/>
      <c r="AU157" s="740"/>
      <c r="AV157" s="665"/>
    </row>
    <row r="158" spans="2:48" ht="14.45" hidden="1" customHeight="1" outlineLevel="1">
      <c r="B158" s="205">
        <v>41091</v>
      </c>
      <c r="C158" s="760">
        <v>13.2837</v>
      </c>
      <c r="E158" s="761">
        <v>4.585</v>
      </c>
      <c r="F158" s="676">
        <v>2.8972082878953107</v>
      </c>
      <c r="G158" s="762"/>
      <c r="H158" s="692">
        <v>7.8349000000000002</v>
      </c>
      <c r="I158" s="665">
        <v>1.6954523988819257</v>
      </c>
      <c r="K158" s="761">
        <v>23.638400000000001</v>
      </c>
      <c r="L158" s="676">
        <v>0.56195427778529849</v>
      </c>
      <c r="M158" s="763"/>
      <c r="N158" s="761">
        <v>505.98</v>
      </c>
      <c r="O158" s="676">
        <v>2.6253409225661092E-2</v>
      </c>
      <c r="P158" s="763"/>
      <c r="Q158" s="761">
        <v>1</v>
      </c>
      <c r="R158" s="676">
        <v>13.2837</v>
      </c>
      <c r="S158" s="763"/>
      <c r="T158" s="761">
        <v>1789.02</v>
      </c>
      <c r="U158" s="676">
        <v>7.4251266056276615E-3</v>
      </c>
      <c r="V158" s="763"/>
      <c r="W158" s="761">
        <v>4.3</v>
      </c>
      <c r="X158" s="676">
        <v>3.089232558139535</v>
      </c>
      <c r="Y158" s="763"/>
      <c r="Z158" s="761">
        <v>2.0499000000000001</v>
      </c>
      <c r="AA158" s="676">
        <v>6.4801697643787497</v>
      </c>
      <c r="AB158" s="765"/>
      <c r="AC158" s="675">
        <v>41.906999999999996</v>
      </c>
      <c r="AD158" s="676">
        <v>0.31698045672560671</v>
      </c>
      <c r="AE158" s="677"/>
      <c r="AF158" s="678"/>
      <c r="AG158" s="676"/>
      <c r="AH158" s="677"/>
      <c r="AI158" s="678">
        <v>9.42</v>
      </c>
      <c r="AJ158" s="681">
        <v>1.4101592356687898</v>
      </c>
      <c r="AL158" s="678"/>
      <c r="AM158" s="681"/>
      <c r="AN158" s="677"/>
      <c r="AO158" s="678"/>
      <c r="AP158" s="682"/>
      <c r="AQ158" s="677"/>
      <c r="AR158" s="678"/>
      <c r="AS158" s="736"/>
      <c r="AT158" s="673"/>
      <c r="AU158" s="739"/>
      <c r="AV158" s="681"/>
    </row>
    <row r="159" spans="2:48" ht="14.45" hidden="1" customHeight="1" outlineLevel="1">
      <c r="B159" s="211">
        <v>41061</v>
      </c>
      <c r="C159" s="731">
        <v>13.653</v>
      </c>
      <c r="E159" s="692">
        <v>4.5270000000000001</v>
      </c>
      <c r="F159" s="665">
        <v>3.0159045725646125</v>
      </c>
      <c r="G159" s="677"/>
      <c r="H159" s="675">
        <v>7.8461400000000001</v>
      </c>
      <c r="I159" s="676">
        <v>1.7400913060434813</v>
      </c>
      <c r="K159" s="692">
        <v>23.540900000000001</v>
      </c>
      <c r="L159" s="665">
        <v>0.5799693299746399</v>
      </c>
      <c r="M159" s="768"/>
      <c r="N159" s="692">
        <v>503.85</v>
      </c>
      <c r="O159" s="665">
        <v>2.7097350401905328E-2</v>
      </c>
      <c r="P159" s="768"/>
      <c r="Q159" s="692">
        <v>1</v>
      </c>
      <c r="R159" s="665">
        <v>13.653</v>
      </c>
      <c r="S159" s="768"/>
      <c r="T159" s="692">
        <v>1784.6</v>
      </c>
      <c r="U159" s="665">
        <v>7.6504538832231316E-3</v>
      </c>
      <c r="V159" s="768"/>
      <c r="W159" s="692">
        <v>4.3</v>
      </c>
      <c r="X159" s="665">
        <v>3.1751162790697678</v>
      </c>
      <c r="Y159" s="768"/>
      <c r="Z159" s="692">
        <v>2.0213000000000001</v>
      </c>
      <c r="AA159" s="665">
        <v>6.7545638945233266</v>
      </c>
      <c r="AC159" s="692">
        <v>42.283000000000001</v>
      </c>
      <c r="AD159" s="665">
        <v>0.32289572641487124</v>
      </c>
      <c r="AE159" s="677"/>
      <c r="AF159" s="693"/>
      <c r="AG159" s="665"/>
      <c r="AH159" s="677"/>
      <c r="AI159" s="693">
        <v>9.3699999999999992</v>
      </c>
      <c r="AJ159" s="697">
        <v>1.4570971184631805</v>
      </c>
      <c r="AL159" s="693"/>
      <c r="AM159" s="697"/>
      <c r="AN159" s="677"/>
      <c r="AO159" s="693"/>
      <c r="AP159" s="698"/>
      <c r="AQ159" s="677"/>
      <c r="AR159" s="693"/>
      <c r="AS159" s="737"/>
      <c r="AT159" s="673"/>
      <c r="AU159" s="740"/>
      <c r="AV159" s="697"/>
    </row>
    <row r="160" spans="2:48" ht="14.45" hidden="1" customHeight="1" outlineLevel="1">
      <c r="B160" s="205">
        <v>41030</v>
      </c>
      <c r="C160" s="674">
        <v>13.9169</v>
      </c>
      <c r="E160" s="761">
        <v>4.4710000000000001</v>
      </c>
      <c r="F160" s="676">
        <v>3.1127040930440617</v>
      </c>
      <c r="G160" s="677"/>
      <c r="H160" s="692">
        <v>7.8166900000000004</v>
      </c>
      <c r="I160" s="665">
        <v>1.7804083314037016</v>
      </c>
      <c r="K160" s="761">
        <v>23.446999999999999</v>
      </c>
      <c r="L160" s="676">
        <v>0.59354714888898363</v>
      </c>
      <c r="M160" s="768"/>
      <c r="N160" s="761">
        <v>507.3</v>
      </c>
      <c r="O160" s="676">
        <v>2.7433274196727774E-2</v>
      </c>
      <c r="P160" s="768"/>
      <c r="Q160" s="761">
        <v>1</v>
      </c>
      <c r="R160" s="676">
        <v>13.9169</v>
      </c>
      <c r="S160" s="768"/>
      <c r="T160" s="761">
        <v>1827.8299560546875</v>
      </c>
      <c r="U160" s="676">
        <v>7.6138920657801146E-3</v>
      </c>
      <c r="V160" s="768"/>
      <c r="W160" s="761">
        <v>4.3</v>
      </c>
      <c r="X160" s="676">
        <v>3.2364883720930235</v>
      </c>
      <c r="Y160" s="768"/>
      <c r="Z160" s="761">
        <v>2.0223</v>
      </c>
      <c r="AA160" s="676">
        <v>6.8817188349898633</v>
      </c>
      <c r="AC160" s="675">
        <v>43.451000000000001</v>
      </c>
      <c r="AD160" s="676">
        <v>0.32028952152999929</v>
      </c>
      <c r="AE160" s="677"/>
      <c r="AF160" s="678"/>
      <c r="AG160" s="676"/>
      <c r="AH160" s="677"/>
      <c r="AI160" s="678">
        <v>9.61</v>
      </c>
      <c r="AJ160" s="681">
        <v>1.448168574401665</v>
      </c>
      <c r="AL160" s="678"/>
      <c r="AM160" s="681"/>
      <c r="AN160" s="677"/>
      <c r="AO160" s="678"/>
      <c r="AP160" s="682"/>
      <c r="AQ160" s="677"/>
      <c r="AR160" s="678"/>
      <c r="AS160" s="736"/>
      <c r="AT160" s="673"/>
      <c r="AU160" s="739"/>
      <c r="AV160" s="681"/>
    </row>
    <row r="161" spans="2:48" ht="14.45" hidden="1" customHeight="1" outlineLevel="1">
      <c r="B161" s="211">
        <v>41000</v>
      </c>
      <c r="C161" s="731">
        <v>13.209300000000001</v>
      </c>
      <c r="E161" s="692">
        <v>4.4169999999999998</v>
      </c>
      <c r="F161" s="665">
        <v>2.9905592030790134</v>
      </c>
      <c r="G161" s="677"/>
      <c r="H161" s="675">
        <v>7.7826000000000004</v>
      </c>
      <c r="I161" s="676">
        <v>1.6972862539511218</v>
      </c>
      <c r="K161" s="692">
        <v>23.350300000000001</v>
      </c>
      <c r="L161" s="665">
        <v>0.56570151132961888</v>
      </c>
      <c r="M161" s="768"/>
      <c r="N161" s="692">
        <v>509.59</v>
      </c>
      <c r="O161" s="665">
        <v>2.5921427029572796E-2</v>
      </c>
      <c r="P161" s="768"/>
      <c r="Q161" s="692">
        <v>1</v>
      </c>
      <c r="R161" s="665">
        <v>13.209300000000001</v>
      </c>
      <c r="S161" s="768"/>
      <c r="T161" s="692">
        <v>1761.2</v>
      </c>
      <c r="U161" s="665">
        <v>7.500170338405633E-3</v>
      </c>
      <c r="V161" s="768"/>
      <c r="W161" s="692">
        <v>4.3</v>
      </c>
      <c r="X161" s="665">
        <v>3.0719302325581399</v>
      </c>
      <c r="Y161" s="768"/>
      <c r="Z161" s="692">
        <v>1.8917999999999999</v>
      </c>
      <c r="AA161" s="665">
        <v>6.9823977164605147</v>
      </c>
      <c r="AC161" s="692">
        <v>42.436</v>
      </c>
      <c r="AD161" s="665">
        <v>0.31127580356301254</v>
      </c>
      <c r="AE161" s="677"/>
      <c r="AF161" s="693"/>
      <c r="AG161" s="665"/>
      <c r="AH161" s="677"/>
      <c r="AI161" s="693">
        <v>9.2799999999999994</v>
      </c>
      <c r="AJ161" s="697">
        <v>1.4234159482758622</v>
      </c>
      <c r="AL161" s="693"/>
      <c r="AM161" s="697"/>
      <c r="AN161" s="677"/>
      <c r="AO161" s="693"/>
      <c r="AP161" s="698"/>
      <c r="AQ161" s="677"/>
      <c r="AR161" s="693"/>
      <c r="AS161" s="737"/>
      <c r="AT161" s="673"/>
      <c r="AU161" s="740"/>
      <c r="AV161" s="697"/>
    </row>
    <row r="162" spans="2:48" ht="14.45" hidden="1" customHeight="1" outlineLevel="1">
      <c r="B162" s="205">
        <v>40969</v>
      </c>
      <c r="C162" s="674">
        <v>12.8489</v>
      </c>
      <c r="E162" s="761">
        <v>4.3789999999999996</v>
      </c>
      <c r="F162" s="676">
        <v>2.9342087234528433</v>
      </c>
      <c r="G162" s="677"/>
      <c r="H162" s="692">
        <v>7.6919000000000004</v>
      </c>
      <c r="I162" s="665">
        <v>1.6704455336132815</v>
      </c>
      <c r="K162" s="761">
        <v>23.257100000000001</v>
      </c>
      <c r="L162" s="676">
        <v>0.55247214829019953</v>
      </c>
      <c r="M162" s="768"/>
      <c r="N162" s="761">
        <v>513.58000000000004</v>
      </c>
      <c r="O162" s="676">
        <v>2.5018302893414852E-2</v>
      </c>
      <c r="P162" s="768"/>
      <c r="Q162" s="761">
        <v>1</v>
      </c>
      <c r="R162" s="676">
        <v>12.8489</v>
      </c>
      <c r="S162" s="768"/>
      <c r="T162" s="761">
        <v>1784.66</v>
      </c>
      <c r="U162" s="676">
        <v>7.1996346643058064E-3</v>
      </c>
      <c r="V162" s="768"/>
      <c r="W162" s="761">
        <v>4.3</v>
      </c>
      <c r="X162" s="676">
        <v>2.9881162790697675</v>
      </c>
      <c r="Y162" s="768"/>
      <c r="Z162" s="761">
        <v>1.8221000000000001</v>
      </c>
      <c r="AA162" s="676">
        <v>7.0516985895395425</v>
      </c>
      <c r="AC162" s="675">
        <v>43</v>
      </c>
      <c r="AD162" s="676">
        <v>0.29881162790697674</v>
      </c>
      <c r="AE162" s="677"/>
      <c r="AF162" s="678"/>
      <c r="AG162" s="676"/>
      <c r="AH162" s="677"/>
      <c r="AI162" s="678">
        <v>9.3800000000000008</v>
      </c>
      <c r="AJ162" s="681">
        <v>1.369818763326226</v>
      </c>
      <c r="AL162" s="678"/>
      <c r="AM162" s="681"/>
      <c r="AN162" s="677"/>
      <c r="AO162" s="678"/>
      <c r="AP162" s="682"/>
      <c r="AQ162" s="677"/>
      <c r="AR162" s="678"/>
      <c r="AS162" s="736"/>
      <c r="AT162" s="673"/>
      <c r="AU162" s="739"/>
      <c r="AV162" s="681"/>
    </row>
    <row r="163" spans="2:48" ht="14.45" hidden="1" customHeight="1" outlineLevel="1">
      <c r="B163" s="211">
        <v>40940</v>
      </c>
      <c r="C163" s="731">
        <v>12.8779</v>
      </c>
      <c r="E163" s="732">
        <v>4.3570000000000002</v>
      </c>
      <c r="F163" s="665">
        <v>2.9556805141152167</v>
      </c>
      <c r="G163" s="677"/>
      <c r="H163" s="675">
        <v>7.7915000000000001</v>
      </c>
      <c r="I163" s="676">
        <v>1.6528139639350574</v>
      </c>
      <c r="K163" s="732">
        <v>23.161200000000001</v>
      </c>
      <c r="L163" s="665">
        <v>0.55601177831891269</v>
      </c>
      <c r="M163" s="768"/>
      <c r="N163" s="732">
        <v>516.94000000000005</v>
      </c>
      <c r="O163" s="665">
        <v>2.4911788602158855E-2</v>
      </c>
      <c r="P163" s="768"/>
      <c r="Q163" s="732">
        <v>1</v>
      </c>
      <c r="R163" s="665">
        <v>12.8779</v>
      </c>
      <c r="S163" s="768"/>
      <c r="T163" s="732">
        <v>1767.83</v>
      </c>
      <c r="U163" s="665">
        <v>7.2845805309334046E-3</v>
      </c>
      <c r="V163" s="768"/>
      <c r="W163" s="732">
        <v>4.3</v>
      </c>
      <c r="X163" s="665">
        <v>2.9948604651162793</v>
      </c>
      <c r="Y163" s="768"/>
      <c r="Z163" s="732">
        <v>1.7092000000000001</v>
      </c>
      <c r="AA163" s="665">
        <v>7.5344605663468291</v>
      </c>
      <c r="AC163" s="692">
        <v>42.863999999999997</v>
      </c>
      <c r="AD163" s="665">
        <v>0.30043626353116837</v>
      </c>
      <c r="AE163" s="677"/>
      <c r="AF163" s="693"/>
      <c r="AG163" s="665"/>
      <c r="AH163" s="677"/>
      <c r="AI163" s="693">
        <v>8.91</v>
      </c>
      <c r="AJ163" s="697">
        <v>1.4453310886644219</v>
      </c>
      <c r="AL163" s="693"/>
      <c r="AM163" s="697"/>
      <c r="AN163" s="677"/>
      <c r="AO163" s="693"/>
      <c r="AP163" s="698"/>
      <c r="AQ163" s="677"/>
      <c r="AR163" s="693"/>
      <c r="AS163" s="737"/>
      <c r="AT163" s="673"/>
      <c r="AU163" s="740"/>
      <c r="AV163" s="697"/>
    </row>
    <row r="164" spans="2:48" ht="14.45" hidden="1" customHeight="1" outlineLevel="1">
      <c r="B164" s="218">
        <v>40909</v>
      </c>
      <c r="C164" s="703">
        <v>12.9504</v>
      </c>
      <c r="D164" s="649"/>
      <c r="E164" s="704">
        <v>4.3369999999999997</v>
      </c>
      <c r="F164" s="705">
        <v>2.9860272077472909</v>
      </c>
      <c r="G164" s="649"/>
      <c r="H164" s="675">
        <v>7.7828999999999997</v>
      </c>
      <c r="I164" s="676">
        <v>1.6639555949581777</v>
      </c>
      <c r="J164" s="649"/>
      <c r="K164" s="704">
        <v>23.0718</v>
      </c>
      <c r="L164" s="705">
        <v>0.56130861051153358</v>
      </c>
      <c r="M164" s="649"/>
      <c r="N164" s="704">
        <v>514.91</v>
      </c>
      <c r="O164" s="705">
        <v>2.5150803052960715E-2</v>
      </c>
      <c r="P164" s="649"/>
      <c r="Q164" s="704">
        <v>1</v>
      </c>
      <c r="R164" s="705">
        <v>12.9504</v>
      </c>
      <c r="S164" s="649"/>
      <c r="T164" s="704">
        <v>1815.08</v>
      </c>
      <c r="U164" s="705">
        <v>7.1348921259668996E-3</v>
      </c>
      <c r="V164" s="649"/>
      <c r="W164" s="704">
        <v>4.3</v>
      </c>
      <c r="X164" s="705">
        <v>3.0117209302325585</v>
      </c>
      <c r="Y164" s="649"/>
      <c r="Z164" s="704">
        <v>1.7391000000000001</v>
      </c>
      <c r="AA164" s="705">
        <v>7.4466103156805241</v>
      </c>
      <c r="AB164" s="649"/>
      <c r="AC164" s="704">
        <v>42.945999999999998</v>
      </c>
      <c r="AD164" s="705">
        <v>0.30155078470637547</v>
      </c>
      <c r="AE164" s="649"/>
      <c r="AF164" s="706"/>
      <c r="AG164" s="705"/>
      <c r="AH164" s="649"/>
      <c r="AI164" s="706">
        <v>8.77</v>
      </c>
      <c r="AJ164" s="709">
        <v>1.4766704675028508</v>
      </c>
      <c r="AL164" s="706"/>
      <c r="AM164" s="709"/>
      <c r="AN164" s="649"/>
      <c r="AO164" s="706"/>
      <c r="AP164" s="710"/>
      <c r="AQ164" s="658"/>
      <c r="AR164" s="706"/>
      <c r="AS164" s="745"/>
      <c r="AT164" s="673"/>
      <c r="AU164" s="753"/>
      <c r="AV164" s="709"/>
    </row>
    <row r="165" spans="2:48" ht="15.75" customHeight="1" collapsed="1" thickBot="1">
      <c r="B165" s="747" t="s">
        <v>235</v>
      </c>
      <c r="C165" s="713"/>
      <c r="D165" s="713"/>
      <c r="E165" s="713"/>
      <c r="F165" s="713"/>
      <c r="G165" s="713"/>
      <c r="H165" s="713"/>
      <c r="I165" s="713"/>
      <c r="J165" s="713"/>
      <c r="K165" s="713"/>
      <c r="L165" s="713"/>
      <c r="M165" s="713"/>
      <c r="N165" s="713"/>
      <c r="O165" s="713"/>
      <c r="P165" s="713"/>
      <c r="Q165" s="713"/>
      <c r="R165" s="713"/>
      <c r="S165" s="713"/>
      <c r="T165" s="713"/>
      <c r="U165" s="713"/>
      <c r="V165" s="713"/>
      <c r="W165" s="713"/>
      <c r="X165" s="713"/>
      <c r="Y165" s="713"/>
      <c r="Z165" s="713"/>
      <c r="AA165" s="713"/>
      <c r="AB165" s="713"/>
      <c r="AC165" s="713"/>
      <c r="AD165" s="713"/>
      <c r="AE165" s="713"/>
      <c r="AF165" s="713"/>
      <c r="AG165" s="713"/>
      <c r="AH165" s="713"/>
      <c r="AI165" s="713"/>
      <c r="AJ165" s="713"/>
      <c r="AK165" s="713"/>
      <c r="AL165" s="713"/>
      <c r="AM165" s="713"/>
      <c r="AN165" s="713"/>
      <c r="AO165" s="713"/>
      <c r="AP165" s="773"/>
      <c r="AQ165" s="717"/>
      <c r="AR165" s="713"/>
      <c r="AS165" s="713"/>
      <c r="AT165" s="650"/>
      <c r="AU165" s="713"/>
      <c r="AV165" s="713"/>
    </row>
    <row r="166" spans="2:48" ht="14.45" hidden="1" customHeight="1" outlineLevel="1">
      <c r="B166" s="198">
        <v>40878</v>
      </c>
      <c r="C166" s="718">
        <v>13.9787</v>
      </c>
      <c r="D166" s="660"/>
      <c r="E166" s="719">
        <v>4.3040000000000003</v>
      </c>
      <c r="F166" s="720">
        <v>3.2478392193308547</v>
      </c>
      <c r="G166" s="663"/>
      <c r="H166" s="675">
        <v>7.8108000000000004</v>
      </c>
      <c r="I166" s="676">
        <v>1.7896630306754748</v>
      </c>
      <c r="J166" s="660"/>
      <c r="K166" s="719">
        <v>22.976700000000001</v>
      </c>
      <c r="L166" s="720">
        <v>0.60838588657204906</v>
      </c>
      <c r="M166" s="663"/>
      <c r="N166" s="719">
        <v>518.33000000000004</v>
      </c>
      <c r="O166" s="720">
        <v>2.6968726486987053E-2</v>
      </c>
      <c r="P166" s="663"/>
      <c r="Q166" s="719">
        <v>1</v>
      </c>
      <c r="R166" s="720">
        <v>13.9787</v>
      </c>
      <c r="S166" s="663"/>
      <c r="T166" s="719">
        <v>1942.7</v>
      </c>
      <c r="U166" s="720">
        <v>7.1955011067071596E-3</v>
      </c>
      <c r="V166" s="663"/>
      <c r="W166" s="719">
        <v>4.3</v>
      </c>
      <c r="X166" s="720">
        <v>3.2508604651162791</v>
      </c>
      <c r="Y166" s="663"/>
      <c r="Z166" s="719">
        <v>1.8757999999999999</v>
      </c>
      <c r="AA166" s="720">
        <v>7.4521270924405592</v>
      </c>
      <c r="AB166" s="660"/>
      <c r="AC166" s="719">
        <v>43.927999999999997</v>
      </c>
      <c r="AD166" s="720">
        <v>0.31821844837006014</v>
      </c>
      <c r="AE166" s="663"/>
      <c r="AF166" s="721"/>
      <c r="AG166" s="720"/>
      <c r="AH166" s="663"/>
      <c r="AI166" s="721">
        <v>9.4600000000000009</v>
      </c>
      <c r="AJ166" s="720">
        <v>1.4776638477801267</v>
      </c>
      <c r="AL166" s="721"/>
      <c r="AM166" s="720"/>
      <c r="AN166" s="663"/>
      <c r="AO166" s="721"/>
      <c r="AP166" s="725"/>
      <c r="AQ166" s="774"/>
      <c r="AR166" s="721"/>
      <c r="AS166" s="726"/>
      <c r="AT166" s="727"/>
      <c r="AU166" s="758"/>
      <c r="AV166" s="720"/>
    </row>
    <row r="167" spans="2:48" ht="14.45" hidden="1" customHeight="1" outlineLevel="1">
      <c r="B167" s="205">
        <v>40848</v>
      </c>
      <c r="C167" s="674">
        <v>14.0344</v>
      </c>
      <c r="E167" s="675">
        <v>4.2809999999999997</v>
      </c>
      <c r="F167" s="676">
        <v>3.2782994627423503</v>
      </c>
      <c r="G167" s="677"/>
      <c r="H167" s="664">
        <v>7.8669000000000002</v>
      </c>
      <c r="I167" s="665">
        <v>1.7839809836148928</v>
      </c>
      <c r="K167" s="675">
        <v>22.881599999999999</v>
      </c>
      <c r="L167" s="676">
        <v>0.61334871687294601</v>
      </c>
      <c r="M167" s="677"/>
      <c r="N167" s="675">
        <v>512.1</v>
      </c>
      <c r="O167" s="676">
        <v>2.7405584846709626E-2</v>
      </c>
      <c r="P167" s="677"/>
      <c r="Q167" s="675">
        <v>1</v>
      </c>
      <c r="R167" s="676">
        <v>14.0344</v>
      </c>
      <c r="S167" s="677"/>
      <c r="T167" s="675">
        <v>1967.1801</v>
      </c>
      <c r="U167" s="676">
        <v>7.1342730642710338E-3</v>
      </c>
      <c r="V167" s="677"/>
      <c r="W167" s="675">
        <v>4.3</v>
      </c>
      <c r="X167" s="676">
        <v>3.2638139534883721</v>
      </c>
      <c r="Y167" s="677"/>
      <c r="Z167" s="675">
        <v>1.8109</v>
      </c>
      <c r="AA167" s="676">
        <v>7.7499585841294385</v>
      </c>
      <c r="AC167" s="675">
        <v>43.81</v>
      </c>
      <c r="AD167" s="676">
        <v>0.32034695275051356</v>
      </c>
      <c r="AE167" s="677"/>
      <c r="AF167" s="678"/>
      <c r="AG167" s="676"/>
      <c r="AH167" s="677"/>
      <c r="AI167" s="678">
        <v>9.2799999999999994</v>
      </c>
      <c r="AJ167" s="676">
        <v>1.5123275862068966</v>
      </c>
      <c r="AL167" s="678"/>
      <c r="AM167" s="676"/>
      <c r="AN167" s="677"/>
      <c r="AO167" s="678"/>
      <c r="AP167" s="682"/>
      <c r="AQ167" s="677"/>
      <c r="AR167" s="678"/>
      <c r="AS167" s="729"/>
      <c r="AT167" s="727"/>
      <c r="AU167" s="739"/>
      <c r="AV167" s="676"/>
    </row>
    <row r="168" spans="2:48" ht="14.45" hidden="1" customHeight="1" outlineLevel="1">
      <c r="B168" s="211">
        <v>40817</v>
      </c>
      <c r="C168" s="731">
        <v>13.1973</v>
      </c>
      <c r="E168" s="732">
        <v>4.2359999999999998</v>
      </c>
      <c r="F168" s="665">
        <v>3.1155099150141647</v>
      </c>
      <c r="G168" s="677"/>
      <c r="H168" s="675">
        <v>7.8357000000000001</v>
      </c>
      <c r="I168" s="676">
        <v>1.6842528427581454</v>
      </c>
      <c r="K168" s="732">
        <v>22.790099999999999</v>
      </c>
      <c r="L168" s="665">
        <v>0.5790803901694157</v>
      </c>
      <c r="M168" s="677"/>
      <c r="N168" s="732">
        <v>521.11</v>
      </c>
      <c r="O168" s="665">
        <v>2.5325363167085644E-2</v>
      </c>
      <c r="P168" s="677"/>
      <c r="Q168" s="732">
        <v>1</v>
      </c>
      <c r="R168" s="665">
        <v>13.1973</v>
      </c>
      <c r="S168" s="677"/>
      <c r="T168" s="732">
        <v>1863.06</v>
      </c>
      <c r="U168" s="665">
        <v>7.0836688029371035E-3</v>
      </c>
      <c r="V168" s="677"/>
      <c r="W168" s="732">
        <v>4.3</v>
      </c>
      <c r="X168" s="665">
        <v>3.0691395348837212</v>
      </c>
      <c r="Y168" s="677"/>
      <c r="Z168" s="732">
        <v>1.6884999999999999</v>
      </c>
      <c r="AA168" s="665">
        <v>7.8159905241338477</v>
      </c>
      <c r="AC168" s="732">
        <v>43.027999999999999</v>
      </c>
      <c r="AD168" s="665">
        <v>0.30671423259273034</v>
      </c>
      <c r="AE168" s="677"/>
      <c r="AF168" s="722"/>
      <c r="AG168" s="665"/>
      <c r="AH168" s="677"/>
      <c r="AI168" s="722">
        <v>8.61</v>
      </c>
      <c r="AJ168" s="665">
        <v>1.5327874564459931</v>
      </c>
      <c r="AL168" s="722"/>
      <c r="AM168" s="665"/>
      <c r="AN168" s="677"/>
      <c r="AO168" s="722"/>
      <c r="AP168" s="698"/>
      <c r="AQ168" s="677"/>
      <c r="AR168" s="722"/>
      <c r="AS168" s="734"/>
      <c r="AT168" s="727"/>
      <c r="AU168" s="759"/>
      <c r="AV168" s="665"/>
    </row>
    <row r="169" spans="2:48" ht="14.45" hidden="1" customHeight="1" outlineLevel="1">
      <c r="B169" s="205">
        <v>40787</v>
      </c>
      <c r="C169" s="674">
        <v>13.4217</v>
      </c>
      <c r="E169" s="675">
        <v>4.2050000000000001</v>
      </c>
      <c r="F169" s="676">
        <v>3.1918430439952434</v>
      </c>
      <c r="G169" s="677"/>
      <c r="H169" s="692">
        <v>7.8685999999999998</v>
      </c>
      <c r="I169" s="665">
        <v>1.7057291004753068</v>
      </c>
      <c r="K169" s="675">
        <v>22.695799999999998</v>
      </c>
      <c r="L169" s="676">
        <v>0.59137373434732421</v>
      </c>
      <c r="M169" s="677"/>
      <c r="N169" s="675">
        <v>519.87</v>
      </c>
      <c r="O169" s="676">
        <v>2.5817415892434647E-2</v>
      </c>
      <c r="P169" s="677"/>
      <c r="Q169" s="675">
        <v>1</v>
      </c>
      <c r="R169" s="676">
        <v>13.4217</v>
      </c>
      <c r="S169" s="677"/>
      <c r="T169" s="675">
        <v>1915.1</v>
      </c>
      <c r="U169" s="676">
        <v>7.0083546551093934E-3</v>
      </c>
      <c r="V169" s="677"/>
      <c r="W169" s="675">
        <v>4.3</v>
      </c>
      <c r="X169" s="676">
        <v>3.1213255813953489</v>
      </c>
      <c r="Y169" s="677"/>
      <c r="Z169" s="675">
        <v>1.8544</v>
      </c>
      <c r="AA169" s="676">
        <v>7.2377588438308882</v>
      </c>
      <c r="AC169" s="675">
        <v>43.636000000000003</v>
      </c>
      <c r="AD169" s="676">
        <v>0.30758318819323494</v>
      </c>
      <c r="AE169" s="677"/>
      <c r="AF169" s="678"/>
      <c r="AG169" s="676"/>
      <c r="AH169" s="677"/>
      <c r="AI169" s="678">
        <v>8.92</v>
      </c>
      <c r="AJ169" s="676">
        <v>1.5046748878923766</v>
      </c>
      <c r="AL169" s="678"/>
      <c r="AM169" s="676"/>
      <c r="AN169" s="677"/>
      <c r="AO169" s="678"/>
      <c r="AP169" s="682"/>
      <c r="AQ169" s="677"/>
      <c r="AR169" s="678"/>
      <c r="AS169" s="729"/>
      <c r="AT169" s="727"/>
      <c r="AU169" s="739"/>
      <c r="AV169" s="676"/>
    </row>
    <row r="170" spans="2:48" ht="14.45" hidden="1" customHeight="1" outlineLevel="1">
      <c r="B170" s="211">
        <v>40756</v>
      </c>
      <c r="C170" s="691">
        <v>12.4148</v>
      </c>
      <c r="E170" s="692">
        <v>4.2</v>
      </c>
      <c r="F170" s="665">
        <v>2.9559047619047618</v>
      </c>
      <c r="G170" s="677"/>
      <c r="H170" s="675">
        <v>7.8204599999999997</v>
      </c>
      <c r="I170" s="676">
        <v>1.5874769514836724</v>
      </c>
      <c r="K170" s="692">
        <v>22.605</v>
      </c>
      <c r="L170" s="665">
        <v>0.54920592789205924</v>
      </c>
      <c r="M170" s="677"/>
      <c r="N170" s="692">
        <v>516.77</v>
      </c>
      <c r="O170" s="665">
        <v>2.402384039321168E-2</v>
      </c>
      <c r="P170" s="677"/>
      <c r="Q170" s="692">
        <v>1</v>
      </c>
      <c r="R170" s="665">
        <v>12.4148</v>
      </c>
      <c r="S170" s="677"/>
      <c r="T170" s="692">
        <v>1783.66</v>
      </c>
      <c r="U170" s="665">
        <v>6.9602951235100859E-3</v>
      </c>
      <c r="V170" s="677"/>
      <c r="W170" s="692">
        <v>4.3</v>
      </c>
      <c r="X170" s="665">
        <v>2.8871627906976745</v>
      </c>
      <c r="Y170" s="677"/>
      <c r="Z170" s="692">
        <v>1.5871999999999999</v>
      </c>
      <c r="AA170" s="665">
        <v>7.8218245967741939</v>
      </c>
      <c r="AC170" s="692">
        <v>42.506999999999998</v>
      </c>
      <c r="AD170" s="665">
        <v>0.29206483637989039</v>
      </c>
      <c r="AE170" s="677"/>
      <c r="AF170" s="693"/>
      <c r="AG170" s="665"/>
      <c r="AH170" s="677"/>
      <c r="AI170" s="693">
        <v>8.6300000000000008</v>
      </c>
      <c r="AJ170" s="665">
        <v>1.43856315179606</v>
      </c>
      <c r="AL170" s="693"/>
      <c r="AM170" s="665"/>
      <c r="AN170" s="677"/>
      <c r="AO170" s="693"/>
      <c r="AP170" s="698"/>
      <c r="AQ170" s="677"/>
      <c r="AR170" s="693"/>
      <c r="AS170" s="734"/>
      <c r="AT170" s="727"/>
      <c r="AU170" s="740"/>
      <c r="AV170" s="665"/>
    </row>
    <row r="171" spans="2:48" ht="14.45" hidden="1" customHeight="1" outlineLevel="1">
      <c r="B171" s="205">
        <v>40725</v>
      </c>
      <c r="C171" s="760">
        <v>11.6821</v>
      </c>
      <c r="E171" s="761">
        <v>4.1449999999999996</v>
      </c>
      <c r="F171" s="676">
        <v>2.8183594692400487</v>
      </c>
      <c r="G171" s="762"/>
      <c r="H171" s="692">
        <v>7.7850999999999999</v>
      </c>
      <c r="I171" s="665">
        <v>1.5005716047321165</v>
      </c>
      <c r="K171" s="761">
        <v>22.511500000000002</v>
      </c>
      <c r="L171" s="676">
        <v>0.51893920884881062</v>
      </c>
      <c r="M171" s="763"/>
      <c r="N171" s="761">
        <v>510.88</v>
      </c>
      <c r="O171" s="676">
        <v>2.2866622298778578E-2</v>
      </c>
      <c r="P171" s="763"/>
      <c r="Q171" s="761">
        <v>1</v>
      </c>
      <c r="R171" s="676">
        <v>11.6821</v>
      </c>
      <c r="S171" s="763"/>
      <c r="T171" s="761">
        <v>1777.82</v>
      </c>
      <c r="U171" s="676">
        <v>6.5710251881517818E-3</v>
      </c>
      <c r="V171" s="763"/>
      <c r="W171" s="761">
        <v>4.3</v>
      </c>
      <c r="X171" s="676">
        <v>2.7167674418604655</v>
      </c>
      <c r="Y171" s="763"/>
      <c r="Z171" s="761">
        <v>1.5563</v>
      </c>
      <c r="AA171" s="676">
        <v>7.5063291139240507</v>
      </c>
      <c r="AB171" s="765"/>
      <c r="AC171" s="675">
        <v>42.226999999999997</v>
      </c>
      <c r="AD171" s="676">
        <v>0.27665001065668887</v>
      </c>
      <c r="AE171" s="677"/>
      <c r="AF171" s="678"/>
      <c r="AG171" s="676"/>
      <c r="AH171" s="677"/>
      <c r="AI171" s="678">
        <v>8.27</v>
      </c>
      <c r="AJ171" s="681">
        <v>1.4125876662636034</v>
      </c>
      <c r="AL171" s="678"/>
      <c r="AM171" s="681"/>
      <c r="AN171" s="677"/>
      <c r="AO171" s="678"/>
      <c r="AP171" s="682"/>
      <c r="AQ171" s="677"/>
      <c r="AR171" s="678"/>
      <c r="AS171" s="736"/>
      <c r="AT171" s="673"/>
      <c r="AU171" s="739"/>
      <c r="AV171" s="681"/>
    </row>
    <row r="172" spans="2:48" ht="14.45" hidden="1" customHeight="1" outlineLevel="1">
      <c r="B172" s="211">
        <v>40695</v>
      </c>
      <c r="C172" s="731">
        <v>11.838900000000001</v>
      </c>
      <c r="E172" s="692">
        <v>4.1100000000000003</v>
      </c>
      <c r="F172" s="665">
        <v>2.8805109489051093</v>
      </c>
      <c r="G172" s="677"/>
      <c r="H172" s="675">
        <v>7.7702</v>
      </c>
      <c r="I172" s="676">
        <v>1.5236287354250857</v>
      </c>
      <c r="K172" s="692">
        <v>22.418399999999998</v>
      </c>
      <c r="L172" s="665">
        <v>0.52808853441815662</v>
      </c>
      <c r="M172" s="768"/>
      <c r="N172" s="692">
        <v>509.57</v>
      </c>
      <c r="O172" s="665">
        <v>2.323311811919854E-2</v>
      </c>
      <c r="P172" s="768"/>
      <c r="Q172" s="692">
        <v>1</v>
      </c>
      <c r="R172" s="665">
        <v>11.838900000000001</v>
      </c>
      <c r="S172" s="768"/>
      <c r="T172" s="692">
        <v>1780.16</v>
      </c>
      <c r="U172" s="665">
        <v>6.6504696207082513E-3</v>
      </c>
      <c r="V172" s="768"/>
      <c r="W172" s="692">
        <v>4.3</v>
      </c>
      <c r="X172" s="665">
        <v>2.7532325581395352</v>
      </c>
      <c r="Y172" s="768"/>
      <c r="Z172" s="692">
        <v>1.5610999999999999</v>
      </c>
      <c r="AA172" s="665">
        <v>7.5836909871244647</v>
      </c>
      <c r="AC172" s="692">
        <v>43.494</v>
      </c>
      <c r="AD172" s="665">
        <v>0.27219616498827426</v>
      </c>
      <c r="AE172" s="677"/>
      <c r="AF172" s="693"/>
      <c r="AG172" s="665"/>
      <c r="AH172" s="677"/>
      <c r="AI172" s="693">
        <v>8.24</v>
      </c>
      <c r="AJ172" s="697">
        <v>1.4367597087378641</v>
      </c>
      <c r="AL172" s="693"/>
      <c r="AM172" s="697"/>
      <c r="AN172" s="677"/>
      <c r="AO172" s="693"/>
      <c r="AP172" s="698"/>
      <c r="AQ172" s="677"/>
      <c r="AR172" s="693"/>
      <c r="AS172" s="737"/>
      <c r="AT172" s="673"/>
      <c r="AU172" s="740"/>
      <c r="AV172" s="697"/>
    </row>
    <row r="173" spans="2:48" ht="14.45" hidden="1" customHeight="1" outlineLevel="1">
      <c r="B173" s="205">
        <v>40664</v>
      </c>
      <c r="C173" s="674">
        <v>11.6256</v>
      </c>
      <c r="E173" s="761">
        <v>4.09</v>
      </c>
      <c r="F173" s="676">
        <v>2.8424449877750613</v>
      </c>
      <c r="G173" s="677"/>
      <c r="H173" s="692">
        <v>7.7956000000000003</v>
      </c>
      <c r="I173" s="665">
        <v>1.4913027861870798</v>
      </c>
      <c r="K173" s="761">
        <v>22.328700000000001</v>
      </c>
      <c r="L173" s="676">
        <v>0.52065727068750078</v>
      </c>
      <c r="M173" s="768"/>
      <c r="N173" s="761">
        <v>511.15</v>
      </c>
      <c r="O173" s="676">
        <v>2.2744008608040694E-2</v>
      </c>
      <c r="P173" s="768"/>
      <c r="Q173" s="761">
        <v>1</v>
      </c>
      <c r="R173" s="676">
        <v>11.6256</v>
      </c>
      <c r="S173" s="768"/>
      <c r="T173" s="761">
        <v>1817.34</v>
      </c>
      <c r="U173" s="676">
        <v>6.3970418303674606E-3</v>
      </c>
      <c r="V173" s="768"/>
      <c r="W173" s="761">
        <v>4.3</v>
      </c>
      <c r="X173" s="676">
        <v>2.7036279069767444</v>
      </c>
      <c r="Y173" s="768"/>
      <c r="Z173" s="761">
        <v>1.5799000000000001</v>
      </c>
      <c r="AA173" s="676">
        <v>7.3584404076207353</v>
      </c>
      <c r="AC173" s="675">
        <v>43.290999999999997</v>
      </c>
      <c r="AD173" s="676">
        <v>0.2685454251461043</v>
      </c>
      <c r="AE173" s="677"/>
      <c r="AF173" s="678"/>
      <c r="AG173" s="676"/>
      <c r="AH173" s="677"/>
      <c r="AI173" s="678">
        <v>8.4499999999999993</v>
      </c>
      <c r="AJ173" s="681">
        <v>1.375810650887574</v>
      </c>
      <c r="AL173" s="678"/>
      <c r="AM173" s="681"/>
      <c r="AN173" s="677"/>
      <c r="AO173" s="678"/>
      <c r="AP173" s="682"/>
      <c r="AQ173" s="677"/>
      <c r="AR173" s="678"/>
      <c r="AS173" s="736"/>
      <c r="AT173" s="673"/>
      <c r="AU173" s="739"/>
      <c r="AV173" s="681"/>
    </row>
    <row r="174" spans="2:48" ht="14.45" hidden="1" customHeight="1" outlineLevel="1">
      <c r="B174" s="211">
        <v>40634</v>
      </c>
      <c r="C174" s="731">
        <v>11.5428</v>
      </c>
      <c r="E174" s="692">
        <v>4.08</v>
      </c>
      <c r="F174" s="665">
        <v>2.8291176470588235</v>
      </c>
      <c r="G174" s="677"/>
      <c r="H174" s="675">
        <v>7.5754000000000001</v>
      </c>
      <c r="I174" s="676">
        <v>1.5237215196557277</v>
      </c>
      <c r="K174" s="692">
        <v>22.2364</v>
      </c>
      <c r="L174" s="665">
        <v>0.51909481750643094</v>
      </c>
      <c r="M174" s="768"/>
      <c r="N174" s="692">
        <v>506.44</v>
      </c>
      <c r="O174" s="665">
        <v>2.2792038543558959E-2</v>
      </c>
      <c r="P174" s="768"/>
      <c r="Q174" s="692">
        <v>1</v>
      </c>
      <c r="R174" s="665">
        <v>11.5428</v>
      </c>
      <c r="S174" s="768"/>
      <c r="T174" s="692">
        <v>1768.19</v>
      </c>
      <c r="U174" s="665">
        <v>6.5280314898285815E-3</v>
      </c>
      <c r="V174" s="768"/>
      <c r="W174" s="692">
        <v>4.3</v>
      </c>
      <c r="X174" s="665">
        <v>2.684372093023256</v>
      </c>
      <c r="Y174" s="768"/>
      <c r="Z174" s="692">
        <v>1.5732999999999999</v>
      </c>
      <c r="AA174" s="665">
        <v>7.3366808618826669</v>
      </c>
      <c r="AC174" s="692">
        <v>43.018000000000001</v>
      </c>
      <c r="AD174" s="665">
        <v>0.26832488725649728</v>
      </c>
      <c r="AE174" s="677"/>
      <c r="AF174" s="693"/>
      <c r="AG174" s="665"/>
      <c r="AH174" s="677"/>
      <c r="AI174" s="693">
        <v>8.0299999999999994</v>
      </c>
      <c r="AJ174" s="697">
        <v>1.4374595267745953</v>
      </c>
      <c r="AL174" s="693"/>
      <c r="AM174" s="697"/>
      <c r="AN174" s="677"/>
      <c r="AO174" s="693"/>
      <c r="AP174" s="698"/>
      <c r="AQ174" s="677"/>
      <c r="AR174" s="693"/>
      <c r="AS174" s="737"/>
      <c r="AT174" s="673"/>
      <c r="AU174" s="740"/>
      <c r="AV174" s="697"/>
    </row>
    <row r="175" spans="2:48" ht="14.45" hidden="1" customHeight="1" outlineLevel="1">
      <c r="B175" s="205">
        <v>40603</v>
      </c>
      <c r="C175" s="674">
        <v>11.9678</v>
      </c>
      <c r="E175" s="761">
        <v>4.0540000000000003</v>
      </c>
      <c r="F175" s="676">
        <v>2.9520966946225951</v>
      </c>
      <c r="G175" s="677"/>
      <c r="H175" s="692">
        <v>7.6883999999999997</v>
      </c>
      <c r="I175" s="665">
        <v>1.5566047552156497</v>
      </c>
      <c r="K175" s="761">
        <v>22.147400000000001</v>
      </c>
      <c r="L175" s="676">
        <v>0.54037042722847828</v>
      </c>
      <c r="M175" s="768"/>
      <c r="N175" s="761">
        <v>506.16</v>
      </c>
      <c r="O175" s="676">
        <v>2.3644302196933777E-2</v>
      </c>
      <c r="P175" s="768"/>
      <c r="Q175" s="761">
        <v>1</v>
      </c>
      <c r="R175" s="676">
        <v>11.9678</v>
      </c>
      <c r="S175" s="768"/>
      <c r="T175" s="761">
        <v>1879.47</v>
      </c>
      <c r="U175" s="676">
        <v>6.367646198130324E-3</v>
      </c>
      <c r="V175" s="768"/>
      <c r="W175" s="761">
        <v>4.3</v>
      </c>
      <c r="X175" s="676">
        <v>2.7832093023255817</v>
      </c>
      <c r="Y175" s="768"/>
      <c r="Z175" s="761">
        <v>1.6287</v>
      </c>
      <c r="AA175" s="676">
        <v>7.3480690120955368</v>
      </c>
      <c r="AC175" s="675">
        <v>43.432000000000002</v>
      </c>
      <c r="AD175" s="676">
        <v>0.27555258795358262</v>
      </c>
      <c r="AE175" s="677"/>
      <c r="AF175" s="678"/>
      <c r="AG175" s="676"/>
      <c r="AH175" s="677"/>
      <c r="AI175" s="678">
        <v>8.39</v>
      </c>
      <c r="AJ175" s="681">
        <v>1.4264362336114422</v>
      </c>
      <c r="AL175" s="678"/>
      <c r="AM175" s="681"/>
      <c r="AN175" s="677"/>
      <c r="AO175" s="678"/>
      <c r="AP175" s="682"/>
      <c r="AQ175" s="677"/>
      <c r="AR175" s="678"/>
      <c r="AS175" s="736"/>
      <c r="AT175" s="673"/>
      <c r="AU175" s="739"/>
      <c r="AV175" s="681"/>
    </row>
    <row r="176" spans="2:48" ht="14.45" hidden="1" customHeight="1" outlineLevel="1">
      <c r="B176" s="211">
        <v>40575</v>
      </c>
      <c r="C176" s="731">
        <v>12.173</v>
      </c>
      <c r="E176" s="732">
        <v>4.03</v>
      </c>
      <c r="F176" s="665">
        <v>3.0205955334987591</v>
      </c>
      <c r="G176" s="677"/>
      <c r="H176" s="675">
        <v>7.8007</v>
      </c>
      <c r="I176" s="676">
        <v>1.5605009806812209</v>
      </c>
      <c r="K176" s="732">
        <v>22.055800000000001</v>
      </c>
      <c r="L176" s="665">
        <v>0.5519183162705501</v>
      </c>
      <c r="M176" s="768"/>
      <c r="N176" s="732">
        <v>507.61</v>
      </c>
      <c r="O176" s="665">
        <v>2.3981009042375052E-2</v>
      </c>
      <c r="P176" s="768"/>
      <c r="Q176" s="732">
        <v>1</v>
      </c>
      <c r="R176" s="665">
        <v>12.173</v>
      </c>
      <c r="S176" s="768"/>
      <c r="T176" s="732">
        <v>1895.56</v>
      </c>
      <c r="U176" s="665">
        <v>6.4218489522885058E-3</v>
      </c>
      <c r="V176" s="768"/>
      <c r="W176" s="732">
        <v>4.3</v>
      </c>
      <c r="X176" s="665">
        <v>2.8309302325581398</v>
      </c>
      <c r="Y176" s="768"/>
      <c r="Z176" s="732">
        <v>1.6612</v>
      </c>
      <c r="AA176" s="665">
        <v>7.3278352997832892</v>
      </c>
      <c r="AC176" s="692">
        <v>43.837000000000003</v>
      </c>
      <c r="AD176" s="665">
        <v>0.27768779797887627</v>
      </c>
      <c r="AE176" s="677"/>
      <c r="AF176" s="693"/>
      <c r="AG176" s="665"/>
      <c r="AH176" s="677"/>
      <c r="AI176" s="693">
        <v>8.85</v>
      </c>
      <c r="AJ176" s="697">
        <v>1.3754802259887007</v>
      </c>
      <c r="AL176" s="693"/>
      <c r="AM176" s="697"/>
      <c r="AN176" s="677"/>
      <c r="AO176" s="693"/>
      <c r="AP176" s="698"/>
      <c r="AQ176" s="677"/>
      <c r="AR176" s="693"/>
      <c r="AS176" s="737"/>
      <c r="AT176" s="673"/>
      <c r="AU176" s="740"/>
      <c r="AV176" s="697"/>
    </row>
    <row r="177" spans="2:48" ht="15.75" hidden="1" customHeight="1" outlineLevel="1">
      <c r="B177" s="218">
        <v>40544</v>
      </c>
      <c r="C177" s="703">
        <v>12.023899999999999</v>
      </c>
      <c r="D177" s="649"/>
      <c r="E177" s="704">
        <v>4.008</v>
      </c>
      <c r="F177" s="705">
        <v>2.9999750499001996</v>
      </c>
      <c r="G177" s="649"/>
      <c r="H177" s="675">
        <v>7.8756000000000004</v>
      </c>
      <c r="I177" s="676">
        <v>1.5267281223017928</v>
      </c>
      <c r="J177" s="649"/>
      <c r="K177" s="704">
        <v>21.973400000000002</v>
      </c>
      <c r="L177" s="705">
        <v>0.54720252669136316</v>
      </c>
      <c r="M177" s="649"/>
      <c r="N177" s="704">
        <v>510.69</v>
      </c>
      <c r="O177" s="705">
        <v>2.3544420294111888E-2</v>
      </c>
      <c r="P177" s="649"/>
      <c r="Q177" s="704">
        <v>1</v>
      </c>
      <c r="R177" s="705">
        <v>12.023899999999999</v>
      </c>
      <c r="S177" s="649"/>
      <c r="T177" s="704">
        <v>1857.98</v>
      </c>
      <c r="U177" s="705">
        <v>6.4714905434934706E-3</v>
      </c>
      <c r="V177" s="649"/>
      <c r="W177" s="704">
        <v>4.3</v>
      </c>
      <c r="X177" s="705">
        <v>2.7962558139534885</v>
      </c>
      <c r="Y177" s="649"/>
      <c r="Z177" s="704">
        <v>1.6734</v>
      </c>
      <c r="AA177" s="705">
        <v>7.1853113421776023</v>
      </c>
      <c r="AB177" s="649"/>
      <c r="AC177" s="704">
        <v>44.088000000000001</v>
      </c>
      <c r="AD177" s="705">
        <v>0.27272500453638177</v>
      </c>
      <c r="AE177" s="649"/>
      <c r="AF177" s="706"/>
      <c r="AG177" s="705"/>
      <c r="AH177" s="649"/>
      <c r="AI177" s="706">
        <v>8.64</v>
      </c>
      <c r="AJ177" s="709">
        <v>1.3916550925925923</v>
      </c>
      <c r="AL177" s="706"/>
      <c r="AM177" s="709"/>
      <c r="AN177" s="649"/>
      <c r="AO177" s="706"/>
      <c r="AP177" s="710"/>
      <c r="AQ177" s="658"/>
      <c r="AR177" s="706"/>
      <c r="AS177" s="745"/>
      <c r="AT177" s="673"/>
      <c r="AU177" s="753"/>
      <c r="AV177" s="709"/>
    </row>
    <row r="178" spans="2:48" ht="15.75" customHeight="1" collapsed="1" thickBot="1">
      <c r="B178" s="747" t="s">
        <v>236</v>
      </c>
      <c r="C178" s="713"/>
      <c r="D178" s="713"/>
      <c r="E178" s="713"/>
      <c r="F178" s="713"/>
      <c r="G178" s="713"/>
      <c r="H178" s="713"/>
      <c r="I178" s="713"/>
      <c r="J178" s="713"/>
      <c r="K178" s="713"/>
      <c r="L178" s="713"/>
      <c r="M178" s="713"/>
      <c r="N178" s="713"/>
      <c r="O178" s="713"/>
      <c r="P178" s="713"/>
      <c r="Q178" s="713"/>
      <c r="R178" s="713"/>
      <c r="S178" s="713"/>
      <c r="T178" s="713"/>
      <c r="U178" s="713"/>
      <c r="V178" s="713"/>
      <c r="W178" s="713"/>
      <c r="X178" s="713"/>
      <c r="Y178" s="713"/>
      <c r="Z178" s="713"/>
      <c r="AA178" s="713"/>
      <c r="AB178" s="713"/>
      <c r="AC178" s="713"/>
      <c r="AD178" s="713"/>
      <c r="AE178" s="713"/>
      <c r="AF178" s="713"/>
      <c r="AG178" s="713"/>
      <c r="AH178" s="713"/>
      <c r="AI178" s="713"/>
      <c r="AJ178" s="713"/>
      <c r="AK178" s="713"/>
      <c r="AL178" s="713"/>
      <c r="AM178" s="713"/>
      <c r="AN178" s="713"/>
      <c r="AO178" s="713"/>
      <c r="AP178" s="773"/>
      <c r="AQ178" s="717"/>
      <c r="AR178" s="713"/>
      <c r="AS178" s="713"/>
      <c r="AT178" s="650"/>
      <c r="AU178" s="713"/>
      <c r="AV178" s="713"/>
    </row>
    <row r="179" spans="2:48" ht="14.45" hidden="1" customHeight="1" outlineLevel="1">
      <c r="B179" s="198">
        <v>40513</v>
      </c>
      <c r="C179" s="718">
        <v>12.357100000000001</v>
      </c>
      <c r="D179" s="660"/>
      <c r="E179" s="719">
        <v>3.976</v>
      </c>
      <c r="F179" s="720">
        <v>3.107922535211268</v>
      </c>
      <c r="G179" s="663"/>
      <c r="H179" s="675">
        <v>8.0136000000000003</v>
      </c>
      <c r="I179" s="676">
        <v>1.54201607267645</v>
      </c>
      <c r="J179" s="660"/>
      <c r="K179" s="719">
        <v>21.8825</v>
      </c>
      <c r="L179" s="720">
        <v>0.56470238775277048</v>
      </c>
      <c r="M179" s="663"/>
      <c r="N179" s="719">
        <v>518.09</v>
      </c>
      <c r="O179" s="720">
        <v>2.3851261363855701E-2</v>
      </c>
      <c r="P179" s="663"/>
      <c r="Q179" s="719">
        <v>1</v>
      </c>
      <c r="R179" s="720">
        <v>12.357100000000001</v>
      </c>
      <c r="S179" s="663"/>
      <c r="T179" s="719">
        <v>1913.98</v>
      </c>
      <c r="U179" s="720">
        <v>6.4562325625137154E-3</v>
      </c>
      <c r="V179" s="663"/>
      <c r="W179" s="719">
        <v>4.3</v>
      </c>
      <c r="X179" s="720">
        <v>2.8737441860465118</v>
      </c>
      <c r="Y179" s="663"/>
      <c r="Z179" s="719">
        <v>1.6661999999999999</v>
      </c>
      <c r="AA179" s="720">
        <v>7.4163365742407885</v>
      </c>
      <c r="AB179" s="660"/>
      <c r="AC179" s="719"/>
      <c r="AD179" s="720" t="s">
        <v>114</v>
      </c>
      <c r="AE179" s="663"/>
      <c r="AF179" s="721"/>
      <c r="AG179" s="720"/>
      <c r="AH179" s="663"/>
      <c r="AI179" s="721">
        <v>9.35</v>
      </c>
      <c r="AJ179" s="720">
        <v>1.3216149732620321</v>
      </c>
      <c r="AL179" s="721"/>
      <c r="AM179" s="720"/>
      <c r="AN179" s="663"/>
      <c r="AO179" s="721"/>
      <c r="AP179" s="725"/>
      <c r="AQ179" s="750"/>
      <c r="AR179" s="721"/>
      <c r="AS179" s="726"/>
      <c r="AT179" s="727"/>
      <c r="AU179" s="758"/>
      <c r="AV179" s="720"/>
    </row>
    <row r="180" spans="2:48" ht="14.45" hidden="1" customHeight="1" outlineLevel="1">
      <c r="B180" s="205">
        <v>40483</v>
      </c>
      <c r="C180" s="674">
        <v>12.489000000000001</v>
      </c>
      <c r="E180" s="675">
        <v>3.988</v>
      </c>
      <c r="F180" s="676">
        <v>3.1316449348044135</v>
      </c>
      <c r="G180" s="677"/>
      <c r="H180" s="664">
        <v>7.9862000000000002</v>
      </c>
      <c r="I180" s="665">
        <v>1.5638225939746062</v>
      </c>
      <c r="K180" s="675">
        <v>21.792000000000002</v>
      </c>
      <c r="L180" s="676">
        <v>0.57310022026431717</v>
      </c>
      <c r="M180" s="677"/>
      <c r="N180" s="675">
        <v>512.20000000000005</v>
      </c>
      <c r="O180" s="676">
        <v>2.4383053494728621E-2</v>
      </c>
      <c r="P180" s="677"/>
      <c r="Q180" s="675">
        <v>1</v>
      </c>
      <c r="R180" s="676">
        <v>12.489000000000001</v>
      </c>
      <c r="S180" s="677"/>
      <c r="T180" s="675">
        <v>1916.96</v>
      </c>
      <c r="U180" s="676">
        <v>6.5150029212920459E-3</v>
      </c>
      <c r="V180" s="677"/>
      <c r="W180" s="675">
        <v>4.3</v>
      </c>
      <c r="X180" s="676">
        <v>2.9044186046511631</v>
      </c>
      <c r="Y180" s="677"/>
      <c r="Z180" s="675">
        <v>1.7161</v>
      </c>
      <c r="AA180" s="676">
        <v>7.2775479284423987</v>
      </c>
      <c r="AC180" s="675"/>
      <c r="AD180" s="676" t="s">
        <v>114</v>
      </c>
      <c r="AE180" s="677"/>
      <c r="AF180" s="678"/>
      <c r="AG180" s="676"/>
      <c r="AH180" s="677"/>
      <c r="AI180" s="678">
        <v>8.6300000000000008</v>
      </c>
      <c r="AJ180" s="676">
        <v>1.4471610660486673</v>
      </c>
      <c r="AL180" s="678"/>
      <c r="AM180" s="676"/>
      <c r="AN180" s="677"/>
      <c r="AO180" s="678"/>
      <c r="AP180" s="682"/>
      <c r="AQ180" s="677"/>
      <c r="AR180" s="678"/>
      <c r="AS180" s="729"/>
      <c r="AT180" s="727"/>
      <c r="AU180" s="739"/>
      <c r="AV180" s="676"/>
    </row>
    <row r="181" spans="2:48" ht="14.45" hidden="1" customHeight="1" outlineLevel="1">
      <c r="B181" s="211">
        <v>40452</v>
      </c>
      <c r="C181" s="731">
        <v>12.4023</v>
      </c>
      <c r="E181" s="732">
        <v>3.9569999999999999</v>
      </c>
      <c r="F181" s="665">
        <v>3.134268385140258</v>
      </c>
      <c r="G181" s="677"/>
      <c r="H181" s="675">
        <v>8.0428999999999995</v>
      </c>
      <c r="I181" s="676">
        <v>1.5420184261895586</v>
      </c>
      <c r="K181" s="732">
        <v>21.704799999999999</v>
      </c>
      <c r="L181" s="665">
        <v>0.57140816777855596</v>
      </c>
      <c r="M181" s="677"/>
      <c r="N181" s="732">
        <v>519.17999999999995</v>
      </c>
      <c r="O181" s="665">
        <v>2.3888246850803194E-2</v>
      </c>
      <c r="P181" s="677"/>
      <c r="Q181" s="732">
        <v>1</v>
      </c>
      <c r="R181" s="665">
        <v>12.4023</v>
      </c>
      <c r="S181" s="677"/>
      <c r="T181" s="732">
        <v>1831.64</v>
      </c>
      <c r="U181" s="665">
        <v>6.771144984822345E-3</v>
      </c>
      <c r="V181" s="677"/>
      <c r="W181" s="732">
        <v>4.3</v>
      </c>
      <c r="X181" s="665">
        <v>2.8842558139534886</v>
      </c>
      <c r="Y181" s="677"/>
      <c r="Z181" s="732">
        <v>1.7014</v>
      </c>
      <c r="AA181" s="665">
        <v>7.289467497355119</v>
      </c>
      <c r="AC181" s="732"/>
      <c r="AD181" s="665" t="s">
        <v>114</v>
      </c>
      <c r="AE181" s="677"/>
      <c r="AF181" s="722"/>
      <c r="AG181" s="665"/>
      <c r="AH181" s="677"/>
      <c r="AI181" s="722">
        <v>7.99</v>
      </c>
      <c r="AJ181" s="665">
        <v>1.5522277847309136</v>
      </c>
      <c r="AL181" s="722"/>
      <c r="AM181" s="665"/>
      <c r="AN181" s="677"/>
      <c r="AO181" s="722"/>
      <c r="AP181" s="698"/>
      <c r="AQ181" s="677"/>
      <c r="AR181" s="722"/>
      <c r="AS181" s="734"/>
      <c r="AT181" s="727"/>
      <c r="AU181" s="759"/>
      <c r="AV181" s="665"/>
    </row>
    <row r="182" spans="2:48" ht="13.5" hidden="1" customHeight="1" outlineLevel="1">
      <c r="B182" s="205">
        <v>40422</v>
      </c>
      <c r="C182" s="674">
        <v>12.501099999999999</v>
      </c>
      <c r="E182" s="675">
        <v>3.96</v>
      </c>
      <c r="F182" s="676">
        <v>3.156843434343434</v>
      </c>
      <c r="G182" s="677"/>
      <c r="H182" s="692">
        <v>8.1351999999999993</v>
      </c>
      <c r="I182" s="665">
        <v>1.5366678139443406</v>
      </c>
      <c r="K182" s="675">
        <v>21.615100000000002</v>
      </c>
      <c r="L182" s="676">
        <v>0.57835031991524433</v>
      </c>
      <c r="M182" s="677"/>
      <c r="N182" s="675">
        <v>512.94000000000005</v>
      </c>
      <c r="O182" s="676">
        <v>2.4371466448317537E-2</v>
      </c>
      <c r="P182" s="677"/>
      <c r="Q182" s="675">
        <v>1</v>
      </c>
      <c r="R182" s="676">
        <v>12.501099999999999</v>
      </c>
      <c r="S182" s="677"/>
      <c r="T182" s="675">
        <v>1799.89</v>
      </c>
      <c r="U182" s="676">
        <v>6.9454800015556501E-3</v>
      </c>
      <c r="V182" s="677"/>
      <c r="W182" s="675">
        <v>4.3</v>
      </c>
      <c r="X182" s="676">
        <v>2.9072325581395346</v>
      </c>
      <c r="Y182" s="677"/>
      <c r="Z182" s="675">
        <v>1.6941999999999999</v>
      </c>
      <c r="AA182" s="676">
        <v>7.3787628379176011</v>
      </c>
      <c r="AC182" s="675"/>
      <c r="AD182" s="676" t="s">
        <v>114</v>
      </c>
      <c r="AE182" s="677"/>
      <c r="AF182" s="678"/>
      <c r="AG182" s="676"/>
      <c r="AH182" s="677"/>
      <c r="AI182" s="678">
        <v>8.18</v>
      </c>
      <c r="AJ182" s="676">
        <v>1.5282518337408313</v>
      </c>
      <c r="AL182" s="678"/>
      <c r="AM182" s="676"/>
      <c r="AN182" s="677"/>
      <c r="AO182" s="678"/>
      <c r="AP182" s="682"/>
      <c r="AQ182" s="677"/>
      <c r="AR182" s="678"/>
      <c r="AS182" s="729"/>
      <c r="AT182" s="727"/>
      <c r="AU182" s="739"/>
      <c r="AV182" s="676"/>
    </row>
    <row r="183" spans="2:48" ht="14.45" hidden="1" customHeight="1" outlineLevel="1">
      <c r="B183" s="211">
        <v>40391</v>
      </c>
      <c r="C183" s="691">
        <v>13.014799999999999</v>
      </c>
      <c r="E183" s="692">
        <v>3.95</v>
      </c>
      <c r="F183" s="665">
        <v>3.2948860759493668</v>
      </c>
      <c r="G183" s="677"/>
      <c r="H183" s="675">
        <v>8.0657999999999994</v>
      </c>
      <c r="I183" s="676">
        <v>1.6135783183317216</v>
      </c>
      <c r="K183" s="692">
        <v>21.528600000000001</v>
      </c>
      <c r="L183" s="665">
        <v>0.60453536226229287</v>
      </c>
      <c r="M183" s="677"/>
      <c r="N183" s="692">
        <v>514.28</v>
      </c>
      <c r="O183" s="665">
        <v>2.5306836742630474E-2</v>
      </c>
      <c r="P183" s="677"/>
      <c r="Q183" s="692">
        <v>1</v>
      </c>
      <c r="R183" s="665">
        <v>13.014799999999999</v>
      </c>
      <c r="S183" s="677"/>
      <c r="T183" s="692">
        <v>1823.74</v>
      </c>
      <c r="U183" s="665">
        <v>7.1363242567471239E-3</v>
      </c>
      <c r="V183" s="677"/>
      <c r="W183" s="692">
        <v>4.3</v>
      </c>
      <c r="X183" s="665">
        <v>3.0266976744186045</v>
      </c>
      <c r="Y183" s="677"/>
      <c r="Z183" s="692">
        <v>1.756</v>
      </c>
      <c r="AA183" s="665">
        <v>7.4116173120728925</v>
      </c>
      <c r="AC183" s="692"/>
      <c r="AD183" s="665" t="s">
        <v>114</v>
      </c>
      <c r="AE183" s="677"/>
      <c r="AF183" s="693"/>
      <c r="AG183" s="665"/>
      <c r="AH183" s="677"/>
      <c r="AI183" s="693">
        <v>8.31</v>
      </c>
      <c r="AJ183" s="665">
        <v>1.5661612515042116</v>
      </c>
      <c r="AL183" s="693"/>
      <c r="AM183" s="665"/>
      <c r="AN183" s="677"/>
      <c r="AO183" s="693"/>
      <c r="AP183" s="698"/>
      <c r="AQ183" s="677"/>
      <c r="AR183" s="693"/>
      <c r="AS183" s="734"/>
      <c r="AT183" s="727"/>
      <c r="AU183" s="740"/>
      <c r="AV183" s="665"/>
    </row>
    <row r="184" spans="2:48" ht="14.45" hidden="1" customHeight="1" outlineLevel="1">
      <c r="B184" s="205">
        <v>40360</v>
      </c>
      <c r="C184" s="760">
        <v>12.703799999999999</v>
      </c>
      <c r="E184" s="761">
        <v>3.94</v>
      </c>
      <c r="F184" s="676">
        <v>3.2243147208121825</v>
      </c>
      <c r="G184" s="762"/>
      <c r="H184" s="692">
        <v>8.0184999999999995</v>
      </c>
      <c r="I184" s="665">
        <v>1.5843112801646193</v>
      </c>
      <c r="K184" s="761">
        <v>21.439499999999999</v>
      </c>
      <c r="L184" s="676">
        <v>0.5925418036801231</v>
      </c>
      <c r="M184" s="763"/>
      <c r="N184" s="761">
        <v>522.71</v>
      </c>
      <c r="O184" s="676">
        <v>2.4303724818733139E-2</v>
      </c>
      <c r="P184" s="763"/>
      <c r="Q184" s="761">
        <v>1</v>
      </c>
      <c r="R184" s="676">
        <v>12.703799999999999</v>
      </c>
      <c r="S184" s="763"/>
      <c r="T184" s="761">
        <v>1842.79</v>
      </c>
      <c r="U184" s="676">
        <v>6.8937860526701355E-3</v>
      </c>
      <c r="V184" s="763"/>
      <c r="W184" s="761">
        <v>4.3</v>
      </c>
      <c r="X184" s="676">
        <v>2.954372093023256</v>
      </c>
      <c r="Y184" s="763"/>
      <c r="Z184" s="761">
        <v>1.7572000000000001</v>
      </c>
      <c r="AA184" s="676">
        <v>7.2295697700887764</v>
      </c>
      <c r="AB184" s="765"/>
      <c r="AC184" s="675"/>
      <c r="AD184" s="676" t="s">
        <v>114</v>
      </c>
      <c r="AE184" s="677"/>
      <c r="AF184" s="678"/>
      <c r="AG184" s="676"/>
      <c r="AH184" s="677"/>
      <c r="AI184" s="678">
        <v>8.3800000000000008</v>
      </c>
      <c r="AJ184" s="681">
        <v>1.5159665871121717</v>
      </c>
      <c r="AL184" s="678"/>
      <c r="AM184" s="681"/>
      <c r="AN184" s="677"/>
      <c r="AO184" s="678"/>
      <c r="AP184" s="682"/>
      <c r="AQ184" s="677"/>
      <c r="AR184" s="678"/>
      <c r="AS184" s="736"/>
      <c r="AT184" s="673"/>
      <c r="AU184" s="739"/>
      <c r="AV184" s="681"/>
    </row>
    <row r="185" spans="2:48" ht="14.45" hidden="1" customHeight="1" outlineLevel="1">
      <c r="B185" s="211">
        <v>40330</v>
      </c>
      <c r="C185" s="731">
        <v>12.656700000000001</v>
      </c>
      <c r="E185" s="692">
        <v>3.931</v>
      </c>
      <c r="F185" s="665">
        <v>3.219715085220046</v>
      </c>
      <c r="G185" s="677"/>
      <c r="H185" s="675">
        <v>8.0314300000000003</v>
      </c>
      <c r="I185" s="676">
        <v>1.5758961978128427</v>
      </c>
      <c r="K185" s="692">
        <v>21.350899999999999</v>
      </c>
      <c r="L185" s="665">
        <v>0.59279468312811179</v>
      </c>
      <c r="M185" s="768"/>
      <c r="N185" s="692">
        <v>540.24</v>
      </c>
      <c r="O185" s="665">
        <v>2.3427920924033764E-2</v>
      </c>
      <c r="P185" s="768"/>
      <c r="Q185" s="692">
        <v>1</v>
      </c>
      <c r="R185" s="665">
        <v>12.656700000000001</v>
      </c>
      <c r="S185" s="768"/>
      <c r="T185" s="692">
        <v>1916.46</v>
      </c>
      <c r="U185" s="665">
        <v>6.6042077580539121E-3</v>
      </c>
      <c r="V185" s="768"/>
      <c r="W185" s="692">
        <v>4.3</v>
      </c>
      <c r="X185" s="665">
        <v>2.9434186046511632</v>
      </c>
      <c r="Y185" s="768"/>
      <c r="Z185" s="692">
        <v>1.8015000000000001</v>
      </c>
      <c r="AA185" s="665">
        <v>7.0256452955870108</v>
      </c>
      <c r="AC185" s="692"/>
      <c r="AD185" s="665" t="s">
        <v>114</v>
      </c>
      <c r="AE185" s="677"/>
      <c r="AF185" s="693"/>
      <c r="AG185" s="665"/>
      <c r="AH185" s="677"/>
      <c r="AI185" s="693">
        <v>7.97</v>
      </c>
      <c r="AJ185" s="697">
        <v>1.588042659974906</v>
      </c>
      <c r="AL185" s="693"/>
      <c r="AM185" s="697"/>
      <c r="AN185" s="677"/>
      <c r="AO185" s="693"/>
      <c r="AP185" s="698"/>
      <c r="AQ185" s="677"/>
      <c r="AR185" s="693"/>
      <c r="AS185" s="737"/>
      <c r="AT185" s="673"/>
      <c r="AU185" s="740"/>
      <c r="AV185" s="697"/>
    </row>
    <row r="186" spans="2:48" ht="14.45" hidden="1" customHeight="1" outlineLevel="1">
      <c r="B186" s="205">
        <v>40299</v>
      </c>
      <c r="C186" s="674">
        <v>12.884600000000001</v>
      </c>
      <c r="E186" s="761">
        <v>3.9289999999999998</v>
      </c>
      <c r="F186" s="676">
        <v>3.2793586154237722</v>
      </c>
      <c r="G186" s="677"/>
      <c r="H186" s="692">
        <v>8.0012000000000008</v>
      </c>
      <c r="I186" s="665">
        <v>1.6103334499825026</v>
      </c>
      <c r="K186" s="761">
        <v>21.2654</v>
      </c>
      <c r="L186" s="676">
        <v>0.60589502196055567</v>
      </c>
      <c r="M186" s="768"/>
      <c r="N186" s="761">
        <v>545.72</v>
      </c>
      <c r="O186" s="676">
        <v>2.3610276332185005E-2</v>
      </c>
      <c r="P186" s="768"/>
      <c r="Q186" s="761">
        <v>1</v>
      </c>
      <c r="R186" s="676">
        <v>12.884600000000001</v>
      </c>
      <c r="S186" s="768"/>
      <c r="T186" s="761">
        <v>1971.55</v>
      </c>
      <c r="U186" s="676">
        <v>6.535264132281708E-3</v>
      </c>
      <c r="V186" s="768"/>
      <c r="W186" s="761">
        <v>4.3</v>
      </c>
      <c r="X186" s="676">
        <v>2.9964186046511632</v>
      </c>
      <c r="Y186" s="768"/>
      <c r="Z186" s="761">
        <v>1.8167</v>
      </c>
      <c r="AA186" s="676">
        <v>7.0923102328397647</v>
      </c>
      <c r="AC186" s="675"/>
      <c r="AD186" s="676" t="s">
        <v>114</v>
      </c>
      <c r="AE186" s="677"/>
      <c r="AF186" s="678"/>
      <c r="AG186" s="676"/>
      <c r="AH186" s="677"/>
      <c r="AI186" s="678"/>
      <c r="AJ186" s="681" t="s">
        <v>114</v>
      </c>
      <c r="AL186" s="678"/>
      <c r="AM186" s="681"/>
      <c r="AN186" s="677"/>
      <c r="AO186" s="678"/>
      <c r="AP186" s="682"/>
      <c r="AQ186" s="677"/>
      <c r="AR186" s="678"/>
      <c r="AS186" s="736"/>
      <c r="AT186" s="673"/>
      <c r="AU186" s="739"/>
      <c r="AV186" s="681"/>
    </row>
    <row r="187" spans="2:48" ht="14.45" hidden="1" customHeight="1" outlineLevel="1">
      <c r="B187" s="211">
        <v>40269</v>
      </c>
      <c r="C187" s="731">
        <v>12.3698</v>
      </c>
      <c r="E187" s="692">
        <v>3.8879999999999999</v>
      </c>
      <c r="F187" s="665">
        <v>3.1815329218106996</v>
      </c>
      <c r="G187" s="677"/>
      <c r="H187" s="675">
        <v>8.0228000000000002</v>
      </c>
      <c r="I187" s="676">
        <v>1.5418307822705288</v>
      </c>
      <c r="K187" s="692">
        <v>21.177499999999998</v>
      </c>
      <c r="L187" s="665">
        <v>0.58410105064337148</v>
      </c>
      <c r="M187" s="768"/>
      <c r="N187" s="692">
        <v>516.04</v>
      </c>
      <c r="O187" s="665">
        <v>2.3970622432369585E-2</v>
      </c>
      <c r="P187" s="768"/>
      <c r="Q187" s="692">
        <v>1</v>
      </c>
      <c r="R187" s="665">
        <v>12.3698</v>
      </c>
      <c r="S187" s="768"/>
      <c r="T187" s="692">
        <v>1969.75</v>
      </c>
      <c r="U187" s="665">
        <v>6.2798832339129333E-3</v>
      </c>
      <c r="V187" s="768"/>
      <c r="W187" s="692">
        <v>4.3</v>
      </c>
      <c r="X187" s="665">
        <v>2.8766976744186046</v>
      </c>
      <c r="Y187" s="768"/>
      <c r="Z187" s="692">
        <v>1.7305999999999999</v>
      </c>
      <c r="AA187" s="665">
        <v>7.147694441234254</v>
      </c>
      <c r="AC187" s="692"/>
      <c r="AD187" s="665" t="s">
        <v>114</v>
      </c>
      <c r="AE187" s="677"/>
      <c r="AF187" s="693"/>
      <c r="AG187" s="665"/>
      <c r="AH187" s="677"/>
      <c r="AI187" s="693"/>
      <c r="AJ187" s="697" t="s">
        <v>114</v>
      </c>
      <c r="AL187" s="693"/>
      <c r="AM187" s="697"/>
      <c r="AN187" s="677"/>
      <c r="AO187" s="693"/>
      <c r="AP187" s="698"/>
      <c r="AQ187" s="677"/>
      <c r="AR187" s="693"/>
      <c r="AS187" s="737"/>
      <c r="AT187" s="673"/>
      <c r="AU187" s="740"/>
      <c r="AV187" s="697"/>
    </row>
    <row r="188" spans="2:48" ht="14.45" hidden="1" customHeight="1" outlineLevel="1">
      <c r="B188" s="205">
        <v>40238</v>
      </c>
      <c r="C188" s="674">
        <v>12.464</v>
      </c>
      <c r="E188" s="761">
        <v>3.8780000000000001</v>
      </c>
      <c r="F188" s="676">
        <v>3.2140278494069108</v>
      </c>
      <c r="G188" s="677"/>
      <c r="H188" s="692">
        <v>7.9861000000000004</v>
      </c>
      <c r="I188" s="665">
        <v>1.5607117366424161</v>
      </c>
      <c r="K188" s="761">
        <v>21.092700000000001</v>
      </c>
      <c r="L188" s="676">
        <v>0.59091534037842475</v>
      </c>
      <c r="M188" s="768"/>
      <c r="N188" s="761">
        <v>528.77999999999895</v>
      </c>
      <c r="O188" s="676">
        <v>2.3571239456863013E-2</v>
      </c>
      <c r="P188" s="768"/>
      <c r="Q188" s="761">
        <v>1</v>
      </c>
      <c r="R188" s="676">
        <v>12.464</v>
      </c>
      <c r="S188" s="768"/>
      <c r="T188" s="761">
        <v>1928.5899999999899</v>
      </c>
      <c r="U188" s="676">
        <v>6.4627525809011072E-3</v>
      </c>
      <c r="V188" s="768"/>
      <c r="W188" s="761">
        <v>4.3</v>
      </c>
      <c r="X188" s="676">
        <v>2.898604651162791</v>
      </c>
      <c r="Y188" s="768"/>
      <c r="Z188" s="761">
        <v>1.7809999999999899</v>
      </c>
      <c r="AA188" s="676">
        <v>6.9983155530601184</v>
      </c>
      <c r="AC188" s="675"/>
      <c r="AD188" s="676" t="s">
        <v>114</v>
      </c>
      <c r="AE188" s="677"/>
      <c r="AF188" s="678"/>
      <c r="AG188" s="676"/>
      <c r="AH188" s="677"/>
      <c r="AI188" s="678"/>
      <c r="AJ188" s="681" t="s">
        <v>114</v>
      </c>
      <c r="AL188" s="678"/>
      <c r="AM188" s="681"/>
      <c r="AN188" s="677"/>
      <c r="AO188" s="678"/>
      <c r="AP188" s="682"/>
      <c r="AQ188" s="677"/>
      <c r="AR188" s="678"/>
      <c r="AS188" s="736"/>
      <c r="AT188" s="673"/>
      <c r="AU188" s="739"/>
      <c r="AV188" s="681"/>
    </row>
    <row r="189" spans="2:48" ht="14.45" hidden="1" customHeight="1" outlineLevel="1">
      <c r="B189" s="211">
        <v>40210</v>
      </c>
      <c r="C189" s="731">
        <v>12.850300000000001</v>
      </c>
      <c r="E189" s="732">
        <v>3.859</v>
      </c>
      <c r="F189" s="665">
        <v>3.3299559471365643</v>
      </c>
      <c r="G189" s="677"/>
      <c r="H189" s="675">
        <v>8.1623000000000001</v>
      </c>
      <c r="I189" s="676">
        <v>1.5743479166411429</v>
      </c>
      <c r="K189" s="732">
        <v>21.005500000000001</v>
      </c>
      <c r="L189" s="665">
        <v>0.61175882506962465</v>
      </c>
      <c r="M189" s="768"/>
      <c r="N189" s="732">
        <v>558.45000000000005</v>
      </c>
      <c r="O189" s="665">
        <v>2.3010654490106544E-2</v>
      </c>
      <c r="P189" s="768"/>
      <c r="Q189" s="732">
        <v>1</v>
      </c>
      <c r="R189" s="665">
        <v>12.850300000000001</v>
      </c>
      <c r="S189" s="768"/>
      <c r="T189" s="732">
        <v>1932.3199999999899</v>
      </c>
      <c r="U189" s="665">
        <v>6.6501925146973933E-3</v>
      </c>
      <c r="V189" s="768"/>
      <c r="W189" s="732">
        <v>4.3</v>
      </c>
      <c r="X189" s="665">
        <v>2.9884418604651164</v>
      </c>
      <c r="Y189" s="768"/>
      <c r="Z189" s="732">
        <v>1.81099999999999</v>
      </c>
      <c r="AA189" s="665">
        <v>7.0956929872998744</v>
      </c>
      <c r="AC189" s="692"/>
      <c r="AD189" s="665" t="s">
        <v>114</v>
      </c>
      <c r="AE189" s="677"/>
      <c r="AF189" s="693"/>
      <c r="AG189" s="665"/>
      <c r="AH189" s="677"/>
      <c r="AI189" s="693"/>
      <c r="AJ189" s="697" t="s">
        <v>114</v>
      </c>
      <c r="AL189" s="693"/>
      <c r="AM189" s="697"/>
      <c r="AN189" s="677"/>
      <c r="AO189" s="693"/>
      <c r="AP189" s="698"/>
      <c r="AQ189" s="677"/>
      <c r="AR189" s="693"/>
      <c r="AS189" s="737"/>
      <c r="AT189" s="673"/>
      <c r="AU189" s="740"/>
      <c r="AV189" s="697"/>
    </row>
    <row r="190" spans="2:48" ht="14.45" hidden="1" customHeight="1" outlineLevel="1">
      <c r="B190" s="218">
        <v>40179</v>
      </c>
      <c r="C190" s="703">
        <v>12.9975</v>
      </c>
      <c r="D190" s="649"/>
      <c r="E190" s="704">
        <v>3.835</v>
      </c>
      <c r="F190" s="705">
        <v>3.3891786179921777</v>
      </c>
      <c r="G190" s="649"/>
      <c r="H190" s="675">
        <v>8.3353000000000002</v>
      </c>
      <c r="I190" s="676">
        <v>1.5593319976485549</v>
      </c>
      <c r="J190" s="649"/>
      <c r="K190" s="704">
        <v>20.927</v>
      </c>
      <c r="L190" s="705">
        <v>0.62108759019448567</v>
      </c>
      <c r="M190" s="649"/>
      <c r="N190" s="704">
        <v>565.11</v>
      </c>
      <c r="O190" s="705">
        <v>2.2999946912990392E-2</v>
      </c>
      <c r="P190" s="649"/>
      <c r="Q190" s="704">
        <v>1</v>
      </c>
      <c r="R190" s="705">
        <v>12.9975</v>
      </c>
      <c r="S190" s="649"/>
      <c r="T190" s="704">
        <v>1982.29</v>
      </c>
      <c r="U190" s="705">
        <v>6.5568105574865436E-3</v>
      </c>
      <c r="V190" s="649"/>
      <c r="W190" s="704">
        <v>4.3</v>
      </c>
      <c r="X190" s="705">
        <v>3.0226744186046512</v>
      </c>
      <c r="Y190" s="649"/>
      <c r="Z190" s="704">
        <v>1.8748</v>
      </c>
      <c r="AA190" s="705">
        <v>6.9327394922125025</v>
      </c>
      <c r="AB190" s="649"/>
      <c r="AC190" s="704"/>
      <c r="AD190" s="705" t="s">
        <v>114</v>
      </c>
      <c r="AE190" s="649"/>
      <c r="AF190" s="706"/>
      <c r="AG190" s="705"/>
      <c r="AH190" s="649"/>
      <c r="AI190" s="706"/>
      <c r="AJ190" s="709" t="s">
        <v>114</v>
      </c>
      <c r="AL190" s="706"/>
      <c r="AM190" s="709"/>
      <c r="AN190" s="649"/>
      <c r="AO190" s="706"/>
      <c r="AP190" s="710"/>
      <c r="AQ190" s="658"/>
      <c r="AR190" s="706"/>
      <c r="AS190" s="745"/>
      <c r="AT190" s="673"/>
      <c r="AU190" s="753"/>
      <c r="AV190" s="709"/>
    </row>
    <row r="191" spans="2:48" ht="15.75" customHeight="1" collapsed="1" thickBot="1">
      <c r="B191" s="747" t="s">
        <v>237</v>
      </c>
      <c r="C191" s="713"/>
      <c r="D191" s="713"/>
      <c r="E191" s="713"/>
      <c r="F191" s="713"/>
      <c r="G191" s="713"/>
      <c r="H191" s="713"/>
      <c r="I191" s="713"/>
      <c r="J191" s="713"/>
      <c r="K191" s="713"/>
      <c r="L191" s="713"/>
      <c r="M191" s="713"/>
      <c r="N191" s="713"/>
      <c r="O191" s="713"/>
      <c r="P191" s="713"/>
      <c r="Q191" s="713"/>
      <c r="R191" s="713"/>
      <c r="S191" s="713"/>
      <c r="T191" s="713"/>
      <c r="U191" s="713"/>
      <c r="V191" s="713"/>
      <c r="W191" s="713"/>
      <c r="X191" s="713"/>
      <c r="Y191" s="713"/>
      <c r="Z191" s="713"/>
      <c r="AA191" s="713"/>
      <c r="AB191" s="713"/>
      <c r="AC191" s="713"/>
      <c r="AD191" s="713"/>
      <c r="AE191" s="713"/>
      <c r="AF191" s="713"/>
      <c r="AG191" s="713"/>
      <c r="AH191" s="713"/>
      <c r="AI191" s="713"/>
      <c r="AJ191" s="713"/>
      <c r="AK191" s="713"/>
      <c r="AL191" s="713"/>
      <c r="AM191" s="713"/>
      <c r="AN191" s="713"/>
      <c r="AO191" s="713"/>
      <c r="AP191" s="773"/>
      <c r="AQ191" s="717"/>
      <c r="AR191" s="713"/>
      <c r="AS191" s="713"/>
      <c r="AT191" s="650"/>
      <c r="AU191" s="713"/>
      <c r="AV191" s="713"/>
    </row>
    <row r="192" spans="2:48" ht="14.45" hidden="1" customHeight="1" outlineLevel="1">
      <c r="B192" s="198">
        <v>40148</v>
      </c>
      <c r="C192" s="718">
        <v>13.0587</v>
      </c>
      <c r="D192" s="660"/>
      <c r="E192" s="719">
        <v>3.7999999999999901</v>
      </c>
      <c r="F192" s="720">
        <v>3.436500000000009</v>
      </c>
      <c r="G192" s="663"/>
      <c r="H192" s="719">
        <v>8.3544</v>
      </c>
      <c r="I192" s="720">
        <v>1.5630925021545532</v>
      </c>
      <c r="J192" s="663"/>
      <c r="K192" s="719">
        <v>20.840399999999999</v>
      </c>
      <c r="L192" s="720">
        <v>0.62660505556515234</v>
      </c>
      <c r="M192" s="663"/>
      <c r="N192" s="719">
        <v>571.80989999999997</v>
      </c>
      <c r="O192" s="720">
        <v>2.2837484975338832E-2</v>
      </c>
      <c r="P192" s="663"/>
      <c r="Q192" s="719">
        <v>1</v>
      </c>
      <c r="R192" s="720">
        <v>13.0587</v>
      </c>
      <c r="S192" s="663"/>
      <c r="T192" s="719">
        <v>2044.23</v>
      </c>
      <c r="U192" s="720">
        <v>6.3880776624939467E-3</v>
      </c>
      <c r="V192" s="663"/>
      <c r="W192" s="719">
        <v>2.15</v>
      </c>
      <c r="X192" s="720">
        <v>6.0738139534883722</v>
      </c>
      <c r="Y192" s="663"/>
      <c r="Z192" s="719">
        <v>1.7412000000000001</v>
      </c>
      <c r="AA192" s="720">
        <v>7.4998277050310129</v>
      </c>
      <c r="AB192" s="660"/>
      <c r="AC192" s="719"/>
      <c r="AD192" s="720" t="s">
        <v>114</v>
      </c>
      <c r="AE192" s="663"/>
      <c r="AF192" s="721"/>
      <c r="AG192" s="720"/>
      <c r="AH192" s="663"/>
      <c r="AI192" s="721"/>
      <c r="AJ192" s="720"/>
      <c r="AL192" s="721"/>
      <c r="AM192" s="720"/>
      <c r="AN192" s="663"/>
      <c r="AO192" s="721"/>
      <c r="AP192" s="725"/>
      <c r="AQ192" s="750"/>
      <c r="AR192" s="721"/>
      <c r="AS192" s="726"/>
      <c r="AT192" s="727"/>
      <c r="AU192" s="758"/>
      <c r="AV192" s="720"/>
    </row>
    <row r="193" spans="2:48" ht="14.45" hidden="1" customHeight="1" outlineLevel="1">
      <c r="B193" s="205">
        <v>40118</v>
      </c>
      <c r="C193" s="674">
        <v>12.9475</v>
      </c>
      <c r="E193" s="675">
        <v>3.8109999999999902</v>
      </c>
      <c r="F193" s="676">
        <v>3.3974022566255662</v>
      </c>
      <c r="G193" s="677"/>
      <c r="H193" s="675">
        <v>8.3185000000000002</v>
      </c>
      <c r="I193" s="676">
        <v>1.5564705175211877</v>
      </c>
      <c r="J193" s="677"/>
      <c r="K193" s="675">
        <v>20.754300000000001</v>
      </c>
      <c r="L193" s="676">
        <v>0.62384662455491147</v>
      </c>
      <c r="M193" s="677"/>
      <c r="N193" s="675">
        <v>559.26999999999896</v>
      </c>
      <c r="O193" s="676">
        <v>2.315071432402958E-2</v>
      </c>
      <c r="P193" s="677"/>
      <c r="Q193" s="675">
        <v>1</v>
      </c>
      <c r="R193" s="676">
        <v>12.9475</v>
      </c>
      <c r="S193" s="677"/>
      <c r="T193" s="675">
        <v>1997.47</v>
      </c>
      <c r="U193" s="676">
        <v>6.4819496663279042E-3</v>
      </c>
      <c r="V193" s="677"/>
      <c r="W193" s="675">
        <v>2.15</v>
      </c>
      <c r="X193" s="676">
        <v>6.0220930232558141</v>
      </c>
      <c r="Y193" s="677"/>
      <c r="Z193" s="675">
        <v>1.75049999999999</v>
      </c>
      <c r="AA193" s="676">
        <v>7.3964581548129527</v>
      </c>
      <c r="AC193" s="675"/>
      <c r="AD193" s="676" t="s">
        <v>114</v>
      </c>
      <c r="AE193" s="677"/>
      <c r="AF193" s="678"/>
      <c r="AG193" s="676"/>
      <c r="AH193" s="677"/>
      <c r="AI193" s="678"/>
      <c r="AJ193" s="676"/>
      <c r="AL193" s="678"/>
      <c r="AM193" s="676"/>
      <c r="AN193" s="677"/>
      <c r="AO193" s="678"/>
      <c r="AP193" s="682"/>
      <c r="AQ193" s="677"/>
      <c r="AR193" s="678"/>
      <c r="AS193" s="729"/>
      <c r="AT193" s="727"/>
      <c r="AU193" s="739"/>
      <c r="AV193" s="676"/>
    </row>
    <row r="194" spans="2:48" ht="14.45" hidden="1" customHeight="1" outlineLevel="1">
      <c r="B194" s="211">
        <v>40087</v>
      </c>
      <c r="C194" s="731">
        <v>13.0825</v>
      </c>
      <c r="E194" s="732">
        <v>3.819</v>
      </c>
      <c r="F194" s="665">
        <v>3.4256349829798376</v>
      </c>
      <c r="G194" s="677"/>
      <c r="H194" s="732">
        <v>8.3130000000000006</v>
      </c>
      <c r="I194" s="665">
        <v>1.5737399254180198</v>
      </c>
      <c r="J194" s="677"/>
      <c r="K194" s="732">
        <v>20.671299999999899</v>
      </c>
      <c r="L194" s="665">
        <v>0.632882305418627</v>
      </c>
      <c r="M194" s="677"/>
      <c r="N194" s="732">
        <v>586.30999999999904</v>
      </c>
      <c r="O194" s="665">
        <v>2.2313281369923797E-2</v>
      </c>
      <c r="P194" s="677"/>
      <c r="Q194" s="732">
        <v>1</v>
      </c>
      <c r="R194" s="665">
        <v>13.0825</v>
      </c>
      <c r="S194" s="677"/>
      <c r="T194" s="732">
        <v>1993.8</v>
      </c>
      <c r="U194" s="665">
        <v>6.5615909318888551E-3</v>
      </c>
      <c r="V194" s="677"/>
      <c r="W194" s="732">
        <v>2.15</v>
      </c>
      <c r="X194" s="665">
        <v>6.0848837209302324</v>
      </c>
      <c r="Y194" s="677"/>
      <c r="Z194" s="732">
        <v>1.744</v>
      </c>
      <c r="AA194" s="665">
        <v>7.5014334862385317</v>
      </c>
      <c r="AC194" s="732"/>
      <c r="AD194" s="665" t="s">
        <v>114</v>
      </c>
      <c r="AE194" s="677"/>
      <c r="AF194" s="722"/>
      <c r="AG194" s="665"/>
      <c r="AH194" s="677"/>
      <c r="AI194" s="722"/>
      <c r="AJ194" s="665"/>
      <c r="AL194" s="722"/>
      <c r="AM194" s="665"/>
      <c r="AN194" s="677"/>
      <c r="AO194" s="722"/>
      <c r="AP194" s="698"/>
      <c r="AQ194" s="677"/>
      <c r="AR194" s="722"/>
      <c r="AS194" s="734"/>
      <c r="AT194" s="727"/>
      <c r="AU194" s="759"/>
      <c r="AV194" s="665"/>
    </row>
    <row r="195" spans="2:48" ht="14.45" hidden="1" customHeight="1" outlineLevel="1">
      <c r="B195" s="205">
        <v>40057</v>
      </c>
      <c r="C195" s="674">
        <v>13.504200000000001</v>
      </c>
      <c r="E195" s="675">
        <v>3.843</v>
      </c>
      <c r="F195" s="676">
        <v>3.5139734582357534</v>
      </c>
      <c r="G195" s="677"/>
      <c r="H195" s="675">
        <v>8.3415999999999997</v>
      </c>
      <c r="I195" s="676">
        <v>1.618898053131294</v>
      </c>
      <c r="J195" s="677"/>
      <c r="K195" s="675">
        <v>20.585799999999999</v>
      </c>
      <c r="L195" s="676">
        <v>0.65599588065559766</v>
      </c>
      <c r="M195" s="677"/>
      <c r="N195" s="675">
        <v>591.73</v>
      </c>
      <c r="O195" s="676">
        <v>2.2821557129096042E-2</v>
      </c>
      <c r="P195" s="677"/>
      <c r="Q195" s="675">
        <v>1</v>
      </c>
      <c r="R195" s="676">
        <v>13.504200000000001</v>
      </c>
      <c r="S195" s="677"/>
      <c r="T195" s="675">
        <v>1922</v>
      </c>
      <c r="U195" s="676">
        <v>7.0261186264308018E-3</v>
      </c>
      <c r="V195" s="677"/>
      <c r="W195" s="675">
        <v>2.15</v>
      </c>
      <c r="X195" s="676">
        <v>6.2810232558139543</v>
      </c>
      <c r="Y195" s="677"/>
      <c r="Z195" s="675">
        <v>1.7781</v>
      </c>
      <c r="AA195" s="676">
        <v>7.5947359541083186</v>
      </c>
      <c r="AC195" s="675"/>
      <c r="AD195" s="676" t="s">
        <v>114</v>
      </c>
      <c r="AE195" s="677"/>
      <c r="AF195" s="678"/>
      <c r="AG195" s="676"/>
      <c r="AH195" s="677"/>
      <c r="AI195" s="678"/>
      <c r="AJ195" s="676"/>
      <c r="AL195" s="678"/>
      <c r="AM195" s="676"/>
      <c r="AN195" s="677"/>
      <c r="AO195" s="678"/>
      <c r="AP195" s="682"/>
      <c r="AQ195" s="677"/>
      <c r="AR195" s="678"/>
      <c r="AS195" s="729"/>
      <c r="AT195" s="727"/>
      <c r="AU195" s="739"/>
      <c r="AV195" s="676"/>
    </row>
    <row r="196" spans="2:48" ht="14.45" hidden="1" customHeight="1" outlineLevel="1">
      <c r="B196" s="211">
        <v>40026</v>
      </c>
      <c r="C196" s="691">
        <v>13.2462</v>
      </c>
      <c r="E196" s="692">
        <v>3.851</v>
      </c>
      <c r="F196" s="665">
        <v>3.439678005712802</v>
      </c>
      <c r="G196" s="677"/>
      <c r="H196" s="692">
        <v>8.2790999999999997</v>
      </c>
      <c r="I196" s="665">
        <v>1.5999565170127188</v>
      </c>
      <c r="J196" s="677"/>
      <c r="K196" s="692">
        <v>20.503399999999999</v>
      </c>
      <c r="L196" s="665">
        <v>0.64604894797935952</v>
      </c>
      <c r="M196" s="677"/>
      <c r="N196" s="692">
        <v>593.74</v>
      </c>
      <c r="O196" s="665">
        <v>2.2309765217098394E-2</v>
      </c>
      <c r="P196" s="677"/>
      <c r="Q196" s="692">
        <v>1</v>
      </c>
      <c r="R196" s="665">
        <v>13.2462</v>
      </c>
      <c r="S196" s="677"/>
      <c r="T196" s="692">
        <v>2035</v>
      </c>
      <c r="U196" s="665">
        <v>6.5091891891891889E-3</v>
      </c>
      <c r="V196" s="677"/>
      <c r="W196" s="692">
        <v>2.15</v>
      </c>
      <c r="X196" s="665">
        <v>6.1610232558139542</v>
      </c>
      <c r="Y196" s="677"/>
      <c r="Z196" s="692">
        <v>1.8864000000000001</v>
      </c>
      <c r="AA196" s="665">
        <v>7.0219465648854955</v>
      </c>
      <c r="AC196" s="692"/>
      <c r="AD196" s="665" t="s">
        <v>114</v>
      </c>
      <c r="AE196" s="677"/>
      <c r="AF196" s="693"/>
      <c r="AG196" s="665"/>
      <c r="AH196" s="677"/>
      <c r="AI196" s="693"/>
      <c r="AJ196" s="665"/>
      <c r="AL196" s="693"/>
      <c r="AM196" s="665"/>
      <c r="AN196" s="677"/>
      <c r="AO196" s="693"/>
      <c r="AP196" s="698"/>
      <c r="AQ196" s="677"/>
      <c r="AR196" s="693"/>
      <c r="AS196" s="734"/>
      <c r="AT196" s="727"/>
      <c r="AU196" s="740"/>
      <c r="AV196" s="665"/>
    </row>
    <row r="197" spans="2:48" ht="14.45" hidden="1" customHeight="1" outlineLevel="1">
      <c r="B197" s="205">
        <v>39995</v>
      </c>
      <c r="C197" s="760">
        <v>13.2643</v>
      </c>
      <c r="E197" s="761">
        <v>3.83</v>
      </c>
      <c r="F197" s="676">
        <v>3.4632637075718016</v>
      </c>
      <c r="G197" s="762"/>
      <c r="H197" s="761">
        <v>8.2410999999999994</v>
      </c>
      <c r="I197" s="676">
        <v>1.6095302811517882</v>
      </c>
      <c r="J197" s="763"/>
      <c r="K197" s="761">
        <v>20.418600000000001</v>
      </c>
      <c r="L197" s="676">
        <v>0.64961848510671638</v>
      </c>
      <c r="M197" s="763"/>
      <c r="N197" s="761">
        <v>590.94000000000005</v>
      </c>
      <c r="O197" s="676">
        <v>2.2446102819237146E-2</v>
      </c>
      <c r="P197" s="763"/>
      <c r="Q197" s="761">
        <v>1</v>
      </c>
      <c r="R197" s="676">
        <v>13.2643</v>
      </c>
      <c r="S197" s="763"/>
      <c r="T197" s="761">
        <v>2043.37</v>
      </c>
      <c r="U197" s="676">
        <v>6.4913843307868868E-3</v>
      </c>
      <c r="V197" s="763"/>
      <c r="W197" s="761">
        <v>2.15</v>
      </c>
      <c r="X197" s="676">
        <v>6.1694418604651169</v>
      </c>
      <c r="Y197" s="763"/>
      <c r="Z197" s="761">
        <v>1.8726</v>
      </c>
      <c r="AA197" s="676">
        <v>7.0833600341770797</v>
      </c>
      <c r="AB197" s="765"/>
      <c r="AC197" s="675"/>
      <c r="AD197" s="676" t="s">
        <v>114</v>
      </c>
      <c r="AE197" s="677"/>
      <c r="AF197" s="678"/>
      <c r="AG197" s="676"/>
      <c r="AH197" s="677"/>
      <c r="AI197" s="678"/>
      <c r="AJ197" s="681"/>
      <c r="AL197" s="678"/>
      <c r="AM197" s="681"/>
      <c r="AN197" s="677"/>
      <c r="AO197" s="678"/>
      <c r="AP197" s="682"/>
      <c r="AQ197" s="677"/>
      <c r="AR197" s="678"/>
      <c r="AS197" s="736"/>
      <c r="AT197" s="673"/>
      <c r="AU197" s="739"/>
      <c r="AV197" s="681"/>
    </row>
    <row r="198" spans="2:48" ht="14.45" hidden="1" customHeight="1" outlineLevel="1">
      <c r="B198" s="211">
        <v>39965</v>
      </c>
      <c r="C198" s="731">
        <v>13.202299999999999</v>
      </c>
      <c r="E198" s="692">
        <v>3.7970000000000002</v>
      </c>
      <c r="F198" s="665">
        <v>3.4770345009217802</v>
      </c>
      <c r="G198" s="677"/>
      <c r="H198" s="692">
        <v>8.1493000000000002</v>
      </c>
      <c r="I198" s="665">
        <v>1.6200532561078864</v>
      </c>
      <c r="J198" s="768"/>
      <c r="K198" s="692">
        <v>20.334199999999999</v>
      </c>
      <c r="L198" s="665">
        <v>0.64926576900000987</v>
      </c>
      <c r="M198" s="768"/>
      <c r="N198" s="692">
        <v>579.91</v>
      </c>
      <c r="O198" s="665">
        <v>2.2766118880515943E-2</v>
      </c>
      <c r="P198" s="768"/>
      <c r="Q198" s="692">
        <v>1</v>
      </c>
      <c r="R198" s="665">
        <v>13.202299999999999</v>
      </c>
      <c r="S198" s="768"/>
      <c r="T198" s="692">
        <v>2158.67</v>
      </c>
      <c r="U198" s="665">
        <v>6.1159417604358234E-3</v>
      </c>
      <c r="V198" s="768"/>
      <c r="W198" s="692">
        <v>2.15</v>
      </c>
      <c r="X198" s="665">
        <v>6.140604651162791</v>
      </c>
      <c r="Y198" s="768"/>
      <c r="Z198" s="692">
        <v>1.9516</v>
      </c>
      <c r="AA198" s="665">
        <v>6.7648596023775358</v>
      </c>
      <c r="AC198" s="692"/>
      <c r="AD198" s="665" t="s">
        <v>114</v>
      </c>
      <c r="AE198" s="677"/>
      <c r="AF198" s="693"/>
      <c r="AG198" s="665"/>
      <c r="AH198" s="677"/>
      <c r="AI198" s="693"/>
      <c r="AJ198" s="697"/>
      <c r="AL198" s="693"/>
      <c r="AM198" s="697"/>
      <c r="AN198" s="677"/>
      <c r="AO198" s="693"/>
      <c r="AP198" s="698"/>
      <c r="AQ198" s="677"/>
      <c r="AR198" s="693"/>
      <c r="AS198" s="737"/>
      <c r="AT198" s="673"/>
      <c r="AU198" s="740"/>
      <c r="AV198" s="697"/>
    </row>
    <row r="199" spans="2:48" ht="14.45" hidden="1" customHeight="1" outlineLevel="1">
      <c r="B199" s="205">
        <v>39934</v>
      </c>
      <c r="C199" s="674">
        <v>13.233700000000001</v>
      </c>
      <c r="E199" s="761">
        <v>3.7490000000000001</v>
      </c>
      <c r="F199" s="676">
        <v>3.5299279807948789</v>
      </c>
      <c r="G199" s="677"/>
      <c r="H199" s="761">
        <v>8.1207999999999991</v>
      </c>
      <c r="I199" s="676">
        <v>1.6296054575903856</v>
      </c>
      <c r="J199" s="768"/>
      <c r="K199" s="761">
        <v>20.252800000000001</v>
      </c>
      <c r="L199" s="676">
        <v>0.65342569916258497</v>
      </c>
      <c r="M199" s="768"/>
      <c r="N199" s="761">
        <v>581.63</v>
      </c>
      <c r="O199" s="676">
        <v>2.2752780977597444E-2</v>
      </c>
      <c r="P199" s="768"/>
      <c r="Q199" s="761">
        <v>1</v>
      </c>
      <c r="R199" s="676">
        <v>13.233700000000001</v>
      </c>
      <c r="S199" s="768"/>
      <c r="T199" s="761">
        <v>2140.66</v>
      </c>
      <c r="U199" s="676">
        <v>6.1820653443330565E-3</v>
      </c>
      <c r="V199" s="768"/>
      <c r="W199" s="761">
        <v>2.15</v>
      </c>
      <c r="X199" s="676">
        <v>6.1552093023255816</v>
      </c>
      <c r="Y199" s="768"/>
      <c r="Z199" s="761">
        <v>1.9730000000000001</v>
      </c>
      <c r="AA199" s="676">
        <v>6.7073998986315253</v>
      </c>
      <c r="AC199" s="675"/>
      <c r="AD199" s="676" t="s">
        <v>114</v>
      </c>
      <c r="AE199" s="677"/>
      <c r="AF199" s="678"/>
      <c r="AG199" s="676"/>
      <c r="AH199" s="677"/>
      <c r="AI199" s="678"/>
      <c r="AJ199" s="681"/>
      <c r="AL199" s="678"/>
      <c r="AM199" s="681"/>
      <c r="AN199" s="677"/>
      <c r="AO199" s="678"/>
      <c r="AP199" s="682"/>
      <c r="AQ199" s="677"/>
      <c r="AR199" s="678"/>
      <c r="AS199" s="736"/>
      <c r="AT199" s="673"/>
      <c r="AU199" s="739"/>
      <c r="AV199" s="681"/>
    </row>
    <row r="200" spans="2:48" ht="14.45" hidden="1" customHeight="1" outlineLevel="1">
      <c r="B200" s="211">
        <v>39904</v>
      </c>
      <c r="C200" s="731">
        <v>13.8667</v>
      </c>
      <c r="E200" s="692">
        <v>3.714</v>
      </c>
      <c r="F200" s="665">
        <v>3.7336295099623049</v>
      </c>
      <c r="G200" s="677"/>
      <c r="H200" s="692">
        <v>8.1047999999999991</v>
      </c>
      <c r="I200" s="665">
        <v>1.7109243904846512</v>
      </c>
      <c r="J200" s="768"/>
      <c r="K200" s="692">
        <v>20.169</v>
      </c>
      <c r="L200" s="665">
        <v>0.68752541028310776</v>
      </c>
      <c r="M200" s="768"/>
      <c r="N200" s="692">
        <v>577.97</v>
      </c>
      <c r="O200" s="665">
        <v>2.3992075713272314E-2</v>
      </c>
      <c r="P200" s="768"/>
      <c r="Q200" s="692">
        <v>1</v>
      </c>
      <c r="R200" s="665">
        <v>13.8667</v>
      </c>
      <c r="S200" s="768"/>
      <c r="T200" s="692">
        <v>2289.73</v>
      </c>
      <c r="U200" s="665">
        <v>6.0560415420158704E-3</v>
      </c>
      <c r="V200" s="768"/>
      <c r="W200" s="692">
        <v>2.15</v>
      </c>
      <c r="X200" s="665">
        <v>6.4496279069767439</v>
      </c>
      <c r="Y200" s="768"/>
      <c r="Z200" s="692">
        <v>2.1783000000000001</v>
      </c>
      <c r="AA200" s="665">
        <v>6.3658357434696775</v>
      </c>
      <c r="AC200" s="692"/>
      <c r="AD200" s="665" t="s">
        <v>114</v>
      </c>
      <c r="AE200" s="677"/>
      <c r="AF200" s="693"/>
      <c r="AG200" s="665"/>
      <c r="AH200" s="677"/>
      <c r="AI200" s="693"/>
      <c r="AJ200" s="697"/>
      <c r="AL200" s="693"/>
      <c r="AM200" s="697"/>
      <c r="AN200" s="677"/>
      <c r="AO200" s="693"/>
      <c r="AP200" s="698"/>
      <c r="AQ200" s="677"/>
      <c r="AR200" s="693"/>
      <c r="AS200" s="737"/>
      <c r="AT200" s="673"/>
      <c r="AU200" s="740"/>
      <c r="AV200" s="697"/>
    </row>
    <row r="201" spans="2:48" ht="14.45" hidden="1" customHeight="1" outlineLevel="1">
      <c r="B201" s="205">
        <v>39873</v>
      </c>
      <c r="C201" s="674">
        <v>14.3317</v>
      </c>
      <c r="E201" s="761">
        <v>3.72</v>
      </c>
      <c r="F201" s="676">
        <v>3.8526075268817199</v>
      </c>
      <c r="G201" s="677"/>
      <c r="H201" s="761">
        <v>8.1135000000000002</v>
      </c>
      <c r="I201" s="676">
        <v>1.7664016762186479</v>
      </c>
      <c r="J201" s="768"/>
      <c r="K201" s="761">
        <v>20.0883</v>
      </c>
      <c r="L201" s="676">
        <v>0.71343518366412284</v>
      </c>
      <c r="M201" s="768"/>
      <c r="N201" s="761">
        <v>568.35</v>
      </c>
      <c r="O201" s="676">
        <v>2.5216327966921789E-2</v>
      </c>
      <c r="P201" s="768"/>
      <c r="Q201" s="761">
        <v>1</v>
      </c>
      <c r="R201" s="676">
        <v>14.3317</v>
      </c>
      <c r="S201" s="768"/>
      <c r="T201" s="761">
        <v>2561.21</v>
      </c>
      <c r="U201" s="676">
        <v>5.595675481510692E-3</v>
      </c>
      <c r="V201" s="768"/>
      <c r="W201" s="761">
        <v>2.15</v>
      </c>
      <c r="X201" s="676">
        <v>6.6659069767441865</v>
      </c>
      <c r="Y201" s="768"/>
      <c r="Z201" s="761">
        <v>2.3151999999999999</v>
      </c>
      <c r="AA201" s="676">
        <v>6.1902643400138215</v>
      </c>
      <c r="AC201" s="675"/>
      <c r="AD201" s="676" t="s">
        <v>114</v>
      </c>
      <c r="AE201" s="677"/>
      <c r="AF201" s="678"/>
      <c r="AG201" s="676"/>
      <c r="AH201" s="677"/>
      <c r="AI201" s="678"/>
      <c r="AJ201" s="681"/>
      <c r="AL201" s="678"/>
      <c r="AM201" s="681"/>
      <c r="AN201" s="677"/>
      <c r="AO201" s="678"/>
      <c r="AP201" s="682"/>
      <c r="AQ201" s="677"/>
      <c r="AR201" s="678"/>
      <c r="AS201" s="736"/>
      <c r="AT201" s="673"/>
      <c r="AU201" s="739"/>
      <c r="AV201" s="681"/>
    </row>
    <row r="202" spans="2:48" ht="14.45" hidden="1" customHeight="1" outlineLevel="1">
      <c r="B202" s="211">
        <v>39845</v>
      </c>
      <c r="C202" s="731">
        <v>14.9322</v>
      </c>
      <c r="E202" s="732">
        <v>3.5670000000000002</v>
      </c>
      <c r="F202" s="665">
        <v>4.1862068965517238</v>
      </c>
      <c r="G202" s="677"/>
      <c r="H202" s="732">
        <v>8.0485000000000007</v>
      </c>
      <c r="I202" s="665">
        <v>1.8552773808784244</v>
      </c>
      <c r="J202" s="768"/>
      <c r="K202" s="732">
        <v>20.005299999999998</v>
      </c>
      <c r="L202" s="665">
        <v>0.74641220076679682</v>
      </c>
      <c r="M202" s="768"/>
      <c r="N202" s="732">
        <v>570.13</v>
      </c>
      <c r="O202" s="665">
        <v>2.619086874923263E-2</v>
      </c>
      <c r="P202" s="768"/>
      <c r="Q202" s="732">
        <v>1</v>
      </c>
      <c r="R202" s="665">
        <v>14.9322</v>
      </c>
      <c r="S202" s="768"/>
      <c r="T202" s="732">
        <v>2555.89</v>
      </c>
      <c r="U202" s="665">
        <v>5.842270207246791E-3</v>
      </c>
      <c r="V202" s="768"/>
      <c r="W202" s="732">
        <v>2.15</v>
      </c>
      <c r="X202" s="665">
        <v>6.9452093023255816</v>
      </c>
      <c r="Y202" s="768"/>
      <c r="Z202" s="732">
        <v>2.3784000000000001</v>
      </c>
      <c r="AA202" s="665">
        <v>6.2782542885973758</v>
      </c>
      <c r="AC202" s="692"/>
      <c r="AD202" s="665" t="s">
        <v>114</v>
      </c>
      <c r="AE202" s="677"/>
      <c r="AF202" s="693"/>
      <c r="AG202" s="665"/>
      <c r="AH202" s="677"/>
      <c r="AI202" s="693"/>
      <c r="AJ202" s="697"/>
      <c r="AL202" s="693"/>
      <c r="AM202" s="697"/>
      <c r="AN202" s="677"/>
      <c r="AO202" s="693"/>
      <c r="AP202" s="698"/>
      <c r="AQ202" s="677"/>
      <c r="AR202" s="693"/>
      <c r="AS202" s="737"/>
      <c r="AT202" s="673"/>
      <c r="AU202" s="740"/>
      <c r="AV202" s="697"/>
    </row>
    <row r="203" spans="2:48" ht="14.45" hidden="1" customHeight="1" outlineLevel="1">
      <c r="B203" s="218">
        <v>39814</v>
      </c>
      <c r="C203" s="703">
        <v>14.1975</v>
      </c>
      <c r="D203" s="649"/>
      <c r="E203" s="704">
        <v>3.488</v>
      </c>
      <c r="F203" s="705">
        <v>4.0703841743119265</v>
      </c>
      <c r="G203" s="649"/>
      <c r="H203" s="704">
        <v>7.9508999999999999</v>
      </c>
      <c r="I203" s="705">
        <v>1.7856469078972192</v>
      </c>
      <c r="J203" s="649"/>
      <c r="K203" s="704">
        <v>19.930499999999999</v>
      </c>
      <c r="L203" s="705">
        <v>0.71235041770151275</v>
      </c>
      <c r="M203" s="649"/>
      <c r="N203" s="704">
        <v>565.16</v>
      </c>
      <c r="O203" s="705">
        <v>2.512120461462241E-2</v>
      </c>
      <c r="P203" s="649"/>
      <c r="Q203" s="704">
        <v>1</v>
      </c>
      <c r="R203" s="705">
        <v>14.1975</v>
      </c>
      <c r="S203" s="649"/>
      <c r="T203" s="704">
        <v>2420.2600000000002</v>
      </c>
      <c r="U203" s="705">
        <v>5.8661052944724941E-3</v>
      </c>
      <c r="V203" s="649"/>
      <c r="W203" s="704">
        <v>2.15</v>
      </c>
      <c r="X203" s="705">
        <v>6.6034883720930235</v>
      </c>
      <c r="Y203" s="649"/>
      <c r="Z203" s="704">
        <v>2.3161999999999998</v>
      </c>
      <c r="AA203" s="705">
        <v>6.1296520162334867</v>
      </c>
      <c r="AB203" s="649"/>
      <c r="AC203" s="704"/>
      <c r="AD203" s="705" t="s">
        <v>114</v>
      </c>
      <c r="AE203" s="649"/>
      <c r="AF203" s="706"/>
      <c r="AG203" s="705"/>
      <c r="AH203" s="649"/>
      <c r="AI203" s="706"/>
      <c r="AJ203" s="709"/>
      <c r="AL203" s="706"/>
      <c r="AM203" s="709"/>
      <c r="AN203" s="649"/>
      <c r="AO203" s="706"/>
      <c r="AP203" s="710"/>
      <c r="AQ203" s="658"/>
      <c r="AR203" s="706"/>
      <c r="AS203" s="745"/>
      <c r="AT203" s="673"/>
      <c r="AU203" s="753"/>
      <c r="AV203" s="709"/>
    </row>
    <row r="204" spans="2:48" ht="15.75" customHeight="1" collapsed="1" thickBot="1">
      <c r="B204" s="747" t="s">
        <v>238</v>
      </c>
      <c r="C204" s="713"/>
      <c r="D204" s="713"/>
      <c r="E204" s="713"/>
      <c r="F204" s="713"/>
      <c r="G204" s="713"/>
      <c r="H204" s="713"/>
      <c r="I204" s="713"/>
      <c r="J204" s="713"/>
      <c r="K204" s="713"/>
      <c r="L204" s="713"/>
      <c r="M204" s="713"/>
      <c r="N204" s="713"/>
      <c r="O204" s="713"/>
      <c r="P204" s="713"/>
      <c r="Q204" s="713"/>
      <c r="R204" s="713"/>
      <c r="S204" s="713"/>
      <c r="T204" s="713"/>
      <c r="U204" s="713"/>
      <c r="V204" s="713"/>
      <c r="W204" s="713"/>
      <c r="X204" s="713"/>
      <c r="Y204" s="713"/>
      <c r="Z204" s="713"/>
      <c r="AA204" s="713"/>
      <c r="AB204" s="713"/>
      <c r="AC204" s="713"/>
      <c r="AD204" s="713"/>
      <c r="AE204" s="713"/>
      <c r="AF204" s="713"/>
      <c r="AG204" s="713"/>
      <c r="AH204" s="713"/>
      <c r="AI204" s="713"/>
      <c r="AJ204" s="713"/>
      <c r="AK204" s="713"/>
      <c r="AL204" s="713"/>
      <c r="AM204" s="713"/>
      <c r="AN204" s="713"/>
      <c r="AO204" s="713"/>
      <c r="AP204" s="773"/>
      <c r="AQ204" s="717"/>
      <c r="AR204" s="713"/>
      <c r="AS204" s="713"/>
      <c r="AT204" s="650"/>
      <c r="AU204" s="713"/>
      <c r="AV204" s="713"/>
    </row>
    <row r="205" spans="2:48" ht="14.45" hidden="1" customHeight="1" outlineLevel="1">
      <c r="B205" s="198">
        <v>39783</v>
      </c>
      <c r="C205" s="718">
        <v>13.5383</v>
      </c>
      <c r="D205" s="660"/>
      <c r="E205" s="719">
        <v>3.4529999999999998</v>
      </c>
      <c r="F205" s="720">
        <v>3.9207355922386333</v>
      </c>
      <c r="G205" s="663"/>
      <c r="H205" s="719">
        <v>7.7816000000000001</v>
      </c>
      <c r="I205" s="720">
        <v>1.7397835920633289</v>
      </c>
      <c r="J205" s="663"/>
      <c r="K205" s="719">
        <v>19.848099999999999</v>
      </c>
      <c r="L205" s="720">
        <v>0.68209551543976499</v>
      </c>
      <c r="M205" s="663"/>
      <c r="N205" s="719">
        <v>560.85</v>
      </c>
      <c r="O205" s="720">
        <v>2.4138896318088614E-2</v>
      </c>
      <c r="P205" s="663"/>
      <c r="Q205" s="719">
        <v>1</v>
      </c>
      <c r="R205" s="720">
        <v>13.5383</v>
      </c>
      <c r="S205" s="663"/>
      <c r="T205" s="719">
        <v>2243.59</v>
      </c>
      <c r="U205" s="720">
        <v>6.0342130246613676E-3</v>
      </c>
      <c r="V205" s="663"/>
      <c r="W205" s="719">
        <v>2.15</v>
      </c>
      <c r="X205" s="720">
        <v>6.2968837209302322</v>
      </c>
      <c r="Y205" s="663"/>
      <c r="Z205" s="719">
        <v>2.3370000000000002</v>
      </c>
      <c r="AA205" s="720">
        <v>5.7930252460419336</v>
      </c>
      <c r="AB205" s="660"/>
      <c r="AC205" s="719"/>
      <c r="AD205" s="720" t="s">
        <v>114</v>
      </c>
      <c r="AE205" s="663"/>
      <c r="AF205" s="721"/>
      <c r="AG205" s="720"/>
      <c r="AH205" s="663"/>
      <c r="AI205" s="721"/>
      <c r="AJ205" s="720"/>
      <c r="AL205" s="721"/>
      <c r="AM205" s="720"/>
      <c r="AN205" s="663"/>
      <c r="AO205" s="721"/>
      <c r="AP205" s="725"/>
      <c r="AQ205" s="750"/>
      <c r="AR205" s="721"/>
      <c r="AS205" s="726"/>
      <c r="AT205" s="727"/>
      <c r="AU205" s="758"/>
      <c r="AV205" s="720"/>
    </row>
    <row r="206" spans="2:48" ht="14.45" hidden="1" customHeight="1" outlineLevel="1">
      <c r="B206" s="205">
        <v>39753</v>
      </c>
      <c r="C206" s="674">
        <v>13.2325</v>
      </c>
      <c r="E206" s="675">
        <v>3.3730000000000002</v>
      </c>
      <c r="F206" s="676">
        <v>3.9230655203083304</v>
      </c>
      <c r="G206" s="677"/>
      <c r="H206" s="675">
        <v>7.6901000000000002</v>
      </c>
      <c r="I206" s="676">
        <v>1.7207188463088907</v>
      </c>
      <c r="J206" s="677"/>
      <c r="K206" s="675">
        <v>19.766300000000001</v>
      </c>
      <c r="L206" s="676">
        <v>0.66944749396700443</v>
      </c>
      <c r="M206" s="677"/>
      <c r="N206" s="675">
        <v>536.75</v>
      </c>
      <c r="O206" s="676">
        <v>2.4653004191895669E-2</v>
      </c>
      <c r="P206" s="677"/>
      <c r="Q206" s="675">
        <v>1</v>
      </c>
      <c r="R206" s="676">
        <v>13.2325</v>
      </c>
      <c r="S206" s="677"/>
      <c r="T206" s="675">
        <v>2318</v>
      </c>
      <c r="U206" s="676">
        <v>5.7085849870578088E-3</v>
      </c>
      <c r="V206" s="677"/>
      <c r="W206" s="675">
        <v>2.15</v>
      </c>
      <c r="X206" s="676">
        <v>6.1546511627906977</v>
      </c>
      <c r="Y206" s="677"/>
      <c r="Z206" s="675">
        <v>2.3331</v>
      </c>
      <c r="AA206" s="676">
        <v>5.6716385924306714</v>
      </c>
      <c r="AC206" s="675"/>
      <c r="AD206" s="676" t="s">
        <v>114</v>
      </c>
      <c r="AE206" s="677"/>
      <c r="AF206" s="678"/>
      <c r="AG206" s="676"/>
      <c r="AH206" s="677"/>
      <c r="AI206" s="678"/>
      <c r="AJ206" s="676"/>
      <c r="AL206" s="678"/>
      <c r="AM206" s="676"/>
      <c r="AN206" s="677"/>
      <c r="AO206" s="678"/>
      <c r="AP206" s="682"/>
      <c r="AQ206" s="677"/>
      <c r="AR206" s="678"/>
      <c r="AS206" s="729"/>
      <c r="AT206" s="727"/>
      <c r="AU206" s="739"/>
      <c r="AV206" s="676"/>
    </row>
    <row r="207" spans="2:48" ht="14.45" hidden="1" customHeight="1" outlineLevel="1">
      <c r="B207" s="211">
        <v>39722</v>
      </c>
      <c r="C207" s="731">
        <v>12.914199999999999</v>
      </c>
      <c r="E207" s="732">
        <v>3.3879999999999999</v>
      </c>
      <c r="F207" s="665">
        <v>3.8117473435655254</v>
      </c>
      <c r="G207" s="677"/>
      <c r="H207" s="732">
        <v>7.5665699999999996</v>
      </c>
      <c r="I207" s="665">
        <v>1.7067442711823191</v>
      </c>
      <c r="J207" s="677"/>
      <c r="K207" s="732">
        <v>19.6874</v>
      </c>
      <c r="L207" s="665">
        <v>0.65596269695338127</v>
      </c>
      <c r="M207" s="677"/>
      <c r="N207" s="732">
        <v>560.51</v>
      </c>
      <c r="O207" s="665">
        <v>2.30400884908387E-2</v>
      </c>
      <c r="P207" s="677"/>
      <c r="Q207" s="732">
        <v>1</v>
      </c>
      <c r="R207" s="665">
        <v>12.914199999999999</v>
      </c>
      <c r="S207" s="677"/>
      <c r="T207" s="732">
        <v>2359.52</v>
      </c>
      <c r="U207" s="665">
        <v>5.4732318437648335E-3</v>
      </c>
      <c r="V207" s="677"/>
      <c r="W207" s="732">
        <v>2.15</v>
      </c>
      <c r="X207" s="665">
        <v>6.0066046511627906</v>
      </c>
      <c r="Y207" s="677"/>
      <c r="Z207" s="732">
        <v>2.1153</v>
      </c>
      <c r="AA207" s="665">
        <v>6.1051387510045858</v>
      </c>
      <c r="AC207" s="732"/>
      <c r="AD207" s="665" t="s">
        <v>114</v>
      </c>
      <c r="AE207" s="677"/>
      <c r="AF207" s="722"/>
      <c r="AG207" s="665"/>
      <c r="AH207" s="677"/>
      <c r="AI207" s="722"/>
      <c r="AJ207" s="665"/>
      <c r="AL207" s="722"/>
      <c r="AM207" s="665"/>
      <c r="AN207" s="677"/>
      <c r="AO207" s="722"/>
      <c r="AP207" s="698"/>
      <c r="AQ207" s="677"/>
      <c r="AR207" s="722"/>
      <c r="AS207" s="734"/>
      <c r="AT207" s="727"/>
      <c r="AU207" s="759"/>
      <c r="AV207" s="665"/>
    </row>
    <row r="208" spans="2:48" ht="14.45" hidden="1" customHeight="1" outlineLevel="1">
      <c r="B208" s="205">
        <v>39692</v>
      </c>
      <c r="C208" s="674">
        <v>10.7919</v>
      </c>
      <c r="E208" s="675">
        <v>3.1349999999999998</v>
      </c>
      <c r="F208" s="676">
        <v>3.4423923444976081</v>
      </c>
      <c r="G208" s="677"/>
      <c r="H208" s="675">
        <v>7.4718</v>
      </c>
      <c r="I208" s="676">
        <v>1.4443507588532885</v>
      </c>
      <c r="J208" s="677"/>
      <c r="K208" s="675">
        <v>19.606200000000001</v>
      </c>
      <c r="L208" s="676">
        <v>0.55043302628760282</v>
      </c>
      <c r="M208" s="677"/>
      <c r="N208" s="675">
        <v>559.26</v>
      </c>
      <c r="O208" s="676">
        <v>1.9296749275828775E-2</v>
      </c>
      <c r="P208" s="677"/>
      <c r="Q208" s="675">
        <v>1</v>
      </c>
      <c r="R208" s="676">
        <v>10.7919</v>
      </c>
      <c r="S208" s="677"/>
      <c r="T208" s="675">
        <v>2174.62</v>
      </c>
      <c r="U208" s="676">
        <v>4.9626601429215225E-3</v>
      </c>
      <c r="V208" s="677"/>
      <c r="W208" s="675">
        <v>2.15</v>
      </c>
      <c r="X208" s="676">
        <v>5.0194883720930239</v>
      </c>
      <c r="Y208" s="677"/>
      <c r="Z208" s="675">
        <v>1.9142999999999999</v>
      </c>
      <c r="AA208" s="676">
        <v>5.6375176304654451</v>
      </c>
      <c r="AC208" s="675"/>
      <c r="AD208" s="676" t="s">
        <v>114</v>
      </c>
      <c r="AE208" s="677"/>
      <c r="AF208" s="678"/>
      <c r="AG208" s="676"/>
      <c r="AH208" s="677"/>
      <c r="AI208" s="678"/>
      <c r="AJ208" s="676"/>
      <c r="AL208" s="678"/>
      <c r="AM208" s="676"/>
      <c r="AN208" s="677"/>
      <c r="AO208" s="678"/>
      <c r="AP208" s="682"/>
      <c r="AQ208" s="677"/>
      <c r="AR208" s="678"/>
      <c r="AS208" s="729"/>
      <c r="AT208" s="727"/>
      <c r="AU208" s="739"/>
      <c r="AV208" s="676"/>
    </row>
    <row r="209" spans="2:67" ht="14.45" hidden="1" customHeight="1" outlineLevel="1">
      <c r="B209" s="211">
        <v>39661</v>
      </c>
      <c r="C209" s="691">
        <v>10.1822</v>
      </c>
      <c r="E209" s="692">
        <v>3.03</v>
      </c>
      <c r="F209" s="665">
        <v>3.3604620462046206</v>
      </c>
      <c r="G209" s="677"/>
      <c r="H209" s="692">
        <v>7.44</v>
      </c>
      <c r="I209" s="665">
        <v>1.3685752688172041</v>
      </c>
      <c r="J209" s="677"/>
      <c r="K209" s="692">
        <v>19.527899999999999</v>
      </c>
      <c r="L209" s="665">
        <v>0.52141807362798864</v>
      </c>
      <c r="M209" s="677"/>
      <c r="N209" s="692">
        <v>557.35</v>
      </c>
      <c r="O209" s="665">
        <v>1.8268951287341885E-2</v>
      </c>
      <c r="P209" s="677"/>
      <c r="Q209" s="692">
        <v>1</v>
      </c>
      <c r="R209" s="665">
        <v>10.1822</v>
      </c>
      <c r="S209" s="677"/>
      <c r="T209" s="692">
        <v>1932.2</v>
      </c>
      <c r="U209" s="665">
        <v>5.2697443328847942E-3</v>
      </c>
      <c r="V209" s="677"/>
      <c r="W209" s="692">
        <v>2.15</v>
      </c>
      <c r="X209" s="665">
        <v>4.7359069767441859</v>
      </c>
      <c r="Y209" s="677"/>
      <c r="Z209" s="692">
        <v>1.6344000000000001</v>
      </c>
      <c r="AA209" s="665">
        <v>6.2299314733235436</v>
      </c>
      <c r="AC209" s="692"/>
      <c r="AD209" s="665" t="s">
        <v>114</v>
      </c>
      <c r="AE209" s="677"/>
      <c r="AF209" s="693"/>
      <c r="AG209" s="665"/>
      <c r="AH209" s="677"/>
      <c r="AI209" s="693"/>
      <c r="AJ209" s="665"/>
      <c r="AL209" s="693"/>
      <c r="AM209" s="665"/>
      <c r="AN209" s="677"/>
      <c r="AO209" s="693"/>
      <c r="AP209" s="698"/>
      <c r="AQ209" s="677"/>
      <c r="AR209" s="693"/>
      <c r="AS209" s="734"/>
      <c r="AT209" s="727"/>
      <c r="AU209" s="740"/>
      <c r="AV209" s="665"/>
    </row>
    <row r="210" spans="2:67" ht="14.45" hidden="1" customHeight="1" outlineLevel="1">
      <c r="B210" s="205">
        <v>39630</v>
      </c>
      <c r="C210" s="760">
        <v>10.061</v>
      </c>
      <c r="E210" s="761">
        <v>3.044</v>
      </c>
      <c r="F210" s="676">
        <v>3.3051905387647831</v>
      </c>
      <c r="G210" s="762"/>
      <c r="H210" s="761">
        <v>7.4303999999999997</v>
      </c>
      <c r="I210" s="676">
        <v>1.3540320844099913</v>
      </c>
      <c r="J210" s="763"/>
      <c r="K210" s="761">
        <v>19.447399999999998</v>
      </c>
      <c r="L210" s="676">
        <v>0.51734422082129239</v>
      </c>
      <c r="M210" s="763"/>
      <c r="N210" s="761">
        <v>556.64</v>
      </c>
      <c r="O210" s="676">
        <v>1.8074518539810291E-2</v>
      </c>
      <c r="P210" s="763"/>
      <c r="Q210" s="761">
        <v>1</v>
      </c>
      <c r="R210" s="676">
        <v>10.061</v>
      </c>
      <c r="S210" s="763"/>
      <c r="T210" s="761">
        <v>1792.24</v>
      </c>
      <c r="U210" s="676">
        <v>5.6136454939070659E-3</v>
      </c>
      <c r="V210" s="763"/>
      <c r="W210" s="761">
        <v>2.15</v>
      </c>
      <c r="X210" s="676">
        <v>4.6795348837209305</v>
      </c>
      <c r="Y210" s="763"/>
      <c r="Z210" s="761">
        <v>1.5666</v>
      </c>
      <c r="AA210" s="676">
        <v>6.4221881782203498</v>
      </c>
      <c r="AB210" s="765"/>
      <c r="AC210" s="675"/>
      <c r="AD210" s="676" t="s">
        <v>114</v>
      </c>
      <c r="AE210" s="677"/>
      <c r="AF210" s="678"/>
      <c r="AG210" s="676"/>
      <c r="AH210" s="677"/>
      <c r="AI210" s="678"/>
      <c r="AJ210" s="681"/>
      <c r="AL210" s="678"/>
      <c r="AM210" s="681"/>
      <c r="AN210" s="677"/>
      <c r="AO210" s="678"/>
      <c r="AP210" s="682"/>
      <c r="AQ210" s="677"/>
      <c r="AR210" s="678"/>
      <c r="AS210" s="736"/>
      <c r="AT210" s="673"/>
      <c r="AU210" s="739"/>
      <c r="AV210" s="681"/>
    </row>
    <row r="211" spans="2:67" ht="14.45" hidden="1" customHeight="1" outlineLevel="1">
      <c r="B211" s="211">
        <v>39600</v>
      </c>
      <c r="C211" s="731">
        <v>10.2841</v>
      </c>
      <c r="E211" s="692">
        <v>3.0249999999999999</v>
      </c>
      <c r="F211" s="665">
        <v>3.3997024793388433</v>
      </c>
      <c r="G211" s="677"/>
      <c r="H211" s="692">
        <v>7.548</v>
      </c>
      <c r="I211" s="665">
        <v>1.3624933757286699</v>
      </c>
      <c r="J211" s="768"/>
      <c r="K211" s="692">
        <v>19.3672</v>
      </c>
      <c r="L211" s="665">
        <v>0.53100603081498621</v>
      </c>
      <c r="M211" s="768"/>
      <c r="N211" s="692">
        <v>522.76</v>
      </c>
      <c r="O211" s="665">
        <v>1.9672698752773742E-2</v>
      </c>
      <c r="P211" s="768"/>
      <c r="Q211" s="692">
        <v>1</v>
      </c>
      <c r="R211" s="665">
        <v>10.2841</v>
      </c>
      <c r="S211" s="768"/>
      <c r="T211" s="692">
        <v>1923.02</v>
      </c>
      <c r="U211" s="665">
        <v>5.347890297552808E-3</v>
      </c>
      <c r="V211" s="768"/>
      <c r="W211" s="692">
        <v>2.15</v>
      </c>
      <c r="X211" s="665">
        <v>4.7833023255813956</v>
      </c>
      <c r="Y211" s="768"/>
      <c r="Z211" s="692">
        <v>1.5919000000000001</v>
      </c>
      <c r="AA211" s="665">
        <v>6.4602676047490419</v>
      </c>
      <c r="AC211" s="692"/>
      <c r="AD211" s="665" t="s">
        <v>114</v>
      </c>
      <c r="AE211" s="677"/>
      <c r="AF211" s="693"/>
      <c r="AG211" s="665"/>
      <c r="AH211" s="677"/>
      <c r="AI211" s="693"/>
      <c r="AJ211" s="697"/>
      <c r="AL211" s="693"/>
      <c r="AM211" s="697"/>
      <c r="AN211" s="677"/>
      <c r="AO211" s="693"/>
      <c r="AP211" s="698"/>
      <c r="AQ211" s="677"/>
      <c r="AR211" s="693"/>
      <c r="AS211" s="737"/>
      <c r="AT211" s="673"/>
      <c r="AU211" s="740"/>
      <c r="AV211" s="697"/>
    </row>
    <row r="212" spans="2:67" ht="14.45" hidden="1" customHeight="1" outlineLevel="1">
      <c r="B212" s="205">
        <v>39569</v>
      </c>
      <c r="C212" s="674">
        <v>10.3066</v>
      </c>
      <c r="E212" s="761">
        <v>3.0990000000000002</v>
      </c>
      <c r="F212" s="676">
        <v>3.3257825104872536</v>
      </c>
      <c r="G212" s="677"/>
      <c r="H212" s="761">
        <v>7.4335000000000004</v>
      </c>
      <c r="I212" s="676">
        <v>1.3865070289903811</v>
      </c>
      <c r="J212" s="768"/>
      <c r="K212" s="761">
        <v>19.289899999999999</v>
      </c>
      <c r="L212" s="676">
        <v>0.53430033333506133</v>
      </c>
      <c r="M212" s="768"/>
      <c r="N212" s="761">
        <v>522.88</v>
      </c>
      <c r="O212" s="676">
        <v>1.9711214810281517E-2</v>
      </c>
      <c r="P212" s="768"/>
      <c r="Q212" s="761">
        <v>1</v>
      </c>
      <c r="R212" s="676">
        <v>10.3066</v>
      </c>
      <c r="S212" s="768"/>
      <c r="T212" s="761">
        <v>1744.01</v>
      </c>
      <c r="U212" s="676">
        <v>5.9097138204482766E-3</v>
      </c>
      <c r="V212" s="768"/>
      <c r="W212" s="761">
        <v>2.15</v>
      </c>
      <c r="X212" s="676">
        <v>4.7937674418604654</v>
      </c>
      <c r="Y212" s="768"/>
      <c r="Z212" s="761">
        <v>1.6294</v>
      </c>
      <c r="AA212" s="676">
        <v>6.3253958512335826</v>
      </c>
      <c r="AC212" s="675"/>
      <c r="AD212" s="676" t="s">
        <v>114</v>
      </c>
      <c r="AE212" s="677"/>
      <c r="AF212" s="678"/>
      <c r="AG212" s="676"/>
      <c r="AH212" s="677"/>
      <c r="AI212" s="678"/>
      <c r="AJ212" s="681"/>
      <c r="AL212" s="678"/>
      <c r="AM212" s="681"/>
      <c r="AN212" s="677"/>
      <c r="AO212" s="678"/>
      <c r="AP212" s="682"/>
      <c r="AQ212" s="677"/>
      <c r="AR212" s="678"/>
      <c r="AS212" s="736"/>
      <c r="AT212" s="673"/>
      <c r="AU212" s="739"/>
      <c r="AV212" s="681"/>
    </row>
    <row r="213" spans="2:67" ht="14.45" hidden="1" customHeight="1" outlineLevel="1">
      <c r="B213" s="211">
        <v>39539</v>
      </c>
      <c r="C213" s="731">
        <v>10.446400000000001</v>
      </c>
      <c r="E213" s="692">
        <v>3.1640000000000001</v>
      </c>
      <c r="F213" s="665">
        <v>3.3016434892541087</v>
      </c>
      <c r="G213" s="677"/>
      <c r="H213" s="692">
        <v>7.4859999999999998</v>
      </c>
      <c r="I213" s="665">
        <v>1.3954581886187551</v>
      </c>
      <c r="J213" s="768"/>
      <c r="K213" s="692">
        <v>19.2103</v>
      </c>
      <c r="L213" s="665">
        <v>0.54379161179159097</v>
      </c>
      <c r="M213" s="768"/>
      <c r="N213" s="692">
        <v>497.21</v>
      </c>
      <c r="O213" s="665">
        <v>2.1010036000884941E-2</v>
      </c>
      <c r="P213" s="768"/>
      <c r="Q213" s="692">
        <v>1</v>
      </c>
      <c r="R213" s="665">
        <v>10.446400000000001</v>
      </c>
      <c r="S213" s="768"/>
      <c r="T213" s="692">
        <v>1780.21</v>
      </c>
      <c r="U213" s="665">
        <v>5.8680717443447689E-3</v>
      </c>
      <c r="V213" s="768"/>
      <c r="W213" s="692">
        <v>2.15</v>
      </c>
      <c r="X213" s="665">
        <v>4.8587906976744195</v>
      </c>
      <c r="Y213" s="768"/>
      <c r="Z213" s="692">
        <v>1.6872</v>
      </c>
      <c r="AA213" s="665">
        <v>6.1915599810336657</v>
      </c>
      <c r="AC213" s="692"/>
      <c r="AD213" s="665" t="s">
        <v>114</v>
      </c>
      <c r="AE213" s="677"/>
      <c r="AF213" s="693"/>
      <c r="AG213" s="665"/>
      <c r="AH213" s="677"/>
      <c r="AI213" s="693"/>
      <c r="AJ213" s="697"/>
      <c r="AL213" s="693"/>
      <c r="AM213" s="697"/>
      <c r="AN213" s="677"/>
      <c r="AO213" s="693"/>
      <c r="AP213" s="698"/>
      <c r="AQ213" s="677"/>
      <c r="AR213" s="693"/>
      <c r="AS213" s="737"/>
      <c r="AT213" s="673"/>
      <c r="AU213" s="740"/>
      <c r="AV213" s="697"/>
    </row>
    <row r="214" spans="2:67" ht="14.45" hidden="1" customHeight="1" outlineLevel="1">
      <c r="B214" s="205">
        <v>39508</v>
      </c>
      <c r="C214" s="674">
        <v>10.696199999999999</v>
      </c>
      <c r="E214" s="761">
        <v>3.1680000000000001</v>
      </c>
      <c r="F214" s="676">
        <v>3.3763257575757573</v>
      </c>
      <c r="G214" s="677"/>
      <c r="H214" s="761">
        <v>7.6148999999999996</v>
      </c>
      <c r="I214" s="676">
        <v>1.4046409013906946</v>
      </c>
      <c r="J214" s="768"/>
      <c r="K214" s="761">
        <v>19.133700000000001</v>
      </c>
      <c r="L214" s="676">
        <v>0.5590241301995954</v>
      </c>
      <c r="M214" s="768"/>
      <c r="N214" s="761">
        <v>497.67</v>
      </c>
      <c r="O214" s="676">
        <v>2.149255530773404E-2</v>
      </c>
      <c r="P214" s="768"/>
      <c r="Q214" s="761">
        <v>1</v>
      </c>
      <c r="R214" s="676">
        <v>10.696199999999999</v>
      </c>
      <c r="S214" s="768"/>
      <c r="T214" s="761">
        <v>1821.6</v>
      </c>
      <c r="U214" s="676">
        <v>5.871870882740448E-3</v>
      </c>
      <c r="V214" s="768"/>
      <c r="W214" s="761">
        <v>2.15</v>
      </c>
      <c r="X214" s="676">
        <v>4.974976744186046</v>
      </c>
      <c r="Y214" s="768"/>
      <c r="Z214" s="761">
        <v>1.7491000000000001</v>
      </c>
      <c r="AA214" s="676">
        <v>6.1152592761991871</v>
      </c>
      <c r="AC214" s="675"/>
      <c r="AD214" s="676" t="s">
        <v>114</v>
      </c>
      <c r="AE214" s="677"/>
      <c r="AF214" s="678"/>
      <c r="AG214" s="676"/>
      <c r="AH214" s="677"/>
      <c r="AI214" s="678"/>
      <c r="AJ214" s="681"/>
      <c r="AL214" s="678"/>
      <c r="AM214" s="681"/>
      <c r="AN214" s="677"/>
      <c r="AO214" s="678"/>
      <c r="AP214" s="682"/>
      <c r="AQ214" s="677"/>
      <c r="AR214" s="678"/>
      <c r="AS214" s="736"/>
      <c r="AT214" s="673"/>
      <c r="AU214" s="739"/>
      <c r="AV214" s="681"/>
    </row>
    <row r="215" spans="2:67" ht="14.45" hidden="1" customHeight="1" outlineLevel="1">
      <c r="B215" s="211">
        <v>39479</v>
      </c>
      <c r="C215" s="731">
        <v>10.734400000000001</v>
      </c>
      <c r="E215" s="732">
        <v>3.161</v>
      </c>
      <c r="F215" s="665">
        <v>3.3958873774122114</v>
      </c>
      <c r="G215" s="677"/>
      <c r="H215" s="732">
        <v>7.7099000000000002</v>
      </c>
      <c r="I215" s="665">
        <v>1.3922878377151455</v>
      </c>
      <c r="J215" s="768"/>
      <c r="K215" s="732">
        <v>19.0548</v>
      </c>
      <c r="L215" s="665">
        <v>0.56334361945546529</v>
      </c>
      <c r="M215" s="768"/>
      <c r="N215" s="732">
        <v>499</v>
      </c>
      <c r="O215" s="665">
        <v>2.1511823647294592E-2</v>
      </c>
      <c r="P215" s="768"/>
      <c r="Q215" s="732">
        <v>1</v>
      </c>
      <c r="R215" s="665">
        <v>10.734400000000001</v>
      </c>
      <c r="S215" s="768"/>
      <c r="T215" s="732">
        <v>1843.59</v>
      </c>
      <c r="U215" s="665">
        <v>5.8225527367798706E-3</v>
      </c>
      <c r="V215" s="768"/>
      <c r="W215" s="732">
        <v>2.15</v>
      </c>
      <c r="X215" s="665">
        <v>4.9927441860465125</v>
      </c>
      <c r="Y215" s="768"/>
      <c r="Z215" s="732">
        <v>1.6833</v>
      </c>
      <c r="AA215" s="665">
        <v>6.3769975643082049</v>
      </c>
      <c r="AC215" s="692"/>
      <c r="AD215" s="665"/>
      <c r="AE215" s="677"/>
      <c r="AF215" s="693"/>
      <c r="AG215" s="665"/>
      <c r="AH215" s="677"/>
      <c r="AI215" s="693"/>
      <c r="AJ215" s="697"/>
      <c r="AL215" s="693"/>
      <c r="AM215" s="697"/>
      <c r="AN215" s="677"/>
      <c r="AO215" s="693"/>
      <c r="AP215" s="698"/>
      <c r="AQ215" s="677"/>
      <c r="AR215" s="693"/>
      <c r="AS215" s="737"/>
      <c r="AT215" s="673"/>
      <c r="AU215" s="740"/>
      <c r="AV215" s="697"/>
    </row>
    <row r="216" spans="2:67" ht="14.45" hidden="1" customHeight="1" outlineLevel="1">
      <c r="B216" s="218">
        <v>39448</v>
      </c>
      <c r="C216" s="703">
        <v>10.8444</v>
      </c>
      <c r="D216" s="649"/>
      <c r="E216" s="704">
        <v>3.1579999999999999</v>
      </c>
      <c r="F216" s="705">
        <v>3.4339455351488284</v>
      </c>
      <c r="G216" s="649"/>
      <c r="H216" s="704">
        <v>7.7812999999999999</v>
      </c>
      <c r="I216" s="705">
        <v>1.3936488761517998</v>
      </c>
      <c r="J216" s="649"/>
      <c r="K216" s="704">
        <v>18.981200000000001</v>
      </c>
      <c r="L216" s="705">
        <v>0.57132320401239123</v>
      </c>
      <c r="M216" s="649"/>
      <c r="N216" s="704">
        <v>499.74</v>
      </c>
      <c r="O216" s="705">
        <v>2.1700084043702727E-2</v>
      </c>
      <c r="P216" s="649"/>
      <c r="Q216" s="704">
        <v>1</v>
      </c>
      <c r="R216" s="705">
        <v>10.8444</v>
      </c>
      <c r="S216" s="649"/>
      <c r="T216" s="704">
        <v>1939.6</v>
      </c>
      <c r="U216" s="705">
        <v>5.5910497009692721E-3</v>
      </c>
      <c r="V216" s="649"/>
      <c r="W216" s="704">
        <v>2.15</v>
      </c>
      <c r="X216" s="705">
        <v>5.0439069767441866</v>
      </c>
      <c r="Y216" s="649"/>
      <c r="Z216" s="704">
        <v>1.7603</v>
      </c>
      <c r="AA216" s="705">
        <v>6.1605408169062095</v>
      </c>
      <c r="AB216" s="649"/>
      <c r="AC216" s="704"/>
      <c r="AD216" s="705"/>
      <c r="AE216" s="649"/>
      <c r="AF216" s="706"/>
      <c r="AG216" s="705"/>
      <c r="AH216" s="649"/>
      <c r="AI216" s="706"/>
      <c r="AJ216" s="709"/>
      <c r="AL216" s="706"/>
      <c r="AM216" s="709"/>
      <c r="AN216" s="649"/>
      <c r="AO216" s="706"/>
      <c r="AP216" s="710"/>
      <c r="AQ216" s="658"/>
      <c r="AR216" s="706"/>
      <c r="AS216" s="745"/>
      <c r="AT216" s="673"/>
      <c r="AU216" s="753"/>
      <c r="AV216" s="709"/>
      <c r="AW216" s="538"/>
      <c r="AX216" s="538"/>
      <c r="AY216" s="538"/>
      <c r="AZ216" s="538"/>
      <c r="BA216" s="538"/>
      <c r="BB216" s="538"/>
      <c r="BC216" s="538"/>
      <c r="BD216" s="538"/>
      <c r="BE216" s="538"/>
      <c r="BF216" s="538"/>
      <c r="BG216" s="538"/>
      <c r="BH216" s="538"/>
      <c r="BI216" s="538"/>
      <c r="BJ216" s="538"/>
      <c r="BK216" s="538"/>
      <c r="BL216" s="538"/>
      <c r="BM216" s="538"/>
      <c r="BN216" s="538"/>
      <c r="BO216" s="538"/>
    </row>
    <row r="217" spans="2:67" ht="15.75" customHeight="1" collapsed="1" thickBot="1">
      <c r="B217" s="747" t="s">
        <v>239</v>
      </c>
      <c r="C217" s="713"/>
      <c r="D217" s="713"/>
      <c r="E217" s="713"/>
      <c r="F217" s="713"/>
      <c r="G217" s="713"/>
      <c r="H217" s="713"/>
      <c r="I217" s="713"/>
      <c r="J217" s="713"/>
      <c r="K217" s="713"/>
      <c r="L217" s="713"/>
      <c r="M217" s="713"/>
      <c r="N217" s="713"/>
      <c r="O217" s="713"/>
      <c r="P217" s="713"/>
      <c r="Q217" s="713"/>
      <c r="R217" s="713"/>
      <c r="S217" s="713"/>
      <c r="T217" s="713"/>
      <c r="U217" s="713"/>
      <c r="V217" s="713"/>
      <c r="W217" s="713"/>
      <c r="X217" s="713"/>
      <c r="Y217" s="713"/>
      <c r="Z217" s="713"/>
      <c r="AA217" s="713"/>
      <c r="AB217" s="713"/>
      <c r="AC217" s="713"/>
      <c r="AD217" s="713"/>
      <c r="AE217" s="713"/>
      <c r="AF217" s="713"/>
      <c r="AG217" s="713"/>
      <c r="AH217" s="713"/>
      <c r="AI217" s="713"/>
      <c r="AJ217" s="713"/>
      <c r="AK217" s="713"/>
      <c r="AL217" s="713"/>
      <c r="AM217" s="713"/>
      <c r="AN217" s="713"/>
      <c r="AO217" s="713"/>
      <c r="AP217" s="773"/>
      <c r="AQ217" s="717"/>
      <c r="AR217" s="713"/>
      <c r="AS217" s="713"/>
      <c r="AT217" s="650"/>
      <c r="AU217" s="713"/>
      <c r="AV217" s="713"/>
      <c r="AW217" s="538"/>
      <c r="AX217" s="538"/>
      <c r="AY217" s="538"/>
      <c r="AZ217" s="538"/>
      <c r="BA217" s="538"/>
      <c r="BB217" s="538"/>
      <c r="BC217" s="538"/>
      <c r="BD217" s="538"/>
      <c r="BE217" s="538"/>
      <c r="BF217" s="538"/>
      <c r="BG217" s="538"/>
      <c r="BH217" s="538"/>
      <c r="BI217" s="538"/>
      <c r="BJ217" s="538"/>
      <c r="BK217" s="538"/>
      <c r="BL217" s="538"/>
      <c r="BM217" s="538"/>
      <c r="BN217" s="538"/>
      <c r="BO217" s="538"/>
    </row>
    <row r="218" spans="2:67" ht="12.75" hidden="1" customHeight="1" outlineLevel="1" collapsed="1">
      <c r="B218" s="198">
        <v>39417</v>
      </c>
      <c r="C218" s="718">
        <v>10.866199999999999</v>
      </c>
      <c r="D218" s="660"/>
      <c r="E218" s="719">
        <v>3.149</v>
      </c>
      <c r="F218" s="720">
        <v>3.4506827564306124</v>
      </c>
      <c r="G218" s="663"/>
      <c r="H218" s="719">
        <v>7.6310000000000002</v>
      </c>
      <c r="I218" s="720">
        <v>1.4239549207181232</v>
      </c>
      <c r="J218" s="663"/>
      <c r="K218" s="719">
        <v>18.902999999999999</v>
      </c>
      <c r="L218" s="720">
        <v>0.57483997249113894</v>
      </c>
      <c r="M218" s="663"/>
      <c r="N218" s="719">
        <v>500.97</v>
      </c>
      <c r="O218" s="720">
        <v>2.1690320777691275E-2</v>
      </c>
      <c r="P218" s="663"/>
      <c r="Q218" s="719">
        <v>1</v>
      </c>
      <c r="R218" s="720">
        <v>10.866199999999999</v>
      </c>
      <c r="S218" s="663"/>
      <c r="T218" s="719">
        <v>2014.76</v>
      </c>
      <c r="U218" s="720">
        <v>5.3932974647104368E-3</v>
      </c>
      <c r="V218" s="663"/>
      <c r="W218" s="719">
        <v>2150</v>
      </c>
      <c r="X218" s="720">
        <v>5.0540465116279062E-3</v>
      </c>
      <c r="Y218" s="663"/>
      <c r="Z218" s="719">
        <v>1.7713000000000001</v>
      </c>
      <c r="AA218" s="720">
        <v>6.1345904138203569</v>
      </c>
      <c r="AB218" s="660"/>
      <c r="AC218" s="719"/>
      <c r="AD218" s="720"/>
      <c r="AE218" s="663"/>
      <c r="AF218" s="721"/>
      <c r="AG218" s="720"/>
      <c r="AH218" s="663"/>
      <c r="AI218" s="721"/>
      <c r="AJ218" s="720"/>
      <c r="AL218" s="721"/>
      <c r="AM218" s="720"/>
      <c r="AN218" s="663"/>
      <c r="AO218" s="721"/>
      <c r="AP218" s="725"/>
      <c r="AQ218" s="750"/>
      <c r="AR218" s="721"/>
      <c r="AS218" s="726"/>
      <c r="AT218" s="727"/>
      <c r="AU218" s="758"/>
      <c r="AV218" s="720"/>
      <c r="AW218" s="775">
        <v>37438</v>
      </c>
      <c r="AX218" s="775">
        <v>37469</v>
      </c>
      <c r="AY218" s="775">
        <v>37500</v>
      </c>
      <c r="AZ218" s="775">
        <v>37530</v>
      </c>
      <c r="BA218" s="775">
        <v>37561</v>
      </c>
      <c r="BB218" s="775">
        <v>37591</v>
      </c>
      <c r="BC218" s="538"/>
      <c r="BD218" s="775">
        <v>36892</v>
      </c>
      <c r="BE218" s="775">
        <v>36923</v>
      </c>
      <c r="BF218" s="775">
        <v>36951</v>
      </c>
      <c r="BG218" s="775">
        <v>36982</v>
      </c>
      <c r="BH218" s="775">
        <v>37012</v>
      </c>
      <c r="BI218" s="775">
        <v>37043</v>
      </c>
      <c r="BJ218" s="775">
        <v>37073</v>
      </c>
      <c r="BK218" s="775">
        <v>37104</v>
      </c>
      <c r="BL218" s="775">
        <v>37135</v>
      </c>
      <c r="BM218" s="775">
        <v>37165</v>
      </c>
      <c r="BN218" s="775">
        <v>37196</v>
      </c>
      <c r="BO218" s="775">
        <v>37226</v>
      </c>
    </row>
    <row r="219" spans="2:67" ht="12.75" hidden="1" customHeight="1" outlineLevel="1">
      <c r="B219" s="205">
        <v>39387</v>
      </c>
      <c r="C219" s="674">
        <v>10.9345</v>
      </c>
      <c r="E219" s="675">
        <v>3.145</v>
      </c>
      <c r="F219" s="676">
        <v>3.4767885532591416</v>
      </c>
      <c r="G219" s="677"/>
      <c r="H219" s="675">
        <v>7.6860999999999997</v>
      </c>
      <c r="I219" s="676">
        <v>1.4226330648833609</v>
      </c>
      <c r="J219" s="677"/>
      <c r="K219" s="675">
        <v>18.8248</v>
      </c>
      <c r="L219" s="676">
        <v>0.58085610471293192</v>
      </c>
      <c r="M219" s="677"/>
      <c r="N219" s="675">
        <v>502.25</v>
      </c>
      <c r="O219" s="676">
        <v>2.1771030363364859E-2</v>
      </c>
      <c r="P219" s="677"/>
      <c r="Q219" s="675">
        <v>1</v>
      </c>
      <c r="R219" s="676">
        <v>10.9345</v>
      </c>
      <c r="S219" s="677"/>
      <c r="T219" s="675">
        <v>2060.42</v>
      </c>
      <c r="U219" s="676">
        <v>5.3069277137670961E-3</v>
      </c>
      <c r="V219" s="677"/>
      <c r="W219" s="675">
        <v>2150</v>
      </c>
      <c r="X219" s="676">
        <v>5.0858139534883723E-3</v>
      </c>
      <c r="Y219" s="677"/>
      <c r="Z219" s="675">
        <v>1.7837000000000001</v>
      </c>
      <c r="AA219" s="676">
        <v>6.1302349049728093</v>
      </c>
      <c r="AC219" s="675"/>
      <c r="AD219" s="676"/>
      <c r="AE219" s="677"/>
      <c r="AF219" s="678"/>
      <c r="AG219" s="676"/>
      <c r="AH219" s="677"/>
      <c r="AI219" s="678"/>
      <c r="AJ219" s="676"/>
      <c r="AL219" s="678"/>
      <c r="AM219" s="676"/>
      <c r="AN219" s="677"/>
      <c r="AO219" s="678"/>
      <c r="AP219" s="682"/>
      <c r="AQ219" s="677"/>
      <c r="AR219" s="678"/>
      <c r="AS219" s="729"/>
      <c r="AT219" s="727"/>
      <c r="AU219" s="739"/>
      <c r="AV219" s="676"/>
      <c r="AW219" s="741" t="e">
        <v>#REF!</v>
      </c>
      <c r="AX219" s="741" t="e">
        <v>#REF!</v>
      </c>
      <c r="AY219" s="741" t="e">
        <v>#REF!</v>
      </c>
      <c r="AZ219" s="741" t="e">
        <v>#REF!</v>
      </c>
      <c r="BA219" s="741" t="e">
        <v>#REF!</v>
      </c>
      <c r="BB219" s="741" t="e">
        <v>#REF!</v>
      </c>
      <c r="BC219" s="538" t="s">
        <v>240</v>
      </c>
      <c r="BD219" s="741" t="e">
        <v>#REF!</v>
      </c>
      <c r="BE219" s="741" t="e">
        <v>#REF!</v>
      </c>
      <c r="BF219" s="741" t="e">
        <v>#REF!</v>
      </c>
      <c r="BG219" s="741" t="e">
        <v>#REF!</v>
      </c>
      <c r="BH219" s="741" t="e">
        <v>#REF!</v>
      </c>
      <c r="BI219" s="741" t="e">
        <v>#REF!</v>
      </c>
      <c r="BJ219" s="741" t="e">
        <v>#REF!</v>
      </c>
      <c r="BK219" s="741" t="e">
        <v>#REF!</v>
      </c>
      <c r="BL219" s="741" t="e">
        <v>#REF!</v>
      </c>
      <c r="BM219" s="741" t="e">
        <v>#REF!</v>
      </c>
      <c r="BN219" s="741" t="e">
        <v>#REF!</v>
      </c>
      <c r="BO219" s="741" t="e">
        <v>#REF!</v>
      </c>
    </row>
    <row r="220" spans="2:67" ht="12.75" hidden="1" customHeight="1" outlineLevel="1">
      <c r="B220" s="211">
        <v>39356</v>
      </c>
      <c r="C220" s="731">
        <v>10.7112</v>
      </c>
      <c r="E220" s="732">
        <v>3.1419999999999999</v>
      </c>
      <c r="F220" s="665">
        <v>3.4090388287714832</v>
      </c>
      <c r="G220" s="677"/>
      <c r="H220" s="732">
        <v>7.6947999999999999</v>
      </c>
      <c r="I220" s="665">
        <v>1.392004990383116</v>
      </c>
      <c r="J220" s="677"/>
      <c r="K220" s="732">
        <v>18.749400000000001</v>
      </c>
      <c r="L220" s="665">
        <v>0.57128228103299306</v>
      </c>
      <c r="M220" s="677"/>
      <c r="N220" s="732">
        <v>521.16</v>
      </c>
      <c r="O220" s="665">
        <v>2.0552613400874973E-2</v>
      </c>
      <c r="P220" s="677"/>
      <c r="Q220" s="732">
        <v>1</v>
      </c>
      <c r="R220" s="665">
        <v>10.7112</v>
      </c>
      <c r="S220" s="677"/>
      <c r="T220" s="732">
        <v>1999.44</v>
      </c>
      <c r="U220" s="665">
        <v>5.3570999879966391E-3</v>
      </c>
      <c r="V220" s="677"/>
      <c r="W220" s="732">
        <v>2150</v>
      </c>
      <c r="X220" s="665">
        <v>4.9819534883720927E-3</v>
      </c>
      <c r="Y220" s="677"/>
      <c r="Z220" s="732">
        <v>1.744</v>
      </c>
      <c r="AA220" s="665">
        <v>6.1417431192660548</v>
      </c>
      <c r="AC220" s="732"/>
      <c r="AD220" s="665"/>
      <c r="AE220" s="677"/>
      <c r="AF220" s="722"/>
      <c r="AG220" s="665"/>
      <c r="AH220" s="677"/>
      <c r="AI220" s="722"/>
      <c r="AJ220" s="665"/>
      <c r="AL220" s="722"/>
      <c r="AM220" s="665"/>
      <c r="AN220" s="677"/>
      <c r="AO220" s="722"/>
      <c r="AP220" s="698"/>
      <c r="AQ220" s="677"/>
      <c r="AR220" s="722"/>
      <c r="AS220" s="734"/>
      <c r="AT220" s="727"/>
      <c r="AU220" s="759"/>
      <c r="AV220" s="665"/>
      <c r="AW220" s="538"/>
      <c r="AX220" s="538"/>
      <c r="AY220" s="538"/>
      <c r="AZ220" s="538"/>
      <c r="BA220" s="538"/>
      <c r="BB220" s="538"/>
      <c r="BC220" s="538" t="s">
        <v>125</v>
      </c>
      <c r="BD220" s="538"/>
      <c r="BE220" s="538"/>
      <c r="BF220" s="538"/>
      <c r="BG220" s="538"/>
      <c r="BH220" s="538"/>
      <c r="BI220" s="538"/>
      <c r="BJ220" s="538"/>
      <c r="BK220" s="538"/>
      <c r="BL220" s="538"/>
      <c r="BM220" s="538"/>
      <c r="BN220" s="538"/>
      <c r="BO220" s="538"/>
    </row>
    <row r="221" spans="2:67" ht="12.75" hidden="1" customHeight="1" outlineLevel="1">
      <c r="B221" s="205">
        <v>39326</v>
      </c>
      <c r="C221" s="674">
        <v>10.920299999999999</v>
      </c>
      <c r="E221" s="675">
        <v>3.15</v>
      </c>
      <c r="F221" s="676">
        <v>3.4667619047619045</v>
      </c>
      <c r="G221" s="677"/>
      <c r="H221" s="675">
        <v>7.7539600000000002</v>
      </c>
      <c r="I221" s="676">
        <v>1.4083513456350045</v>
      </c>
      <c r="J221" s="677"/>
      <c r="K221" s="675">
        <v>18.671900000000001</v>
      </c>
      <c r="L221" s="676">
        <v>0.58485210396371012</v>
      </c>
      <c r="M221" s="677"/>
      <c r="N221" s="675">
        <v>520.74</v>
      </c>
      <c r="O221" s="676">
        <v>2.0970733955524828E-2</v>
      </c>
      <c r="P221" s="677"/>
      <c r="Q221" s="675">
        <v>1</v>
      </c>
      <c r="R221" s="676">
        <v>10.920299999999999</v>
      </c>
      <c r="S221" s="677"/>
      <c r="T221" s="675">
        <v>2023.19</v>
      </c>
      <c r="U221" s="676">
        <v>5.3975652311448749E-3</v>
      </c>
      <c r="V221" s="677"/>
      <c r="W221" s="675">
        <v>2150</v>
      </c>
      <c r="X221" s="676">
        <v>5.0792093023255807E-3</v>
      </c>
      <c r="Y221" s="677"/>
      <c r="Z221" s="675">
        <v>1.8389</v>
      </c>
      <c r="AA221" s="676">
        <v>5.9384958399042906</v>
      </c>
      <c r="AC221" s="675"/>
      <c r="AD221" s="676"/>
      <c r="AE221" s="677"/>
      <c r="AF221" s="678"/>
      <c r="AG221" s="676"/>
      <c r="AH221" s="677"/>
      <c r="AI221" s="678"/>
      <c r="AJ221" s="676"/>
      <c r="AL221" s="678"/>
      <c r="AM221" s="676"/>
      <c r="AN221" s="677"/>
      <c r="AO221" s="678"/>
      <c r="AP221" s="682"/>
      <c r="AQ221" s="677"/>
      <c r="AR221" s="678"/>
      <c r="AS221" s="729"/>
      <c r="AT221" s="727"/>
      <c r="AU221" s="739"/>
      <c r="AV221" s="676"/>
      <c r="AW221" s="538"/>
      <c r="AX221" s="538"/>
      <c r="AY221" s="538"/>
      <c r="AZ221" s="538"/>
      <c r="BA221" s="538"/>
      <c r="BB221" s="538"/>
      <c r="BC221" s="538" t="s">
        <v>126</v>
      </c>
      <c r="BD221" s="538"/>
      <c r="BE221" s="538"/>
      <c r="BF221" s="538"/>
      <c r="BG221" s="538"/>
      <c r="BH221" s="538"/>
      <c r="BI221" s="538"/>
      <c r="BJ221" s="538"/>
      <c r="BK221" s="538"/>
      <c r="BL221" s="538"/>
      <c r="BM221" s="538"/>
      <c r="BN221" s="538"/>
      <c r="BO221" s="538"/>
    </row>
    <row r="222" spans="2:67" ht="12.75" hidden="1" customHeight="1" outlineLevel="1">
      <c r="B222" s="211">
        <v>39295</v>
      </c>
      <c r="C222" s="691">
        <v>11.106199999999999</v>
      </c>
      <c r="E222" s="692">
        <v>3.1560000000000001</v>
      </c>
      <c r="F222" s="665">
        <v>3.5190747782002529</v>
      </c>
      <c r="G222" s="677"/>
      <c r="H222" s="692">
        <v>7.6805899999999996</v>
      </c>
      <c r="I222" s="665">
        <v>1.4460087050604185</v>
      </c>
      <c r="J222" s="677"/>
      <c r="K222" s="692">
        <v>18.597200000000001</v>
      </c>
      <c r="L222" s="665">
        <v>0.59719742756974159</v>
      </c>
      <c r="M222" s="677"/>
      <c r="N222" s="692">
        <v>520.75</v>
      </c>
      <c r="O222" s="665">
        <v>2.1327316370619298E-2</v>
      </c>
      <c r="P222" s="677"/>
      <c r="Q222" s="692">
        <v>1</v>
      </c>
      <c r="R222" s="665">
        <v>11.106199999999999</v>
      </c>
      <c r="S222" s="677"/>
      <c r="T222" s="692">
        <v>2173.17</v>
      </c>
      <c r="U222" s="665">
        <v>5.1105988026707528E-3</v>
      </c>
      <c r="V222" s="677"/>
      <c r="W222" s="692">
        <v>2150</v>
      </c>
      <c r="X222" s="665">
        <v>5.1656744186046512E-3</v>
      </c>
      <c r="Y222" s="677"/>
      <c r="Z222" s="692">
        <v>1.962</v>
      </c>
      <c r="AA222" s="665">
        <v>5.6606523955147807</v>
      </c>
      <c r="AC222" s="692"/>
      <c r="AD222" s="665"/>
      <c r="AE222" s="677"/>
      <c r="AF222" s="693"/>
      <c r="AG222" s="665"/>
      <c r="AH222" s="677"/>
      <c r="AI222" s="693"/>
      <c r="AJ222" s="665"/>
      <c r="AL222" s="693"/>
      <c r="AM222" s="665"/>
      <c r="AN222" s="677"/>
      <c r="AO222" s="693"/>
      <c r="AP222" s="698"/>
      <c r="AQ222" s="677"/>
      <c r="AR222" s="693"/>
      <c r="AS222" s="734"/>
      <c r="AT222" s="727"/>
      <c r="AU222" s="740"/>
      <c r="AV222" s="665"/>
      <c r="AW222" s="538"/>
      <c r="AX222" s="538"/>
      <c r="AY222" s="538"/>
      <c r="AZ222" s="538"/>
      <c r="BA222" s="538"/>
      <c r="BB222" s="538"/>
      <c r="BC222" s="538" t="s">
        <v>127</v>
      </c>
      <c r="BD222" s="538"/>
      <c r="BE222" s="538"/>
      <c r="BF222" s="538"/>
      <c r="BG222" s="538"/>
      <c r="BH222" s="538"/>
      <c r="BI222" s="538"/>
      <c r="BJ222" s="538"/>
      <c r="BK222" s="538"/>
      <c r="BL222" s="538"/>
      <c r="BM222" s="538"/>
      <c r="BN222" s="538"/>
      <c r="BO222" s="538"/>
    </row>
    <row r="223" spans="2:67" ht="12.75" hidden="1" customHeight="1" outlineLevel="1">
      <c r="B223" s="205">
        <v>39264</v>
      </c>
      <c r="C223" s="760">
        <v>10.997299999999999</v>
      </c>
      <c r="E223" s="761">
        <v>3.121</v>
      </c>
      <c r="F223" s="676">
        <v>3.5236462672220439</v>
      </c>
      <c r="G223" s="762"/>
      <c r="H223" s="761">
        <v>7.6851000000000003</v>
      </c>
      <c r="I223" s="676">
        <v>1.4309898374777166</v>
      </c>
      <c r="J223" s="763"/>
      <c r="K223" s="761">
        <v>18.520299999999999</v>
      </c>
      <c r="L223" s="676">
        <v>0.5937970767212194</v>
      </c>
      <c r="M223" s="763"/>
      <c r="N223" s="761">
        <v>520.67999999999995</v>
      </c>
      <c r="O223" s="676">
        <v>2.1121034032419144E-2</v>
      </c>
      <c r="P223" s="763"/>
      <c r="Q223" s="761">
        <v>1</v>
      </c>
      <c r="R223" s="676">
        <v>10.997299999999999</v>
      </c>
      <c r="S223" s="763"/>
      <c r="T223" s="761">
        <v>1971.8</v>
      </c>
      <c r="U223" s="676">
        <v>5.5772897859823513E-3</v>
      </c>
      <c r="V223" s="763"/>
      <c r="W223" s="761">
        <v>2150</v>
      </c>
      <c r="X223" s="676">
        <v>5.1150232558139531E-3</v>
      </c>
      <c r="Y223" s="763"/>
      <c r="Z223" s="761">
        <v>1.8775999999999999</v>
      </c>
      <c r="AA223" s="676">
        <v>5.8571048146570091</v>
      </c>
      <c r="AB223" s="765"/>
      <c r="AC223" s="675"/>
      <c r="AD223" s="676"/>
      <c r="AE223" s="677"/>
      <c r="AF223" s="678"/>
      <c r="AG223" s="676"/>
      <c r="AH223" s="677"/>
      <c r="AI223" s="678"/>
      <c r="AJ223" s="681"/>
      <c r="AL223" s="678"/>
      <c r="AM223" s="681"/>
      <c r="AN223" s="677"/>
      <c r="AO223" s="678"/>
      <c r="AP223" s="682"/>
      <c r="AQ223" s="677"/>
      <c r="AR223" s="678"/>
      <c r="AS223" s="736"/>
      <c r="AT223" s="673"/>
      <c r="AU223" s="739"/>
      <c r="AV223" s="681"/>
      <c r="AW223" s="538"/>
      <c r="AX223" s="538"/>
      <c r="AY223" s="538"/>
      <c r="AZ223" s="538"/>
      <c r="BA223" s="538"/>
      <c r="BB223" s="538"/>
      <c r="BC223" s="538" t="s">
        <v>241</v>
      </c>
      <c r="BD223" s="538"/>
      <c r="BE223" s="538"/>
      <c r="BF223" s="538"/>
      <c r="BG223" s="538"/>
      <c r="BH223" s="538"/>
      <c r="BI223" s="538"/>
      <c r="BJ223" s="538"/>
      <c r="BK223" s="538"/>
      <c r="BL223" s="538"/>
      <c r="BM223" s="538"/>
      <c r="BN223" s="538"/>
      <c r="BO223" s="538"/>
    </row>
    <row r="224" spans="2:67" ht="12.75" hidden="1" customHeight="1" outlineLevel="1">
      <c r="B224" s="211">
        <v>39234</v>
      </c>
      <c r="C224" s="731">
        <v>10.7926</v>
      </c>
      <c r="E224" s="692">
        <v>3.093</v>
      </c>
      <c r="F224" s="665">
        <v>3.4893630779178793</v>
      </c>
      <c r="G224" s="677"/>
      <c r="H224" s="692">
        <v>7.7152700000000003</v>
      </c>
      <c r="I224" s="665">
        <v>1.3988622562787822</v>
      </c>
      <c r="J224" s="768"/>
      <c r="K224" s="692">
        <v>18.4437</v>
      </c>
      <c r="L224" s="665">
        <v>0.58516458194397003</v>
      </c>
      <c r="M224" s="768"/>
      <c r="N224" s="692">
        <v>520.72</v>
      </c>
      <c r="O224" s="665">
        <v>2.0726302043324627E-2</v>
      </c>
      <c r="P224" s="768"/>
      <c r="Q224" s="692">
        <v>1</v>
      </c>
      <c r="R224" s="665">
        <v>10.7926</v>
      </c>
      <c r="S224" s="768"/>
      <c r="T224" s="692">
        <v>1960.61</v>
      </c>
      <c r="U224" s="665">
        <v>5.5047153691963223E-3</v>
      </c>
      <c r="V224" s="768"/>
      <c r="W224" s="692">
        <v>2150</v>
      </c>
      <c r="X224" s="665">
        <v>5.0198139534883722E-3</v>
      </c>
      <c r="Y224" s="768"/>
      <c r="Z224" s="692">
        <v>1.9261999999999999</v>
      </c>
      <c r="AA224" s="665">
        <v>5.6030526425085663</v>
      </c>
      <c r="AC224" s="692"/>
      <c r="AD224" s="665"/>
      <c r="AE224" s="677"/>
      <c r="AF224" s="693"/>
      <c r="AG224" s="665"/>
      <c r="AH224" s="677"/>
      <c r="AI224" s="693"/>
      <c r="AJ224" s="697"/>
      <c r="AL224" s="693"/>
      <c r="AM224" s="697"/>
      <c r="AN224" s="677"/>
      <c r="AO224" s="693"/>
      <c r="AP224" s="698"/>
      <c r="AQ224" s="677"/>
      <c r="AR224" s="693"/>
      <c r="AS224" s="737"/>
      <c r="AT224" s="673"/>
      <c r="AU224" s="740"/>
      <c r="AV224" s="697"/>
      <c r="AW224" s="538"/>
      <c r="AX224" s="538"/>
      <c r="AY224" s="538"/>
      <c r="AZ224" s="538"/>
      <c r="BA224" s="538"/>
      <c r="BB224" s="538"/>
      <c r="BC224" s="538" t="s">
        <v>129</v>
      </c>
      <c r="BD224" s="538"/>
      <c r="BE224" s="538"/>
      <c r="BF224" s="538"/>
      <c r="BG224" s="538"/>
      <c r="BH224" s="538"/>
      <c r="BI224" s="538"/>
      <c r="BJ224" s="538"/>
      <c r="BK224" s="538"/>
      <c r="BL224" s="538"/>
      <c r="BM224" s="538"/>
      <c r="BN224" s="538"/>
      <c r="BO224" s="538"/>
    </row>
    <row r="225" spans="2:67" ht="12.75" hidden="1" customHeight="1" outlineLevel="1">
      <c r="B225" s="205">
        <v>39203</v>
      </c>
      <c r="C225" s="674">
        <v>10.7873</v>
      </c>
      <c r="E225" s="761">
        <v>3.077</v>
      </c>
      <c r="F225" s="676">
        <v>3.5057848553786157</v>
      </c>
      <c r="G225" s="677"/>
      <c r="H225" s="761">
        <v>7.6625500000000004</v>
      </c>
      <c r="I225" s="676">
        <v>1.4077950551709286</v>
      </c>
      <c r="J225" s="768"/>
      <c r="K225" s="761">
        <v>18.369900000000001</v>
      </c>
      <c r="L225" s="676">
        <v>0.58722693101214485</v>
      </c>
      <c r="M225" s="768"/>
      <c r="N225" s="761">
        <v>520.76</v>
      </c>
      <c r="O225" s="676">
        <v>2.0714532606190952E-2</v>
      </c>
      <c r="P225" s="768"/>
      <c r="Q225" s="761">
        <v>1</v>
      </c>
      <c r="R225" s="676">
        <v>10.7873</v>
      </c>
      <c r="S225" s="768"/>
      <c r="T225" s="761">
        <v>1930.64</v>
      </c>
      <c r="U225" s="676">
        <v>5.587421787593751E-3</v>
      </c>
      <c r="V225" s="768"/>
      <c r="W225" s="761">
        <v>2150</v>
      </c>
      <c r="X225" s="676">
        <v>5.0173488372093024E-3</v>
      </c>
      <c r="Y225" s="768"/>
      <c r="Z225" s="761">
        <v>1.9289000000000001</v>
      </c>
      <c r="AA225" s="676">
        <v>5.5924620249883352</v>
      </c>
      <c r="AC225" s="675"/>
      <c r="AD225" s="676"/>
      <c r="AE225" s="677"/>
      <c r="AF225" s="678"/>
      <c r="AG225" s="676"/>
      <c r="AH225" s="677"/>
      <c r="AI225" s="678"/>
      <c r="AJ225" s="681"/>
      <c r="AL225" s="678"/>
      <c r="AM225" s="681"/>
      <c r="AN225" s="677"/>
      <c r="AO225" s="678"/>
      <c r="AP225" s="682"/>
      <c r="AQ225" s="677"/>
      <c r="AR225" s="678"/>
      <c r="AS225" s="736"/>
      <c r="AT225" s="673"/>
      <c r="AU225" s="739"/>
      <c r="AV225" s="681"/>
      <c r="AW225" s="538"/>
      <c r="AX225" s="538"/>
      <c r="AY225" s="538"/>
      <c r="AZ225" s="538"/>
      <c r="BA225" s="538"/>
      <c r="BB225" s="538"/>
      <c r="BC225" s="538" t="s">
        <v>180</v>
      </c>
      <c r="BD225" s="538"/>
      <c r="BE225" s="538"/>
      <c r="BF225" s="538"/>
      <c r="BG225" s="538"/>
      <c r="BH225" s="538"/>
      <c r="BI225" s="538"/>
      <c r="BJ225" s="538"/>
      <c r="BK225" s="538"/>
      <c r="BL225" s="538"/>
      <c r="BM225" s="538"/>
      <c r="BN225" s="538"/>
      <c r="BO225" s="538"/>
    </row>
    <row r="226" spans="2:67" ht="12.75" hidden="1" customHeight="1" outlineLevel="1">
      <c r="B226" s="211">
        <v>39173</v>
      </c>
      <c r="C226" s="731">
        <v>10.9312</v>
      </c>
      <c r="E226" s="692">
        <v>3.09</v>
      </c>
      <c r="F226" s="665">
        <v>3.537605177993528</v>
      </c>
      <c r="G226" s="677"/>
      <c r="H226" s="692">
        <v>7.6731299999999996</v>
      </c>
      <c r="I226" s="665">
        <v>1.4246076894305193</v>
      </c>
      <c r="J226" s="768"/>
      <c r="K226" s="692">
        <v>18.293900000000001</v>
      </c>
      <c r="L226" s="665">
        <v>0.5975325108369457</v>
      </c>
      <c r="M226" s="768"/>
      <c r="N226" s="692">
        <v>520.67999999999995</v>
      </c>
      <c r="O226" s="665">
        <v>2.0994084658523472E-2</v>
      </c>
      <c r="P226" s="768"/>
      <c r="Q226" s="692">
        <v>1</v>
      </c>
      <c r="R226" s="665">
        <v>10.9312</v>
      </c>
      <c r="S226" s="768"/>
      <c r="T226" s="692">
        <v>2110.67</v>
      </c>
      <c r="U226" s="665">
        <v>5.1790189844930761E-3</v>
      </c>
      <c r="V226" s="768"/>
      <c r="W226" s="692">
        <v>2150</v>
      </c>
      <c r="X226" s="665">
        <v>5.0842790697674424E-3</v>
      </c>
      <c r="Y226" s="768"/>
      <c r="Z226" s="692">
        <v>2.0339</v>
      </c>
      <c r="AA226" s="665">
        <v>5.3745021879148434</v>
      </c>
      <c r="AC226" s="692"/>
      <c r="AD226" s="665"/>
      <c r="AE226" s="677"/>
      <c r="AF226" s="693"/>
      <c r="AG226" s="665"/>
      <c r="AH226" s="677"/>
      <c r="AI226" s="693"/>
      <c r="AJ226" s="697"/>
      <c r="AL226" s="693"/>
      <c r="AM226" s="697"/>
      <c r="AN226" s="677"/>
      <c r="AO226" s="693"/>
      <c r="AP226" s="698"/>
      <c r="AQ226" s="677"/>
      <c r="AR226" s="693"/>
      <c r="AS226" s="737"/>
      <c r="AT226" s="673"/>
      <c r="AU226" s="740"/>
      <c r="AV226" s="697"/>
      <c r="AW226" s="741" t="e">
        <v>#REF!</v>
      </c>
      <c r="AX226" s="741" t="e">
        <v>#REF!</v>
      </c>
      <c r="AY226" s="741" t="e">
        <v>#REF!</v>
      </c>
      <c r="AZ226" s="741" t="e">
        <v>#REF!</v>
      </c>
      <c r="BA226" s="741" t="e">
        <v>#REF!</v>
      </c>
      <c r="BB226" s="741" t="e">
        <v>#REF!</v>
      </c>
      <c r="BC226" s="538" t="s">
        <v>133</v>
      </c>
      <c r="BD226" s="538"/>
      <c r="BE226" s="538"/>
      <c r="BF226" s="538"/>
      <c r="BG226" s="538"/>
      <c r="BH226" s="538"/>
      <c r="BI226" s="538"/>
      <c r="BJ226" s="538"/>
      <c r="BK226" s="538"/>
      <c r="BL226" s="538"/>
      <c r="BM226" s="538"/>
      <c r="BN226" s="538"/>
      <c r="BO226" s="538"/>
    </row>
    <row r="227" spans="2:67" ht="12.75" hidden="1" customHeight="1" outlineLevel="1">
      <c r="B227" s="205">
        <v>39142</v>
      </c>
      <c r="C227" s="674">
        <v>11.050700000000001</v>
      </c>
      <c r="E227" s="761">
        <v>3.1</v>
      </c>
      <c r="F227" s="676">
        <v>3.564741935483871</v>
      </c>
      <c r="G227" s="677"/>
      <c r="H227" s="761">
        <v>7.6923500000000002</v>
      </c>
      <c r="I227" s="676">
        <v>1.4365830987929566</v>
      </c>
      <c r="J227" s="768"/>
      <c r="K227" s="761">
        <v>18.220700000000001</v>
      </c>
      <c r="L227" s="676">
        <v>0.60649151788899436</v>
      </c>
      <c r="M227" s="768"/>
      <c r="N227" s="761">
        <v>520.69000000000005</v>
      </c>
      <c r="O227" s="676">
        <v>2.1223184620407537E-2</v>
      </c>
      <c r="P227" s="768"/>
      <c r="Q227" s="761">
        <v>1</v>
      </c>
      <c r="R227" s="676">
        <v>11.050700000000001</v>
      </c>
      <c r="S227" s="768"/>
      <c r="T227" s="761">
        <v>2190.3000000000002</v>
      </c>
      <c r="U227" s="676">
        <v>5.045290599461261E-3</v>
      </c>
      <c r="V227" s="768"/>
      <c r="W227" s="761">
        <v>2150</v>
      </c>
      <c r="X227" s="676">
        <v>5.1398604651162793E-3</v>
      </c>
      <c r="Y227" s="768"/>
      <c r="Z227" s="761">
        <v>2.0503999999999998</v>
      </c>
      <c r="AA227" s="676">
        <v>5.3895337495122915</v>
      </c>
      <c r="AC227" s="675"/>
      <c r="AD227" s="676"/>
      <c r="AE227" s="677"/>
      <c r="AF227" s="678"/>
      <c r="AG227" s="676"/>
      <c r="AH227" s="677"/>
      <c r="AI227" s="678"/>
      <c r="AJ227" s="681"/>
      <c r="AL227" s="678"/>
      <c r="AM227" s="681"/>
      <c r="AN227" s="677"/>
      <c r="AO227" s="678"/>
      <c r="AP227" s="682"/>
      <c r="AQ227" s="677"/>
      <c r="AR227" s="678"/>
      <c r="AS227" s="736"/>
      <c r="AT227" s="673"/>
      <c r="AU227" s="739"/>
      <c r="AV227" s="681"/>
      <c r="AW227" s="741" t="e">
        <v>#REF!</v>
      </c>
      <c r="AX227" s="741" t="e">
        <v>#REF!</v>
      </c>
      <c r="AY227" s="741" t="e">
        <v>#REF!</v>
      </c>
      <c r="AZ227" s="741" t="e">
        <v>#REF!</v>
      </c>
      <c r="BA227" s="741" t="e">
        <v>#REF!</v>
      </c>
      <c r="BB227" s="741" t="e">
        <v>#REF!</v>
      </c>
      <c r="BC227" s="538" t="s">
        <v>179</v>
      </c>
      <c r="BD227" s="741" t="e">
        <v>#REF!</v>
      </c>
      <c r="BE227" s="741" t="e">
        <v>#REF!</v>
      </c>
      <c r="BF227" s="741" t="e">
        <v>#REF!</v>
      </c>
      <c r="BG227" s="741" t="e">
        <v>#REF!</v>
      </c>
      <c r="BH227" s="741" t="e">
        <v>#REF!</v>
      </c>
      <c r="BI227" s="741" t="e">
        <v>#REF!</v>
      </c>
      <c r="BJ227" s="741" t="e">
        <v>#REF!</v>
      </c>
      <c r="BK227" s="741" t="e">
        <v>#REF!</v>
      </c>
      <c r="BL227" s="741" t="e">
        <v>#REF!</v>
      </c>
      <c r="BM227" s="741" t="e">
        <v>#REF!</v>
      </c>
      <c r="BN227" s="741" t="e">
        <v>#REF!</v>
      </c>
      <c r="BO227" s="741" t="e">
        <v>#REF!</v>
      </c>
    </row>
    <row r="228" spans="2:67" ht="12.75" hidden="1" customHeight="1" outlineLevel="1">
      <c r="B228" s="211">
        <v>39114</v>
      </c>
      <c r="C228" s="731">
        <v>11.079000000000001</v>
      </c>
      <c r="E228" s="732">
        <v>3.1</v>
      </c>
      <c r="F228" s="665">
        <v>3.5738709677419358</v>
      </c>
      <c r="G228" s="677"/>
      <c r="H228" s="732">
        <v>7.7205399999999997</v>
      </c>
      <c r="I228" s="665">
        <v>1.4350032510679307</v>
      </c>
      <c r="J228" s="768"/>
      <c r="K228" s="732">
        <v>18.145399999999999</v>
      </c>
      <c r="L228" s="665">
        <v>0.61056796763918131</v>
      </c>
      <c r="M228" s="768"/>
      <c r="N228" s="732">
        <v>520.97</v>
      </c>
      <c r="O228" s="665">
        <v>2.1266099775418931E-2</v>
      </c>
      <c r="P228" s="768"/>
      <c r="Q228" s="732">
        <v>1</v>
      </c>
      <c r="R228" s="665">
        <v>11.079000000000001</v>
      </c>
      <c r="S228" s="768"/>
      <c r="T228" s="732">
        <v>2224.12</v>
      </c>
      <c r="U228" s="665">
        <v>4.9812959732388543E-3</v>
      </c>
      <c r="V228" s="768"/>
      <c r="W228" s="732">
        <v>2150</v>
      </c>
      <c r="X228" s="665">
        <v>5.1530232558139539E-3</v>
      </c>
      <c r="Y228" s="768"/>
      <c r="Z228" s="732">
        <v>2.1181999999999999</v>
      </c>
      <c r="AA228" s="665">
        <v>5.2303842885468796</v>
      </c>
      <c r="AC228" s="692"/>
      <c r="AD228" s="665"/>
      <c r="AE228" s="677"/>
      <c r="AF228" s="693"/>
      <c r="AG228" s="665"/>
      <c r="AH228" s="677"/>
      <c r="AI228" s="693"/>
      <c r="AJ228" s="697"/>
      <c r="AL228" s="693"/>
      <c r="AM228" s="697"/>
      <c r="AN228" s="677"/>
      <c r="AO228" s="693"/>
      <c r="AP228" s="698"/>
      <c r="AQ228" s="677"/>
      <c r="AR228" s="693"/>
      <c r="AS228" s="737"/>
      <c r="AT228" s="673"/>
      <c r="AU228" s="740"/>
      <c r="AV228" s="697"/>
      <c r="AW228" s="538"/>
      <c r="AX228" s="538"/>
      <c r="AY228" s="538"/>
      <c r="AZ228" s="538"/>
      <c r="BA228" s="538"/>
      <c r="BB228" s="538"/>
      <c r="BC228" s="538"/>
      <c r="BD228" s="538"/>
      <c r="BE228" s="538"/>
      <c r="BF228" s="538"/>
      <c r="BG228" s="538"/>
      <c r="BH228" s="538"/>
      <c r="BI228" s="538"/>
      <c r="BJ228" s="538"/>
      <c r="BK228" s="538"/>
      <c r="BL228" s="538"/>
      <c r="BM228" s="538"/>
      <c r="BN228" s="538"/>
      <c r="BO228" s="538"/>
    </row>
    <row r="229" spans="2:67" ht="12.75" hidden="1" customHeight="1" outlineLevel="1">
      <c r="B229" s="218">
        <v>39083</v>
      </c>
      <c r="C229" s="703">
        <v>11.0855</v>
      </c>
      <c r="D229" s="649"/>
      <c r="E229" s="704">
        <v>3.1070000000000002</v>
      </c>
      <c r="F229" s="705">
        <v>3.5679111683295779</v>
      </c>
      <c r="G229" s="649"/>
      <c r="H229" s="704">
        <v>7.7128800000000002</v>
      </c>
      <c r="I229" s="705">
        <v>1.4372711620043355</v>
      </c>
      <c r="J229" s="649"/>
      <c r="K229" s="704">
        <v>18.0776</v>
      </c>
      <c r="L229" s="705">
        <v>0.6132174624950214</v>
      </c>
      <c r="M229" s="649"/>
      <c r="N229" s="704">
        <v>521.04999999999995</v>
      </c>
      <c r="O229" s="705">
        <v>2.1275309471259957E-2</v>
      </c>
      <c r="P229" s="649"/>
      <c r="Q229" s="704">
        <v>1</v>
      </c>
      <c r="R229" s="705">
        <v>11.0855</v>
      </c>
      <c r="S229" s="649"/>
      <c r="T229" s="704">
        <v>2259.7199999999998</v>
      </c>
      <c r="U229" s="705">
        <v>4.905696280955163E-3</v>
      </c>
      <c r="V229" s="649"/>
      <c r="W229" s="704">
        <v>2150</v>
      </c>
      <c r="X229" s="705">
        <v>5.1560465116279068E-3</v>
      </c>
      <c r="Y229" s="649"/>
      <c r="Z229" s="704">
        <v>2.1246999999999998</v>
      </c>
      <c r="AA229" s="705">
        <v>5.2174424624652893</v>
      </c>
      <c r="AB229" s="649"/>
      <c r="AC229" s="704"/>
      <c r="AD229" s="705"/>
      <c r="AE229" s="649"/>
      <c r="AF229" s="706"/>
      <c r="AG229" s="705"/>
      <c r="AH229" s="649"/>
      <c r="AI229" s="706"/>
      <c r="AJ229" s="709"/>
      <c r="AL229" s="706"/>
      <c r="AM229" s="709"/>
      <c r="AN229" s="649"/>
      <c r="AO229" s="706"/>
      <c r="AP229" s="710"/>
      <c r="AQ229" s="658"/>
      <c r="AR229" s="706"/>
      <c r="AS229" s="745"/>
      <c r="AT229" s="673"/>
      <c r="AU229" s="753"/>
      <c r="AV229" s="709"/>
      <c r="AW229" s="538"/>
      <c r="AX229" s="538"/>
      <c r="AY229" s="538"/>
      <c r="AZ229" s="538"/>
      <c r="BA229" s="538"/>
      <c r="BB229" s="538"/>
      <c r="BC229" s="538"/>
      <c r="BD229" s="538"/>
      <c r="BE229" s="538"/>
      <c r="BF229" s="538"/>
      <c r="BG229" s="538"/>
      <c r="BH229" s="538"/>
      <c r="BI229" s="538"/>
      <c r="BJ229" s="538"/>
      <c r="BK229" s="538"/>
      <c r="BL229" s="538"/>
      <c r="BM229" s="538"/>
      <c r="BN229" s="538"/>
      <c r="BO229" s="538"/>
    </row>
    <row r="230" spans="2:67" ht="15.75" customHeight="1" collapsed="1" thickBot="1">
      <c r="B230" s="747" t="s">
        <v>242</v>
      </c>
      <c r="C230" s="713"/>
      <c r="D230" s="713"/>
      <c r="E230" s="713"/>
      <c r="F230" s="713"/>
      <c r="G230" s="713"/>
      <c r="H230" s="713"/>
      <c r="I230" s="713"/>
      <c r="J230" s="713"/>
      <c r="K230" s="713"/>
      <c r="L230" s="713"/>
      <c r="M230" s="713"/>
      <c r="N230" s="713"/>
      <c r="O230" s="713"/>
      <c r="P230" s="713"/>
      <c r="Q230" s="713"/>
      <c r="R230" s="713"/>
      <c r="S230" s="713"/>
      <c r="T230" s="713"/>
      <c r="U230" s="713"/>
      <c r="V230" s="713"/>
      <c r="W230" s="713"/>
      <c r="X230" s="713"/>
      <c r="Y230" s="713"/>
      <c r="Z230" s="713"/>
      <c r="AA230" s="713"/>
      <c r="AB230" s="713"/>
      <c r="AC230" s="713"/>
      <c r="AD230" s="713"/>
      <c r="AE230" s="713"/>
      <c r="AF230" s="713"/>
      <c r="AG230" s="713"/>
      <c r="AH230" s="713"/>
      <c r="AI230" s="713"/>
      <c r="AJ230" s="713"/>
      <c r="AK230" s="713"/>
      <c r="AL230" s="713"/>
      <c r="AM230" s="713"/>
      <c r="AN230" s="713"/>
      <c r="AO230" s="713"/>
      <c r="AP230" s="773"/>
      <c r="AQ230" s="717"/>
      <c r="AR230" s="713"/>
      <c r="AS230" s="713"/>
      <c r="AT230" s="650"/>
      <c r="AU230" s="713"/>
      <c r="AV230" s="713"/>
      <c r="AW230" s="538"/>
      <c r="AX230" s="538"/>
      <c r="AY230" s="538"/>
      <c r="AZ230" s="538"/>
      <c r="BA230" s="538"/>
      <c r="BB230" s="538"/>
      <c r="BC230" s="538"/>
      <c r="BD230" s="538"/>
      <c r="BE230" s="538"/>
      <c r="BF230" s="538"/>
      <c r="BG230" s="538"/>
      <c r="BH230" s="538"/>
      <c r="BI230" s="538"/>
      <c r="BJ230" s="538"/>
      <c r="BK230" s="538"/>
      <c r="BL230" s="538"/>
      <c r="BM230" s="538"/>
      <c r="BN230" s="538"/>
      <c r="BO230" s="538"/>
    </row>
    <row r="231" spans="2:67" ht="12.75" hidden="1" customHeight="1" outlineLevel="1">
      <c r="B231" s="198">
        <v>39052</v>
      </c>
      <c r="C231" s="718">
        <v>10.875500000000001</v>
      </c>
      <c r="D231" s="660"/>
      <c r="E231" s="719">
        <v>3.0619999999999998</v>
      </c>
      <c r="F231" s="720">
        <v>3.5517635532331813</v>
      </c>
      <c r="G231" s="663"/>
      <c r="H231" s="719">
        <v>7.5961999999999996</v>
      </c>
      <c r="I231" s="720">
        <v>1.4317026934519892</v>
      </c>
      <c r="J231" s="663"/>
      <c r="K231" s="719">
        <v>18.002800000000001</v>
      </c>
      <c r="L231" s="720">
        <v>0.60410047325971516</v>
      </c>
      <c r="M231" s="663"/>
      <c r="N231" s="719">
        <v>519.95000000000005</v>
      </c>
      <c r="O231" s="720">
        <v>2.0916434272526204E-2</v>
      </c>
      <c r="P231" s="663"/>
      <c r="Q231" s="719">
        <v>1</v>
      </c>
      <c r="R231" s="720">
        <v>10.875500000000001</v>
      </c>
      <c r="S231" s="663"/>
      <c r="T231" s="719">
        <v>2238.79</v>
      </c>
      <c r="U231" s="720">
        <v>4.8577579853402962E-3</v>
      </c>
      <c r="V231" s="663"/>
      <c r="W231" s="719">
        <v>2150</v>
      </c>
      <c r="X231" s="720">
        <v>5.058372093023256E-3</v>
      </c>
      <c r="Y231" s="663"/>
      <c r="Z231" s="719">
        <v>2.1379999999999999</v>
      </c>
      <c r="AA231" s="720">
        <v>5.0867633302151551</v>
      </c>
      <c r="AB231" s="660"/>
      <c r="AC231" s="719"/>
      <c r="AD231" s="720"/>
      <c r="AE231" s="663"/>
      <c r="AF231" s="721"/>
      <c r="AG231" s="720"/>
      <c r="AH231" s="663"/>
      <c r="AI231" s="721"/>
      <c r="AJ231" s="720"/>
      <c r="AK231" s="776"/>
      <c r="AL231" s="721"/>
      <c r="AM231" s="720"/>
      <c r="AN231" s="663"/>
      <c r="AO231" s="721"/>
      <c r="AP231" s="725"/>
      <c r="AQ231" s="750"/>
      <c r="AR231" s="721"/>
      <c r="AS231" s="726"/>
      <c r="AT231" s="727"/>
      <c r="AU231" s="758"/>
      <c r="AV231" s="720"/>
      <c r="AW231" s="538"/>
      <c r="AX231" s="538"/>
      <c r="AY231" s="538"/>
      <c r="AZ231" s="538"/>
      <c r="BA231" s="538"/>
      <c r="BB231" s="538"/>
      <c r="BC231" s="538"/>
      <c r="BD231" s="538"/>
      <c r="BE231" s="538"/>
      <c r="BF231" s="538"/>
      <c r="BG231" s="538"/>
      <c r="BH231" s="538"/>
      <c r="BI231" s="538"/>
      <c r="BJ231" s="538"/>
      <c r="BK231" s="538"/>
      <c r="BL231" s="538"/>
      <c r="BM231" s="538"/>
      <c r="BN231" s="538"/>
      <c r="BO231" s="538"/>
    </row>
    <row r="232" spans="2:67" ht="12.75" hidden="1" customHeight="1" outlineLevel="1">
      <c r="B232" s="205">
        <v>39022</v>
      </c>
      <c r="C232" s="674">
        <v>11.045400000000001</v>
      </c>
      <c r="E232" s="675">
        <v>3.0680000000000001</v>
      </c>
      <c r="F232" s="676">
        <v>3.6001955671447199</v>
      </c>
      <c r="G232" s="677"/>
      <c r="H232" s="675">
        <v>7.6458199999999996</v>
      </c>
      <c r="I232" s="676">
        <v>1.444632492002166</v>
      </c>
      <c r="J232" s="677"/>
      <c r="K232" s="675">
        <v>17.9284</v>
      </c>
      <c r="L232" s="676">
        <v>0.61608397849222463</v>
      </c>
      <c r="M232" s="677"/>
      <c r="N232" s="675">
        <v>518.78</v>
      </c>
      <c r="O232" s="676">
        <v>2.1291106056517215E-2</v>
      </c>
      <c r="P232" s="677"/>
      <c r="Q232" s="675">
        <v>1</v>
      </c>
      <c r="R232" s="676">
        <v>11.045400000000001</v>
      </c>
      <c r="S232" s="677"/>
      <c r="T232" s="675">
        <v>2300.42</v>
      </c>
      <c r="U232" s="676">
        <v>4.8014710357239115E-3</v>
      </c>
      <c r="V232" s="677"/>
      <c r="W232" s="675">
        <v>2150</v>
      </c>
      <c r="X232" s="676">
        <v>5.1373953488372094E-3</v>
      </c>
      <c r="Y232" s="677"/>
      <c r="Z232" s="675">
        <v>2.1667999999999998</v>
      </c>
      <c r="AA232" s="676">
        <v>5.0975632268783464</v>
      </c>
      <c r="AC232" s="675"/>
      <c r="AD232" s="676"/>
      <c r="AE232" s="677"/>
      <c r="AF232" s="678"/>
      <c r="AG232" s="676"/>
      <c r="AH232" s="677"/>
      <c r="AI232" s="678"/>
      <c r="AJ232" s="676"/>
      <c r="AK232" s="777"/>
      <c r="AL232" s="678"/>
      <c r="AM232" s="676"/>
      <c r="AN232" s="677"/>
      <c r="AO232" s="678"/>
      <c r="AP232" s="682"/>
      <c r="AQ232" s="677"/>
      <c r="AR232" s="678"/>
      <c r="AS232" s="729"/>
      <c r="AT232" s="727"/>
      <c r="AU232" s="739"/>
      <c r="AV232" s="676"/>
      <c r="AW232" s="538"/>
      <c r="AX232" s="538"/>
      <c r="AY232" s="538"/>
      <c r="AZ232" s="538"/>
      <c r="BA232" s="538"/>
      <c r="BB232" s="538"/>
      <c r="BC232" s="538"/>
      <c r="BD232" s="538"/>
      <c r="BE232" s="538"/>
      <c r="BF232" s="538"/>
      <c r="BG232" s="538"/>
      <c r="BH232" s="538"/>
      <c r="BI232" s="538"/>
      <c r="BJ232" s="538"/>
      <c r="BK232" s="538"/>
      <c r="BL232" s="538"/>
      <c r="BM232" s="538"/>
      <c r="BN232" s="538"/>
      <c r="BO232" s="538"/>
    </row>
    <row r="233" spans="2:67" ht="12.75" hidden="1" customHeight="1" outlineLevel="1">
      <c r="B233" s="211">
        <v>38991</v>
      </c>
      <c r="C233" s="731">
        <v>10.709300000000001</v>
      </c>
      <c r="E233" s="732">
        <v>3.089</v>
      </c>
      <c r="F233" s="665">
        <v>3.4669148591777277</v>
      </c>
      <c r="G233" s="677"/>
      <c r="H233" s="732">
        <v>7.6036599999999996</v>
      </c>
      <c r="I233" s="665">
        <v>1.4084401459297236</v>
      </c>
      <c r="J233" s="677"/>
      <c r="K233" s="732">
        <v>17.8566</v>
      </c>
      <c r="L233" s="665">
        <v>0.59973903206657486</v>
      </c>
      <c r="M233" s="677"/>
      <c r="N233" s="732">
        <v>519.63</v>
      </c>
      <c r="O233" s="665">
        <v>2.0609472124396205E-2</v>
      </c>
      <c r="P233" s="677"/>
      <c r="Q233" s="732">
        <v>1</v>
      </c>
      <c r="R233" s="665">
        <v>10.709300000000001</v>
      </c>
      <c r="S233" s="677"/>
      <c r="T233" s="732">
        <v>2315.38</v>
      </c>
      <c r="U233" s="665">
        <v>4.6252882896112082E-3</v>
      </c>
      <c r="V233" s="677"/>
      <c r="W233" s="732">
        <v>2150</v>
      </c>
      <c r="X233" s="665">
        <v>4.9810697674418612E-3</v>
      </c>
      <c r="Y233" s="677"/>
      <c r="Z233" s="732">
        <v>2.1429999999999998</v>
      </c>
      <c r="AA233" s="665">
        <v>4.9973401773215125</v>
      </c>
      <c r="AC233" s="732"/>
      <c r="AD233" s="665"/>
      <c r="AE233" s="677"/>
      <c r="AF233" s="722"/>
      <c r="AG233" s="665"/>
      <c r="AH233" s="677"/>
      <c r="AI233" s="722"/>
      <c r="AJ233" s="665"/>
      <c r="AK233" s="777"/>
      <c r="AL233" s="722"/>
      <c r="AM233" s="665"/>
      <c r="AN233" s="677"/>
      <c r="AO233" s="722"/>
      <c r="AP233" s="698"/>
      <c r="AQ233" s="677"/>
      <c r="AR233" s="722"/>
      <c r="AS233" s="734"/>
      <c r="AT233" s="727"/>
      <c r="AU233" s="759"/>
      <c r="AV233" s="665"/>
    </row>
    <row r="234" spans="2:67" ht="12.75" hidden="1" customHeight="1" outlineLevel="1">
      <c r="B234" s="205">
        <v>38961</v>
      </c>
      <c r="C234" s="674">
        <v>11.0152</v>
      </c>
      <c r="E234" s="675">
        <v>3.1040000000000001</v>
      </c>
      <c r="F234" s="676">
        <v>3.5487113402061854</v>
      </c>
      <c r="G234" s="677"/>
      <c r="H234" s="675">
        <v>7.6219000000000001</v>
      </c>
      <c r="I234" s="676">
        <v>1.4452039517705559</v>
      </c>
      <c r="J234" s="677"/>
      <c r="K234" s="675">
        <v>17.782800000000002</v>
      </c>
      <c r="L234" s="676">
        <v>0.61943001102188622</v>
      </c>
      <c r="M234" s="677"/>
      <c r="N234" s="675">
        <v>522.05999999999995</v>
      </c>
      <c r="O234" s="676">
        <v>2.1099490480021455E-2</v>
      </c>
      <c r="P234" s="677"/>
      <c r="Q234" s="675">
        <v>1</v>
      </c>
      <c r="R234" s="676">
        <v>11.0152</v>
      </c>
      <c r="S234" s="677"/>
      <c r="T234" s="675">
        <v>2394.31</v>
      </c>
      <c r="U234" s="676">
        <v>4.6005738605276675E-3</v>
      </c>
      <c r="V234" s="677"/>
      <c r="W234" s="675">
        <v>2150</v>
      </c>
      <c r="X234" s="676">
        <v>5.1233488372093025E-3</v>
      </c>
      <c r="Y234" s="677"/>
      <c r="Z234" s="675">
        <v>2.1741999999999999</v>
      </c>
      <c r="AA234" s="676">
        <v>5.066323245331616</v>
      </c>
      <c r="AC234" s="675"/>
      <c r="AD234" s="676"/>
      <c r="AE234" s="677"/>
      <c r="AF234" s="678"/>
      <c r="AG234" s="676"/>
      <c r="AH234" s="677"/>
      <c r="AI234" s="678"/>
      <c r="AJ234" s="676"/>
      <c r="AK234" s="777"/>
      <c r="AL234" s="678"/>
      <c r="AM234" s="676"/>
      <c r="AN234" s="677"/>
      <c r="AO234" s="678"/>
      <c r="AP234" s="682"/>
      <c r="AQ234" s="677"/>
      <c r="AR234" s="678"/>
      <c r="AS234" s="729"/>
      <c r="AT234" s="727"/>
      <c r="AU234" s="739"/>
      <c r="AV234" s="676"/>
    </row>
    <row r="235" spans="2:67" ht="12.75" hidden="1" customHeight="1" outlineLevel="1">
      <c r="B235" s="211">
        <v>38930</v>
      </c>
      <c r="C235" s="691">
        <v>10.9047</v>
      </c>
      <c r="E235" s="692">
        <v>3.097</v>
      </c>
      <c r="F235" s="665">
        <v>3.5210526315789474</v>
      </c>
      <c r="G235" s="677"/>
      <c r="H235" s="692">
        <v>7.6119000000000003</v>
      </c>
      <c r="I235" s="665">
        <v>1.4325858195719858</v>
      </c>
      <c r="J235" s="677"/>
      <c r="K235" s="692">
        <v>17.711600000000001</v>
      </c>
      <c r="L235" s="665">
        <v>0.61568124844734518</v>
      </c>
      <c r="M235" s="677"/>
      <c r="N235" s="692">
        <v>519.34</v>
      </c>
      <c r="O235" s="665">
        <v>2.0997227249971117E-2</v>
      </c>
      <c r="P235" s="677"/>
      <c r="Q235" s="692">
        <v>1</v>
      </c>
      <c r="R235" s="665">
        <v>10.9047</v>
      </c>
      <c r="S235" s="677"/>
      <c r="T235" s="692">
        <v>2396.63</v>
      </c>
      <c r="U235" s="665">
        <v>4.5500139779607197E-3</v>
      </c>
      <c r="V235" s="677"/>
      <c r="W235" s="692">
        <v>2150</v>
      </c>
      <c r="X235" s="665">
        <v>5.0719534883720933E-3</v>
      </c>
      <c r="Y235" s="677"/>
      <c r="Z235" s="692">
        <v>2.1379999999999999</v>
      </c>
      <c r="AA235" s="665">
        <v>5.100420954162769</v>
      </c>
      <c r="AC235" s="692"/>
      <c r="AD235" s="665"/>
      <c r="AE235" s="677"/>
      <c r="AF235" s="693"/>
      <c r="AG235" s="665"/>
      <c r="AH235" s="677"/>
      <c r="AI235" s="693"/>
      <c r="AJ235" s="665"/>
      <c r="AK235" s="777"/>
      <c r="AL235" s="693"/>
      <c r="AM235" s="665"/>
      <c r="AN235" s="677"/>
      <c r="AO235" s="693"/>
      <c r="AP235" s="698"/>
      <c r="AQ235" s="677"/>
      <c r="AR235" s="693"/>
      <c r="AS235" s="734"/>
      <c r="AT235" s="727"/>
      <c r="AU235" s="740"/>
      <c r="AV235" s="665"/>
    </row>
    <row r="236" spans="2:67" ht="12.75" hidden="1" customHeight="1" outlineLevel="1">
      <c r="B236" s="205">
        <v>38899</v>
      </c>
      <c r="C236" s="760">
        <v>10.896800000000001</v>
      </c>
      <c r="E236" s="761">
        <v>3.0720000000000001</v>
      </c>
      <c r="F236" s="676">
        <v>3.5471354166666669</v>
      </c>
      <c r="G236" s="762"/>
      <c r="H236" s="761">
        <v>7.5842000000000001</v>
      </c>
      <c r="I236" s="676">
        <v>1.4367764563170804</v>
      </c>
      <c r="J236" s="763"/>
      <c r="K236" s="761">
        <v>17.638400000000001</v>
      </c>
      <c r="L236" s="676">
        <v>0.61778846153846156</v>
      </c>
      <c r="M236" s="763"/>
      <c r="N236" s="761">
        <v>516.70000000000005</v>
      </c>
      <c r="O236" s="676">
        <v>2.1089220050319334E-2</v>
      </c>
      <c r="P236" s="763"/>
      <c r="Q236" s="761">
        <v>1</v>
      </c>
      <c r="R236" s="676">
        <v>10.896800000000001</v>
      </c>
      <c r="S236" s="763"/>
      <c r="T236" s="761">
        <v>2426</v>
      </c>
      <c r="U236" s="676">
        <v>4.491673536685903E-3</v>
      </c>
      <c r="V236" s="763"/>
      <c r="W236" s="761">
        <v>2150</v>
      </c>
      <c r="X236" s="676">
        <v>5.068279069767442E-3</v>
      </c>
      <c r="Y236" s="763"/>
      <c r="Z236" s="761">
        <v>2.1762000000000001</v>
      </c>
      <c r="AA236" s="676">
        <v>5.0072603620990721</v>
      </c>
      <c r="AB236" s="765"/>
      <c r="AC236" s="675"/>
      <c r="AD236" s="676"/>
      <c r="AE236" s="677"/>
      <c r="AF236" s="678"/>
      <c r="AG236" s="676"/>
      <c r="AH236" s="677"/>
      <c r="AI236" s="678"/>
      <c r="AJ236" s="681"/>
      <c r="AK236" s="777"/>
      <c r="AL236" s="678"/>
      <c r="AM236" s="681"/>
      <c r="AN236" s="677"/>
      <c r="AO236" s="678"/>
      <c r="AP236" s="682"/>
      <c r="AQ236" s="677"/>
      <c r="AR236" s="678"/>
      <c r="AS236" s="736"/>
      <c r="AT236" s="673"/>
      <c r="AU236" s="739"/>
      <c r="AV236" s="681"/>
    </row>
    <row r="237" spans="2:67" ht="12.75" hidden="1" customHeight="1" outlineLevel="1">
      <c r="B237" s="211">
        <v>38869</v>
      </c>
      <c r="C237" s="731">
        <v>11.3973</v>
      </c>
      <c r="E237" s="692">
        <v>3.0859999999999999</v>
      </c>
      <c r="F237" s="665">
        <v>3.6932274789371355</v>
      </c>
      <c r="G237" s="677"/>
      <c r="H237" s="692">
        <v>7.6137199999999998</v>
      </c>
      <c r="I237" s="665">
        <v>1.4969423619465911</v>
      </c>
      <c r="J237" s="768"/>
      <c r="K237" s="692">
        <v>17.5654</v>
      </c>
      <c r="L237" s="665">
        <v>0.64884944265430899</v>
      </c>
      <c r="M237" s="768"/>
      <c r="N237" s="692">
        <v>514.05999999999995</v>
      </c>
      <c r="O237" s="665">
        <v>2.2171147336886746E-2</v>
      </c>
      <c r="P237" s="768"/>
      <c r="Q237" s="692">
        <v>1</v>
      </c>
      <c r="R237" s="665">
        <v>11.3973</v>
      </c>
      <c r="S237" s="768"/>
      <c r="T237" s="692">
        <v>2633.12</v>
      </c>
      <c r="U237" s="665">
        <v>4.3284392659658508E-3</v>
      </c>
      <c r="V237" s="768"/>
      <c r="W237" s="692">
        <v>2150</v>
      </c>
      <c r="X237" s="665">
        <v>5.3010697674418603E-3</v>
      </c>
      <c r="Y237" s="768"/>
      <c r="Z237" s="692">
        <v>2.1642999999999999</v>
      </c>
      <c r="AA237" s="665">
        <v>5.2660444485514946</v>
      </c>
      <c r="AC237" s="692"/>
      <c r="AD237" s="665"/>
      <c r="AE237" s="677"/>
      <c r="AF237" s="693"/>
      <c r="AG237" s="665"/>
      <c r="AH237" s="677"/>
      <c r="AI237" s="693"/>
      <c r="AJ237" s="697"/>
      <c r="AK237" s="777"/>
      <c r="AL237" s="693"/>
      <c r="AM237" s="697"/>
      <c r="AN237" s="677"/>
      <c r="AO237" s="693"/>
      <c r="AP237" s="698"/>
      <c r="AQ237" s="677"/>
      <c r="AR237" s="693"/>
      <c r="AS237" s="737"/>
      <c r="AT237" s="673"/>
      <c r="AU237" s="740"/>
      <c r="AV237" s="697"/>
    </row>
    <row r="238" spans="2:67" ht="12.75" hidden="1" customHeight="1" outlineLevel="1">
      <c r="B238" s="205">
        <v>38838</v>
      </c>
      <c r="C238" s="674">
        <v>11.1303</v>
      </c>
      <c r="E238" s="761">
        <v>3.085</v>
      </c>
      <c r="F238" s="676">
        <v>3.6078768233387359</v>
      </c>
      <c r="G238" s="677"/>
      <c r="H238" s="761">
        <v>7.6075999999999997</v>
      </c>
      <c r="I238" s="676">
        <v>1.46305010778695</v>
      </c>
      <c r="J238" s="768"/>
      <c r="K238" s="761">
        <v>17.495100000000001</v>
      </c>
      <c r="L238" s="676">
        <v>0.63619527753485261</v>
      </c>
      <c r="M238" s="768"/>
      <c r="N238" s="761">
        <v>511.3</v>
      </c>
      <c r="O238" s="676">
        <v>2.1768628984940346E-2</v>
      </c>
      <c r="P238" s="768"/>
      <c r="Q238" s="761">
        <v>1</v>
      </c>
      <c r="R238" s="676">
        <v>11.1303</v>
      </c>
      <c r="S238" s="768"/>
      <c r="T238" s="761">
        <v>2482.41</v>
      </c>
      <c r="U238" s="676">
        <v>4.4836670815860393E-3</v>
      </c>
      <c r="V238" s="768"/>
      <c r="W238" s="761">
        <v>2150</v>
      </c>
      <c r="X238" s="676">
        <v>5.1768837209302324E-3</v>
      </c>
      <c r="Y238" s="768"/>
      <c r="Z238" s="761">
        <v>2.3005</v>
      </c>
      <c r="AA238" s="676">
        <v>4.8382090849815258</v>
      </c>
      <c r="AC238" s="675"/>
      <c r="AD238" s="676"/>
      <c r="AE238" s="677"/>
      <c r="AF238" s="678"/>
      <c r="AG238" s="676"/>
      <c r="AH238" s="677"/>
      <c r="AI238" s="678"/>
      <c r="AJ238" s="681"/>
      <c r="AK238" s="777"/>
      <c r="AL238" s="678"/>
      <c r="AM238" s="681"/>
      <c r="AN238" s="677"/>
      <c r="AO238" s="678"/>
      <c r="AP238" s="682"/>
      <c r="AQ238" s="677"/>
      <c r="AR238" s="678"/>
      <c r="AS238" s="736"/>
      <c r="AT238" s="673"/>
      <c r="AU238" s="739"/>
      <c r="AV238" s="681"/>
    </row>
    <row r="239" spans="2:67" ht="12.75" hidden="1" customHeight="1" outlineLevel="1">
      <c r="B239" s="211">
        <v>38808</v>
      </c>
      <c r="C239" s="731">
        <v>11.1578</v>
      </c>
      <c r="E239" s="692">
        <v>3.048</v>
      </c>
      <c r="F239" s="665">
        <v>3.6606955380577428</v>
      </c>
      <c r="G239" s="677"/>
      <c r="H239" s="692">
        <v>7.5896999999999997</v>
      </c>
      <c r="I239" s="665">
        <v>1.4701239838201774</v>
      </c>
      <c r="J239" s="768"/>
      <c r="K239" s="692">
        <v>17.422799999999999</v>
      </c>
      <c r="L239" s="665">
        <v>0.64041371076979592</v>
      </c>
      <c r="M239" s="768"/>
      <c r="N239" s="692">
        <v>508.66</v>
      </c>
      <c r="O239" s="665">
        <v>2.1935674124169385E-2</v>
      </c>
      <c r="P239" s="768"/>
      <c r="Q239" s="692">
        <v>1</v>
      </c>
      <c r="R239" s="665">
        <v>11.1578</v>
      </c>
      <c r="S239" s="768"/>
      <c r="T239" s="692">
        <v>2375.0300000000002</v>
      </c>
      <c r="U239" s="665">
        <v>4.6979617099573477E-3</v>
      </c>
      <c r="V239" s="768"/>
      <c r="W239" s="692">
        <v>2150</v>
      </c>
      <c r="X239" s="665">
        <v>5.189674418604651E-3</v>
      </c>
      <c r="Y239" s="768"/>
      <c r="Z239" s="692">
        <v>2.0891999999999999</v>
      </c>
      <c r="AA239" s="665">
        <v>5.3407045759142253</v>
      </c>
      <c r="AC239" s="692"/>
      <c r="AD239" s="665"/>
      <c r="AE239" s="677"/>
      <c r="AF239" s="693"/>
      <c r="AG239" s="665"/>
      <c r="AH239" s="677"/>
      <c r="AI239" s="693"/>
      <c r="AJ239" s="697"/>
      <c r="AK239" s="777"/>
      <c r="AL239" s="693"/>
      <c r="AM239" s="697"/>
      <c r="AN239" s="677"/>
      <c r="AO239" s="693"/>
      <c r="AP239" s="698"/>
      <c r="AQ239" s="677"/>
      <c r="AR239" s="693"/>
      <c r="AS239" s="737"/>
      <c r="AT239" s="673"/>
      <c r="AU239" s="740"/>
      <c r="AV239" s="697"/>
    </row>
    <row r="240" spans="2:67" ht="12.75" hidden="1" customHeight="1" outlineLevel="1">
      <c r="B240" s="205">
        <v>38777</v>
      </c>
      <c r="C240" s="674">
        <v>10.951000000000001</v>
      </c>
      <c r="E240" s="761">
        <v>3.0819999999999999</v>
      </c>
      <c r="F240" s="676">
        <v>3.5532121998702144</v>
      </c>
      <c r="G240" s="677"/>
      <c r="H240" s="761">
        <v>7.6147</v>
      </c>
      <c r="I240" s="676">
        <v>1.4381393882884421</v>
      </c>
      <c r="J240" s="768"/>
      <c r="K240" s="761">
        <v>17.353100000000001</v>
      </c>
      <c r="L240" s="676">
        <v>0.63106880038725066</v>
      </c>
      <c r="M240" s="768"/>
      <c r="N240" s="761">
        <v>506.03</v>
      </c>
      <c r="O240" s="676">
        <v>2.1641009426318601E-2</v>
      </c>
      <c r="P240" s="768"/>
      <c r="Q240" s="761">
        <v>1</v>
      </c>
      <c r="R240" s="676">
        <v>10.951000000000001</v>
      </c>
      <c r="S240" s="768"/>
      <c r="T240" s="761">
        <v>2289.98</v>
      </c>
      <c r="U240" s="676">
        <v>4.7821378352649367E-3</v>
      </c>
      <c r="V240" s="768"/>
      <c r="W240" s="761">
        <v>2150</v>
      </c>
      <c r="X240" s="676">
        <v>5.0934883720930232E-3</v>
      </c>
      <c r="Y240" s="768"/>
      <c r="Z240" s="761">
        <v>2.1724000000000001</v>
      </c>
      <c r="AA240" s="676">
        <v>5.0409685140858036</v>
      </c>
      <c r="AC240" s="675"/>
      <c r="AD240" s="676"/>
      <c r="AE240" s="677"/>
      <c r="AF240" s="678"/>
      <c r="AG240" s="676"/>
      <c r="AH240" s="677"/>
      <c r="AI240" s="678"/>
      <c r="AJ240" s="681"/>
      <c r="AK240" s="777"/>
      <c r="AL240" s="678"/>
      <c r="AM240" s="681"/>
      <c r="AN240" s="677"/>
      <c r="AO240" s="678"/>
      <c r="AP240" s="682"/>
      <c r="AQ240" s="677"/>
      <c r="AR240" s="678"/>
      <c r="AS240" s="736"/>
      <c r="AT240" s="673"/>
      <c r="AU240" s="739"/>
      <c r="AV240" s="681"/>
    </row>
    <row r="241" spans="2:48" ht="12.75" hidden="1" customHeight="1" outlineLevel="1">
      <c r="B241" s="211">
        <v>38749</v>
      </c>
      <c r="C241" s="731">
        <v>10.476100000000001</v>
      </c>
      <c r="E241" s="732">
        <v>3.0739999999999998</v>
      </c>
      <c r="F241" s="665">
        <v>3.4079700715679899</v>
      </c>
      <c r="G241" s="677"/>
      <c r="H241" s="732">
        <v>7.6180000000000003</v>
      </c>
      <c r="I241" s="665">
        <v>1.3751772118666317</v>
      </c>
      <c r="J241" s="768"/>
      <c r="K241" s="732">
        <v>17.281300000000002</v>
      </c>
      <c r="L241" s="665">
        <v>0.60621018094703516</v>
      </c>
      <c r="M241" s="768"/>
      <c r="N241" s="732">
        <v>503.17</v>
      </c>
      <c r="O241" s="665">
        <v>2.0820199932428403E-2</v>
      </c>
      <c r="P241" s="768"/>
      <c r="Q241" s="732">
        <v>1</v>
      </c>
      <c r="R241" s="665">
        <v>10.476100000000001</v>
      </c>
      <c r="S241" s="768"/>
      <c r="T241" s="732">
        <v>2247.3200000000002</v>
      </c>
      <c r="U241" s="665">
        <v>4.6615969243365427E-3</v>
      </c>
      <c r="V241" s="768"/>
      <c r="W241" s="732">
        <v>2150</v>
      </c>
      <c r="X241" s="665">
        <v>4.8726046511627912E-3</v>
      </c>
      <c r="Y241" s="768"/>
      <c r="Z241" s="732">
        <v>2.1355</v>
      </c>
      <c r="AA241" s="665">
        <v>4.9056895340669637</v>
      </c>
      <c r="AC241" s="692"/>
      <c r="AD241" s="665"/>
      <c r="AE241" s="677"/>
      <c r="AF241" s="693"/>
      <c r="AG241" s="665"/>
      <c r="AH241" s="677"/>
      <c r="AI241" s="693"/>
      <c r="AJ241" s="697"/>
      <c r="AL241" s="693"/>
      <c r="AM241" s="697"/>
      <c r="AN241" s="677"/>
      <c r="AO241" s="693"/>
      <c r="AP241" s="698"/>
      <c r="AQ241" s="677"/>
      <c r="AR241" s="693"/>
      <c r="AS241" s="737"/>
      <c r="AT241" s="673"/>
      <c r="AU241" s="740"/>
      <c r="AV241" s="697"/>
    </row>
    <row r="242" spans="2:48" ht="13.5" hidden="1" customHeight="1" outlineLevel="1">
      <c r="B242" s="218">
        <v>38718</v>
      </c>
      <c r="C242" s="703">
        <v>10.4598</v>
      </c>
      <c r="D242" s="649"/>
      <c r="E242" s="704">
        <v>3.0659999999999998</v>
      </c>
      <c r="F242" s="705">
        <v>3.4115459882583172</v>
      </c>
      <c r="G242" s="649"/>
      <c r="H242" s="704">
        <v>7.6158999999999999</v>
      </c>
      <c r="I242" s="705">
        <v>1.3734161425438884</v>
      </c>
      <c r="J242" s="649"/>
      <c r="K242" s="704">
        <v>17.216699999999999</v>
      </c>
      <c r="L242" s="705">
        <v>0.60753802993605044</v>
      </c>
      <c r="M242" s="649"/>
      <c r="N242" s="704">
        <v>500.65</v>
      </c>
      <c r="O242" s="705">
        <v>2.0892439828223308E-2</v>
      </c>
      <c r="P242" s="649"/>
      <c r="Q242" s="704">
        <v>1</v>
      </c>
      <c r="R242" s="705">
        <v>10.4598</v>
      </c>
      <c r="S242" s="649"/>
      <c r="T242" s="704">
        <v>2265.65</v>
      </c>
      <c r="U242" s="705">
        <v>4.6166883675766331E-3</v>
      </c>
      <c r="V242" s="649"/>
      <c r="W242" s="704">
        <v>2150</v>
      </c>
      <c r="X242" s="705">
        <v>4.8650232558139529E-3</v>
      </c>
      <c r="Y242" s="649"/>
      <c r="Z242" s="704">
        <v>2.2160000000000002</v>
      </c>
      <c r="AA242" s="705">
        <v>4.7201263537906133</v>
      </c>
      <c r="AB242" s="649"/>
      <c r="AC242" s="704"/>
      <c r="AD242" s="705"/>
      <c r="AE242" s="649"/>
      <c r="AF242" s="706"/>
      <c r="AG242" s="705"/>
      <c r="AH242" s="649"/>
      <c r="AI242" s="706"/>
      <c r="AJ242" s="709"/>
      <c r="AL242" s="706"/>
      <c r="AM242" s="709"/>
      <c r="AN242" s="649"/>
      <c r="AO242" s="706"/>
      <c r="AP242" s="710"/>
      <c r="AQ242" s="658"/>
      <c r="AR242" s="706"/>
      <c r="AS242" s="745"/>
      <c r="AT242" s="673"/>
      <c r="AU242" s="753"/>
      <c r="AV242" s="709"/>
    </row>
    <row r="243" spans="2:48" ht="15.75" customHeight="1" collapsed="1" thickBot="1">
      <c r="B243" s="747" t="s">
        <v>243</v>
      </c>
      <c r="C243" s="713"/>
      <c r="D243" s="713"/>
      <c r="E243" s="713"/>
      <c r="F243" s="713"/>
      <c r="G243" s="713"/>
      <c r="H243" s="713"/>
      <c r="I243" s="713"/>
      <c r="J243" s="713"/>
      <c r="K243" s="713"/>
      <c r="L243" s="713"/>
      <c r="M243" s="713"/>
      <c r="N243" s="713"/>
      <c r="O243" s="713"/>
      <c r="P243" s="713"/>
      <c r="Q243" s="713"/>
      <c r="R243" s="713"/>
      <c r="S243" s="713"/>
      <c r="T243" s="713"/>
      <c r="U243" s="713"/>
      <c r="V243" s="713"/>
      <c r="W243" s="713"/>
      <c r="X243" s="713"/>
      <c r="Y243" s="713"/>
      <c r="Z243" s="713"/>
      <c r="AA243" s="713"/>
      <c r="AB243" s="713"/>
      <c r="AC243" s="713"/>
      <c r="AD243" s="713"/>
      <c r="AE243" s="713"/>
      <c r="AF243" s="713"/>
      <c r="AG243" s="713"/>
      <c r="AH243" s="713"/>
      <c r="AI243" s="713"/>
      <c r="AJ243" s="713"/>
      <c r="AK243" s="713"/>
      <c r="AL243" s="713"/>
      <c r="AM243" s="713"/>
      <c r="AN243" s="713"/>
      <c r="AO243" s="713"/>
      <c r="AP243" s="773"/>
      <c r="AQ243" s="717"/>
      <c r="AR243" s="713"/>
      <c r="AS243" s="713"/>
      <c r="AT243" s="650"/>
      <c r="AU243" s="713"/>
      <c r="AV243" s="713"/>
    </row>
    <row r="244" spans="2:48" ht="12.75" hidden="1" customHeight="1" outlineLevel="1">
      <c r="B244" s="198">
        <v>38687</v>
      </c>
      <c r="C244" s="718">
        <v>10.710900000000001</v>
      </c>
      <c r="D244" s="660"/>
      <c r="E244" s="719">
        <v>3.032</v>
      </c>
      <c r="F244" s="720">
        <v>3.5326187335092349</v>
      </c>
      <c r="G244" s="663"/>
      <c r="H244" s="719">
        <v>7.6071</v>
      </c>
      <c r="I244" s="720">
        <v>1.4080135662736128</v>
      </c>
      <c r="J244" s="663"/>
      <c r="K244" s="719">
        <v>17.145499999999998</v>
      </c>
      <c r="L244" s="720">
        <v>0.62470619112886772</v>
      </c>
      <c r="M244" s="663"/>
      <c r="N244" s="719">
        <v>497.71</v>
      </c>
      <c r="O244" s="720">
        <v>2.1520363263747969E-2</v>
      </c>
      <c r="P244" s="663"/>
      <c r="Q244" s="719">
        <v>1</v>
      </c>
      <c r="R244" s="720">
        <v>10.710900000000001</v>
      </c>
      <c r="S244" s="663"/>
      <c r="T244" s="719">
        <v>2284.2199999999998</v>
      </c>
      <c r="U244" s="720">
        <v>4.68908423882113E-3</v>
      </c>
      <c r="V244" s="663"/>
      <c r="W244" s="719">
        <v>2150</v>
      </c>
      <c r="X244" s="720">
        <v>4.9818139534883723E-3</v>
      </c>
      <c r="Y244" s="663"/>
      <c r="Z244" s="719">
        <v>2.3407</v>
      </c>
      <c r="AA244" s="720">
        <v>4.5759388217199986</v>
      </c>
      <c r="AB244" s="660"/>
      <c r="AC244" s="719"/>
      <c r="AD244" s="720"/>
      <c r="AE244" s="663"/>
      <c r="AF244" s="721"/>
      <c r="AG244" s="720"/>
      <c r="AH244" s="663"/>
      <c r="AI244" s="721"/>
      <c r="AJ244" s="720"/>
      <c r="AK244" s="777"/>
      <c r="AL244" s="721"/>
      <c r="AM244" s="720"/>
      <c r="AN244" s="663"/>
      <c r="AO244" s="721"/>
      <c r="AP244" s="725"/>
      <c r="AQ244" s="750"/>
      <c r="AR244" s="721"/>
      <c r="AS244" s="726"/>
      <c r="AT244" s="727"/>
      <c r="AU244" s="758"/>
      <c r="AV244" s="720"/>
    </row>
    <row r="245" spans="2:48" ht="12.75" hidden="1" customHeight="1" outlineLevel="1">
      <c r="B245" s="205">
        <v>38657</v>
      </c>
      <c r="C245" s="674">
        <v>10.5702</v>
      </c>
      <c r="E245" s="675">
        <v>2.9660000000000002</v>
      </c>
      <c r="F245" s="676">
        <v>3.5637896156439646</v>
      </c>
      <c r="G245" s="677"/>
      <c r="H245" s="675">
        <v>7.6348000000000003</v>
      </c>
      <c r="I245" s="676">
        <v>1.3844763451563891</v>
      </c>
      <c r="J245" s="677"/>
      <c r="K245" s="675">
        <v>17.0746</v>
      </c>
      <c r="L245" s="676">
        <v>0.61905989012919771</v>
      </c>
      <c r="M245" s="677"/>
      <c r="N245" s="675">
        <v>494.29</v>
      </c>
      <c r="O245" s="676">
        <v>2.1384612272147926E-2</v>
      </c>
      <c r="P245" s="677"/>
      <c r="Q245" s="675">
        <v>1</v>
      </c>
      <c r="R245" s="676">
        <v>10.5702</v>
      </c>
      <c r="S245" s="677"/>
      <c r="T245" s="675">
        <v>2274.04</v>
      </c>
      <c r="U245" s="676">
        <v>4.6482031978329315E-3</v>
      </c>
      <c r="V245" s="677"/>
      <c r="W245" s="675">
        <v>2150</v>
      </c>
      <c r="X245" s="676">
        <v>4.9163720930232553E-3</v>
      </c>
      <c r="Y245" s="677"/>
      <c r="Z245" s="675">
        <v>2.2069999999999999</v>
      </c>
      <c r="AA245" s="676">
        <v>4.7893973719981879</v>
      </c>
      <c r="AC245" s="675"/>
      <c r="AD245" s="676"/>
      <c r="AE245" s="677"/>
      <c r="AF245" s="678"/>
      <c r="AG245" s="676"/>
      <c r="AH245" s="677"/>
      <c r="AI245" s="678"/>
      <c r="AJ245" s="676"/>
      <c r="AK245" s="777"/>
      <c r="AL245" s="678"/>
      <c r="AM245" s="676"/>
      <c r="AN245" s="677"/>
      <c r="AO245" s="678"/>
      <c r="AP245" s="682"/>
      <c r="AQ245" s="677"/>
      <c r="AR245" s="678"/>
      <c r="AS245" s="729"/>
      <c r="AT245" s="727"/>
      <c r="AU245" s="739"/>
      <c r="AV245" s="676"/>
    </row>
    <row r="246" spans="2:48" ht="12.75" hidden="1" customHeight="1" outlineLevel="1">
      <c r="B246" s="211">
        <v>38626</v>
      </c>
      <c r="C246" s="731">
        <v>10.8447</v>
      </c>
      <c r="E246" s="732">
        <v>3</v>
      </c>
      <c r="F246" s="665">
        <v>3.6149</v>
      </c>
      <c r="G246" s="677"/>
      <c r="H246" s="732">
        <v>7.6234200000000003</v>
      </c>
      <c r="I246" s="665">
        <v>1.4225505088267469</v>
      </c>
      <c r="J246" s="677"/>
      <c r="K246" s="732">
        <v>17.0063</v>
      </c>
      <c r="L246" s="665">
        <v>0.63768721003392859</v>
      </c>
      <c r="M246" s="677"/>
      <c r="N246" s="732">
        <v>490.93</v>
      </c>
      <c r="O246" s="665">
        <v>2.2090114680300654E-2</v>
      </c>
      <c r="P246" s="677"/>
      <c r="Q246" s="732">
        <v>1</v>
      </c>
      <c r="R246" s="665">
        <v>10.8447</v>
      </c>
      <c r="S246" s="677"/>
      <c r="T246" s="732">
        <v>2289.5700000000002</v>
      </c>
      <c r="U246" s="665">
        <v>4.7365662547989356E-3</v>
      </c>
      <c r="V246" s="677"/>
      <c r="W246" s="732">
        <v>2150</v>
      </c>
      <c r="X246" s="665">
        <v>5.0440465116279067E-3</v>
      </c>
      <c r="Y246" s="677"/>
      <c r="Z246" s="732">
        <v>2.2543000000000002</v>
      </c>
      <c r="AA246" s="665">
        <v>4.8106729361664371</v>
      </c>
      <c r="AC246" s="732"/>
      <c r="AD246" s="665"/>
      <c r="AE246" s="677"/>
      <c r="AF246" s="722"/>
      <c r="AG246" s="665"/>
      <c r="AH246" s="677"/>
      <c r="AI246" s="722"/>
      <c r="AJ246" s="665"/>
      <c r="AK246" s="777"/>
      <c r="AL246" s="722"/>
      <c r="AM246" s="665"/>
      <c r="AN246" s="677"/>
      <c r="AO246" s="722"/>
      <c r="AP246" s="698"/>
      <c r="AQ246" s="677"/>
      <c r="AR246" s="722"/>
      <c r="AS246" s="734"/>
      <c r="AT246" s="727"/>
      <c r="AU246" s="759"/>
      <c r="AV246" s="665"/>
    </row>
    <row r="247" spans="2:48" ht="12.75" hidden="1" customHeight="1" outlineLevel="1">
      <c r="B247" s="205">
        <v>38596</v>
      </c>
      <c r="C247" s="674">
        <v>10.8131</v>
      </c>
      <c r="E247" s="675">
        <v>2.91</v>
      </c>
      <c r="F247" s="676">
        <v>3.7158419243986254</v>
      </c>
      <c r="G247" s="677"/>
      <c r="H247" s="675">
        <v>7.6540100000000004</v>
      </c>
      <c r="I247" s="676">
        <v>1.4127365916689421</v>
      </c>
      <c r="J247" s="677"/>
      <c r="K247" s="675">
        <v>16.936</v>
      </c>
      <c r="L247" s="676">
        <v>0.63846835144071801</v>
      </c>
      <c r="M247" s="677"/>
      <c r="N247" s="675">
        <v>487.96</v>
      </c>
      <c r="O247" s="676">
        <v>2.2159808180998445E-2</v>
      </c>
      <c r="P247" s="677"/>
      <c r="Q247" s="675">
        <v>1</v>
      </c>
      <c r="R247" s="676">
        <v>10.8131</v>
      </c>
      <c r="S247" s="677"/>
      <c r="T247" s="675">
        <v>2289.61</v>
      </c>
      <c r="U247" s="676">
        <v>4.7226820288171351E-3</v>
      </c>
      <c r="V247" s="677"/>
      <c r="W247" s="675">
        <v>2150</v>
      </c>
      <c r="X247" s="676">
        <v>5.0293488372093022E-3</v>
      </c>
      <c r="Y247" s="677"/>
      <c r="Z247" s="675">
        <v>2.2222</v>
      </c>
      <c r="AA247" s="676">
        <v>4.8659436594365948</v>
      </c>
      <c r="AC247" s="675"/>
      <c r="AD247" s="676"/>
      <c r="AE247" s="677"/>
      <c r="AF247" s="678"/>
      <c r="AG247" s="676"/>
      <c r="AH247" s="677"/>
      <c r="AI247" s="678"/>
      <c r="AJ247" s="676"/>
      <c r="AK247" s="777"/>
      <c r="AL247" s="678"/>
      <c r="AM247" s="676"/>
      <c r="AN247" s="677"/>
      <c r="AO247" s="678"/>
      <c r="AP247" s="682"/>
      <c r="AQ247" s="677"/>
      <c r="AR247" s="678"/>
      <c r="AS247" s="729"/>
      <c r="AT247" s="727"/>
      <c r="AU247" s="739"/>
      <c r="AV247" s="676"/>
    </row>
    <row r="248" spans="2:48" ht="12.75" hidden="1" customHeight="1" outlineLevel="1">
      <c r="B248" s="211">
        <v>38565</v>
      </c>
      <c r="C248" s="691">
        <v>10.8377</v>
      </c>
      <c r="E248" s="692">
        <v>2.91</v>
      </c>
      <c r="F248" s="665">
        <v>3.7242955326460478</v>
      </c>
      <c r="G248" s="677"/>
      <c r="H248" s="692">
        <v>7.5995799999999996</v>
      </c>
      <c r="I248" s="665">
        <v>1.4260919682403501</v>
      </c>
      <c r="J248" s="677"/>
      <c r="K248" s="692">
        <v>16.867999999999999</v>
      </c>
      <c r="L248" s="665">
        <v>0.6425005928385108</v>
      </c>
      <c r="M248" s="677"/>
      <c r="N248" s="692">
        <v>484.74</v>
      </c>
      <c r="O248" s="665">
        <v>2.235775879853117E-2</v>
      </c>
      <c r="P248" s="677"/>
      <c r="Q248" s="692">
        <v>1</v>
      </c>
      <c r="R248" s="665">
        <v>10.8377</v>
      </c>
      <c r="S248" s="677"/>
      <c r="T248" s="692">
        <v>2304.3000000000002</v>
      </c>
      <c r="U248" s="665">
        <v>4.7032504448205528E-3</v>
      </c>
      <c r="V248" s="677"/>
      <c r="W248" s="692">
        <v>2150</v>
      </c>
      <c r="X248" s="665">
        <v>5.040790697674419E-3</v>
      </c>
      <c r="Y248" s="677"/>
      <c r="Z248" s="692">
        <v>2.3639999999999999</v>
      </c>
      <c r="AA248" s="665">
        <v>4.5844754653130293</v>
      </c>
      <c r="AC248" s="692"/>
      <c r="AD248" s="665"/>
      <c r="AE248" s="677"/>
      <c r="AF248" s="693"/>
      <c r="AG248" s="665"/>
      <c r="AH248" s="677"/>
      <c r="AI248" s="693"/>
      <c r="AJ248" s="665"/>
      <c r="AK248" s="777"/>
      <c r="AL248" s="693"/>
      <c r="AM248" s="665"/>
      <c r="AN248" s="677"/>
      <c r="AO248" s="693"/>
      <c r="AP248" s="698"/>
      <c r="AQ248" s="677"/>
      <c r="AR248" s="693"/>
      <c r="AS248" s="734"/>
      <c r="AT248" s="727"/>
      <c r="AU248" s="740"/>
      <c r="AV248" s="665"/>
    </row>
    <row r="249" spans="2:48" ht="12.75" hidden="1" customHeight="1" outlineLevel="1">
      <c r="B249" s="205">
        <v>38534</v>
      </c>
      <c r="C249" s="760">
        <v>10.620100000000001</v>
      </c>
      <c r="E249" s="761">
        <v>2.86</v>
      </c>
      <c r="F249" s="676">
        <v>3.7133216783216789</v>
      </c>
      <c r="G249" s="762"/>
      <c r="H249" s="761">
        <v>7.5940000000000003</v>
      </c>
      <c r="I249" s="676">
        <v>1.3984856465630762</v>
      </c>
      <c r="J249" s="763"/>
      <c r="K249" s="761">
        <v>16.798400000000001</v>
      </c>
      <c r="L249" s="676">
        <v>0.63220901990665779</v>
      </c>
      <c r="M249" s="763"/>
      <c r="N249" s="761">
        <v>481.54</v>
      </c>
      <c r="O249" s="676">
        <v>2.205445030527059E-2</v>
      </c>
      <c r="P249" s="763"/>
      <c r="Q249" s="761">
        <v>1</v>
      </c>
      <c r="R249" s="676">
        <v>10.620100000000001</v>
      </c>
      <c r="S249" s="763"/>
      <c r="T249" s="761">
        <v>2308.4899999999998</v>
      </c>
      <c r="U249" s="676">
        <v>4.6004531100416295E-3</v>
      </c>
      <c r="V249" s="763"/>
      <c r="W249" s="761">
        <v>2150</v>
      </c>
      <c r="X249" s="676">
        <v>4.9395813953488372E-3</v>
      </c>
      <c r="Y249" s="763"/>
      <c r="Z249" s="761">
        <v>2.39</v>
      </c>
      <c r="AA249" s="676">
        <v>4.4435564853556491</v>
      </c>
      <c r="AB249" s="765"/>
      <c r="AC249" s="675"/>
      <c r="AD249" s="676"/>
      <c r="AE249" s="677"/>
      <c r="AF249" s="678"/>
      <c r="AG249" s="676"/>
      <c r="AH249" s="677"/>
      <c r="AI249" s="678"/>
      <c r="AJ249" s="681"/>
      <c r="AK249" s="777"/>
      <c r="AL249" s="678"/>
      <c r="AM249" s="681"/>
      <c r="AN249" s="677"/>
      <c r="AO249" s="678"/>
      <c r="AP249" s="682"/>
      <c r="AQ249" s="677"/>
      <c r="AR249" s="678"/>
      <c r="AS249" s="736"/>
      <c r="AT249" s="673"/>
      <c r="AU249" s="739"/>
      <c r="AV249" s="681"/>
    </row>
    <row r="250" spans="2:48" ht="12.75" hidden="1" customHeight="1" outlineLevel="1">
      <c r="B250" s="211">
        <v>38504</v>
      </c>
      <c r="C250" s="731">
        <v>10.7645</v>
      </c>
      <c r="E250" s="692">
        <v>2.89</v>
      </c>
      <c r="F250" s="665">
        <v>3.7247404844290655</v>
      </c>
      <c r="G250" s="677"/>
      <c r="H250" s="692">
        <v>7.6187399999999998</v>
      </c>
      <c r="I250" s="665">
        <v>1.4128976707434562</v>
      </c>
      <c r="J250" s="768"/>
      <c r="K250" s="692">
        <v>16.728999999999999</v>
      </c>
      <c r="L250" s="665">
        <v>0.64346344670930722</v>
      </c>
      <c r="M250" s="768"/>
      <c r="N250" s="692">
        <v>478.68</v>
      </c>
      <c r="O250" s="665">
        <v>2.2487883345867803E-2</v>
      </c>
      <c r="P250" s="768"/>
      <c r="Q250" s="692">
        <v>1</v>
      </c>
      <c r="R250" s="665">
        <v>10.7645</v>
      </c>
      <c r="S250" s="768"/>
      <c r="T250" s="692">
        <v>2331.81</v>
      </c>
      <c r="U250" s="665">
        <v>4.6163709736213501E-3</v>
      </c>
      <c r="V250" s="768"/>
      <c r="W250" s="692">
        <v>2150</v>
      </c>
      <c r="X250" s="665">
        <v>5.006744186046512E-3</v>
      </c>
      <c r="Y250" s="768"/>
      <c r="Z250" s="692">
        <v>2.3504</v>
      </c>
      <c r="AA250" s="665">
        <v>4.5798587474472425</v>
      </c>
      <c r="AC250" s="692"/>
      <c r="AD250" s="665"/>
      <c r="AE250" s="677"/>
      <c r="AF250" s="693"/>
      <c r="AG250" s="665"/>
      <c r="AH250" s="677"/>
      <c r="AI250" s="693"/>
      <c r="AJ250" s="697"/>
      <c r="AK250" s="777"/>
      <c r="AL250" s="693"/>
      <c r="AM250" s="697"/>
      <c r="AN250" s="677"/>
      <c r="AO250" s="693"/>
      <c r="AP250" s="698"/>
      <c r="AQ250" s="677"/>
      <c r="AR250" s="693"/>
      <c r="AS250" s="737"/>
      <c r="AT250" s="673"/>
      <c r="AU250" s="740"/>
      <c r="AV250" s="697"/>
    </row>
    <row r="251" spans="2:48" ht="12.75" hidden="1" customHeight="1" outlineLevel="1">
      <c r="B251" s="205">
        <v>38473</v>
      </c>
      <c r="C251" s="674">
        <v>10.914999999999999</v>
      </c>
      <c r="E251" s="761">
        <v>2.88</v>
      </c>
      <c r="F251" s="676">
        <v>3.7899305555555554</v>
      </c>
      <c r="G251" s="677"/>
      <c r="H251" s="761">
        <v>7.6381300000000003</v>
      </c>
      <c r="I251" s="676">
        <v>1.4290146933869938</v>
      </c>
      <c r="J251" s="768"/>
      <c r="K251" s="761">
        <v>16.66</v>
      </c>
      <c r="L251" s="676">
        <v>0.65516206482593031</v>
      </c>
      <c r="M251" s="768"/>
      <c r="N251" s="761">
        <v>475.19</v>
      </c>
      <c r="O251" s="676">
        <v>2.2969759464635198E-2</v>
      </c>
      <c r="P251" s="768"/>
      <c r="Q251" s="761">
        <v>1</v>
      </c>
      <c r="R251" s="676">
        <v>10.914999999999999</v>
      </c>
      <c r="S251" s="768"/>
      <c r="T251" s="761">
        <v>2332.79</v>
      </c>
      <c r="U251" s="676">
        <v>4.6789466690100694E-3</v>
      </c>
      <c r="V251" s="768"/>
      <c r="W251" s="761">
        <v>2150</v>
      </c>
      <c r="X251" s="676">
        <v>5.0767441860465109E-3</v>
      </c>
      <c r="Y251" s="768"/>
      <c r="Z251" s="761">
        <v>2.4037999999999999</v>
      </c>
      <c r="AA251" s="676">
        <v>4.5407271819618931</v>
      </c>
      <c r="AC251" s="675"/>
      <c r="AD251" s="676"/>
      <c r="AE251" s="677"/>
      <c r="AF251" s="678"/>
      <c r="AG251" s="676"/>
      <c r="AH251" s="677"/>
      <c r="AI251" s="678"/>
      <c r="AJ251" s="681"/>
      <c r="AK251" s="777"/>
      <c r="AL251" s="678"/>
      <c r="AM251" s="681"/>
      <c r="AN251" s="677"/>
      <c r="AO251" s="678"/>
      <c r="AP251" s="682"/>
      <c r="AQ251" s="677"/>
      <c r="AR251" s="678"/>
      <c r="AS251" s="736"/>
      <c r="AT251" s="673"/>
      <c r="AU251" s="739"/>
      <c r="AV251" s="681"/>
    </row>
    <row r="252" spans="2:48" ht="12.75" hidden="1" customHeight="1" outlineLevel="1">
      <c r="B252" s="211">
        <v>38443</v>
      </c>
      <c r="C252" s="731">
        <v>11.08</v>
      </c>
      <c r="E252" s="692">
        <v>2.91</v>
      </c>
      <c r="F252" s="665">
        <v>3.8075601374570445</v>
      </c>
      <c r="G252" s="677"/>
      <c r="H252" s="692">
        <v>7.6111599999999999</v>
      </c>
      <c r="I252" s="665">
        <v>1.4557570725093152</v>
      </c>
      <c r="J252" s="768"/>
      <c r="K252" s="692">
        <v>16.5931</v>
      </c>
      <c r="L252" s="665">
        <v>0.66774743718774676</v>
      </c>
      <c r="M252" s="768"/>
      <c r="N252" s="692">
        <v>472.07</v>
      </c>
      <c r="O252" s="665">
        <v>2.3471095388395789E-2</v>
      </c>
      <c r="P252" s="768"/>
      <c r="Q252" s="692">
        <v>1</v>
      </c>
      <c r="R252" s="665">
        <v>11.08</v>
      </c>
      <c r="S252" s="768"/>
      <c r="T252" s="692">
        <v>2348.3200000000002</v>
      </c>
      <c r="U252" s="665">
        <v>4.7182666757511751E-3</v>
      </c>
      <c r="V252" s="768"/>
      <c r="W252" s="692">
        <v>2150</v>
      </c>
      <c r="X252" s="665">
        <v>5.1534883720930234E-3</v>
      </c>
      <c r="Y252" s="768"/>
      <c r="Z252" s="692">
        <v>2.5312999999999999</v>
      </c>
      <c r="AA252" s="665">
        <v>4.3771974874570381</v>
      </c>
      <c r="AC252" s="692"/>
      <c r="AD252" s="665"/>
      <c r="AE252" s="677"/>
      <c r="AF252" s="693"/>
      <c r="AG252" s="665"/>
      <c r="AH252" s="677"/>
      <c r="AI252" s="693"/>
      <c r="AJ252" s="697"/>
      <c r="AK252" s="777"/>
      <c r="AL252" s="693"/>
      <c r="AM252" s="697"/>
      <c r="AN252" s="677"/>
      <c r="AO252" s="693"/>
      <c r="AP252" s="698"/>
      <c r="AQ252" s="677"/>
      <c r="AR252" s="693"/>
      <c r="AS252" s="737"/>
      <c r="AT252" s="673"/>
      <c r="AU252" s="740"/>
      <c r="AV252" s="697"/>
    </row>
    <row r="253" spans="2:48" ht="12.75" hidden="1" customHeight="1" outlineLevel="1">
      <c r="B253" s="205">
        <v>38412</v>
      </c>
      <c r="C253" s="674">
        <v>11.170999999999999</v>
      </c>
      <c r="E253" s="761">
        <v>2.92</v>
      </c>
      <c r="F253" s="676">
        <v>3.8256849315068493</v>
      </c>
      <c r="G253" s="677"/>
      <c r="H253" s="761">
        <v>7.5972099999999996</v>
      </c>
      <c r="I253" s="676">
        <v>1.4704082156475864</v>
      </c>
      <c r="J253" s="768"/>
      <c r="K253" s="761">
        <v>16.526700000000002</v>
      </c>
      <c r="L253" s="676">
        <v>0.67593651485172468</v>
      </c>
      <c r="M253" s="768"/>
      <c r="N253" s="761">
        <v>468.87</v>
      </c>
      <c r="O253" s="676">
        <v>2.3825367372619276E-2</v>
      </c>
      <c r="P253" s="768"/>
      <c r="Q253" s="761">
        <v>1</v>
      </c>
      <c r="R253" s="676">
        <v>11.170999999999999</v>
      </c>
      <c r="S253" s="768"/>
      <c r="T253" s="761">
        <v>2376.48</v>
      </c>
      <c r="U253" s="676">
        <v>4.7006497003972258E-3</v>
      </c>
      <c r="V253" s="768"/>
      <c r="W253" s="761">
        <v>2150</v>
      </c>
      <c r="X253" s="676">
        <v>5.1958139534883721E-3</v>
      </c>
      <c r="Y253" s="768"/>
      <c r="Z253" s="761">
        <v>2.6661999999999999</v>
      </c>
      <c r="AA253" s="676">
        <v>4.1898582251894076</v>
      </c>
      <c r="AC253" s="675"/>
      <c r="AD253" s="676"/>
      <c r="AE253" s="677"/>
      <c r="AF253" s="678"/>
      <c r="AG253" s="676"/>
      <c r="AH253" s="677"/>
      <c r="AI253" s="678"/>
      <c r="AJ253" s="681"/>
      <c r="AL253" s="678"/>
      <c r="AM253" s="681"/>
      <c r="AN253" s="677"/>
      <c r="AO253" s="678"/>
      <c r="AP253" s="682"/>
      <c r="AQ253" s="677"/>
      <c r="AR253" s="678"/>
      <c r="AS253" s="736"/>
      <c r="AT253" s="673"/>
      <c r="AU253" s="739"/>
      <c r="AV253" s="681"/>
    </row>
    <row r="254" spans="2:48" ht="12.75" hidden="1" customHeight="1" outlineLevel="1">
      <c r="B254" s="211">
        <v>38384</v>
      </c>
      <c r="C254" s="731">
        <v>11.0908</v>
      </c>
      <c r="E254" s="732">
        <v>2.9380000000000002</v>
      </c>
      <c r="F254" s="665">
        <v>3.7749489448604492</v>
      </c>
      <c r="G254" s="677"/>
      <c r="H254" s="732">
        <v>7.6948299999999996</v>
      </c>
      <c r="I254" s="665">
        <v>1.4413313874380591</v>
      </c>
      <c r="J254" s="768"/>
      <c r="K254" s="732">
        <v>16.458400000000001</v>
      </c>
      <c r="L254" s="665">
        <v>0.67386866281047975</v>
      </c>
      <c r="M254" s="768"/>
      <c r="N254" s="732">
        <v>465.83</v>
      </c>
      <c r="O254" s="665">
        <v>2.3808685571989781E-2</v>
      </c>
      <c r="P254" s="768"/>
      <c r="Q254" s="732">
        <v>1</v>
      </c>
      <c r="R254" s="665">
        <v>11.0908</v>
      </c>
      <c r="S254" s="768"/>
      <c r="T254" s="732">
        <v>2323.77</v>
      </c>
      <c r="U254" s="665">
        <v>4.7727615039354155E-3</v>
      </c>
      <c r="V254" s="768"/>
      <c r="W254" s="732">
        <v>1920</v>
      </c>
      <c r="X254" s="665">
        <v>5.7764583333333331E-3</v>
      </c>
      <c r="Y254" s="768"/>
      <c r="Z254" s="732">
        <v>2.5950000000000002</v>
      </c>
      <c r="AA254" s="665">
        <v>4.2739113680154137</v>
      </c>
      <c r="AC254" s="692"/>
      <c r="AD254" s="665"/>
      <c r="AE254" s="677"/>
      <c r="AF254" s="693"/>
      <c r="AG254" s="665"/>
      <c r="AH254" s="677"/>
      <c r="AI254" s="693"/>
      <c r="AJ254" s="697"/>
      <c r="AL254" s="693"/>
      <c r="AM254" s="697"/>
      <c r="AN254" s="677"/>
      <c r="AO254" s="693"/>
      <c r="AP254" s="698"/>
      <c r="AQ254" s="677"/>
      <c r="AR254" s="693"/>
      <c r="AS254" s="737"/>
      <c r="AT254" s="673"/>
      <c r="AU254" s="740"/>
      <c r="AV254" s="697"/>
    </row>
    <row r="255" spans="2:48" ht="13.5" hidden="1" customHeight="1" outlineLevel="1">
      <c r="B255" s="218">
        <v>38353</v>
      </c>
      <c r="C255" s="703">
        <v>11.21</v>
      </c>
      <c r="D255" s="649"/>
      <c r="E255" s="704">
        <v>2.92</v>
      </c>
      <c r="F255" s="705">
        <v>3.8390410958904115</v>
      </c>
      <c r="G255" s="649"/>
      <c r="H255" s="704">
        <v>7.7702</v>
      </c>
      <c r="I255" s="705">
        <v>1.4426913078170447</v>
      </c>
      <c r="J255" s="649"/>
      <c r="K255" s="704">
        <v>16.396899999999999</v>
      </c>
      <c r="L255" s="705">
        <v>0.68366581487964195</v>
      </c>
      <c r="M255" s="649"/>
      <c r="N255" s="704">
        <v>462.48</v>
      </c>
      <c r="O255" s="705">
        <v>2.4238886005881335E-2</v>
      </c>
      <c r="P255" s="649"/>
      <c r="Q255" s="704">
        <v>1</v>
      </c>
      <c r="R255" s="705">
        <v>11.21</v>
      </c>
      <c r="S255" s="649"/>
      <c r="T255" s="704">
        <v>2367.7600000000002</v>
      </c>
      <c r="U255" s="705">
        <v>4.7344325438389021E-3</v>
      </c>
      <c r="V255" s="649"/>
      <c r="W255" s="704">
        <v>1920</v>
      </c>
      <c r="X255" s="705">
        <v>5.8385416666666672E-3</v>
      </c>
      <c r="Y255" s="649"/>
      <c r="Z255" s="704">
        <v>2.6248</v>
      </c>
      <c r="AA255" s="705">
        <v>4.2708015848826584</v>
      </c>
      <c r="AB255" s="649"/>
      <c r="AC255" s="704"/>
      <c r="AD255" s="705"/>
      <c r="AE255" s="649"/>
      <c r="AF255" s="706"/>
      <c r="AG255" s="705"/>
      <c r="AH255" s="649"/>
      <c r="AI255" s="706"/>
      <c r="AJ255" s="709"/>
      <c r="AL255" s="706"/>
      <c r="AM255" s="709"/>
      <c r="AN255" s="649"/>
      <c r="AO255" s="706"/>
      <c r="AP255" s="710"/>
      <c r="AQ255" s="658"/>
      <c r="AR255" s="706"/>
      <c r="AS255" s="745"/>
      <c r="AT255" s="673"/>
      <c r="AU255" s="753"/>
      <c r="AV255" s="709"/>
    </row>
    <row r="256" spans="2:48" ht="15.75" customHeight="1" collapsed="1" thickBot="1">
      <c r="B256" s="747" t="s">
        <v>244</v>
      </c>
      <c r="C256" s="713"/>
      <c r="D256" s="713"/>
      <c r="E256" s="713"/>
      <c r="F256" s="713"/>
      <c r="G256" s="713"/>
      <c r="H256" s="713"/>
      <c r="I256" s="713"/>
      <c r="J256" s="713"/>
      <c r="K256" s="713"/>
      <c r="L256" s="713"/>
      <c r="M256" s="713"/>
      <c r="N256" s="713"/>
      <c r="O256" s="713"/>
      <c r="P256" s="713"/>
      <c r="Q256" s="713"/>
      <c r="R256" s="713"/>
      <c r="S256" s="713"/>
      <c r="T256" s="713"/>
      <c r="U256" s="713"/>
      <c r="V256" s="713"/>
      <c r="W256" s="713"/>
      <c r="X256" s="713"/>
      <c r="Y256" s="713"/>
      <c r="Z256" s="713"/>
      <c r="AA256" s="713"/>
      <c r="AB256" s="713"/>
      <c r="AC256" s="713"/>
      <c r="AD256" s="713"/>
      <c r="AE256" s="713"/>
      <c r="AF256" s="713"/>
      <c r="AG256" s="713"/>
      <c r="AH256" s="713"/>
      <c r="AI256" s="713"/>
      <c r="AJ256" s="713"/>
      <c r="AK256" s="713"/>
      <c r="AL256" s="713"/>
      <c r="AM256" s="713"/>
      <c r="AN256" s="713"/>
      <c r="AO256" s="713"/>
      <c r="AP256" s="773"/>
      <c r="AQ256" s="717"/>
      <c r="AR256" s="713"/>
      <c r="AS256" s="713"/>
      <c r="AT256" s="650"/>
      <c r="AU256" s="713"/>
      <c r="AV256" s="713"/>
    </row>
    <row r="257" spans="2:48" ht="12.75" hidden="1" customHeight="1" outlineLevel="1">
      <c r="B257" s="198">
        <v>38322</v>
      </c>
      <c r="C257" s="718">
        <v>11.146000000000001</v>
      </c>
      <c r="D257" s="660"/>
      <c r="E257" s="719">
        <v>2.98</v>
      </c>
      <c r="F257" s="720">
        <v>3.7402684563758393</v>
      </c>
      <c r="G257" s="663"/>
      <c r="H257" s="719">
        <v>7.7596600000000002</v>
      </c>
      <c r="I257" s="720">
        <v>1.4364031413747511</v>
      </c>
      <c r="J257" s="663"/>
      <c r="K257" s="719">
        <v>16.3291</v>
      </c>
      <c r="L257" s="720">
        <v>0.68258507817332248</v>
      </c>
      <c r="M257" s="663"/>
      <c r="N257" s="719">
        <v>459.64</v>
      </c>
      <c r="O257" s="720">
        <v>2.4249412583761207E-2</v>
      </c>
      <c r="P257" s="663"/>
      <c r="Q257" s="719">
        <v>1</v>
      </c>
      <c r="R257" s="720">
        <v>11.146000000000001</v>
      </c>
      <c r="S257" s="663"/>
      <c r="T257" s="719">
        <v>2389.75</v>
      </c>
      <c r="U257" s="720">
        <v>4.664086201485511E-3</v>
      </c>
      <c r="V257" s="663"/>
      <c r="W257" s="719">
        <v>1920</v>
      </c>
      <c r="X257" s="720">
        <v>5.8052083333333341E-3</v>
      </c>
      <c r="Y257" s="663"/>
      <c r="Z257" s="719">
        <v>2.6543999999999999</v>
      </c>
      <c r="AA257" s="720">
        <v>4.1990657022302598</v>
      </c>
      <c r="AB257" s="660"/>
      <c r="AC257" s="719"/>
      <c r="AD257" s="720"/>
      <c r="AE257" s="663"/>
      <c r="AF257" s="721"/>
      <c r="AG257" s="720"/>
      <c r="AH257" s="663"/>
      <c r="AI257" s="721"/>
      <c r="AJ257" s="720"/>
      <c r="AL257" s="721"/>
      <c r="AM257" s="720"/>
      <c r="AN257" s="663"/>
      <c r="AO257" s="721"/>
      <c r="AP257" s="725"/>
      <c r="AQ257" s="774"/>
      <c r="AR257" s="721"/>
      <c r="AS257" s="726"/>
      <c r="AT257" s="727"/>
      <c r="AU257" s="758"/>
      <c r="AV257" s="720"/>
    </row>
    <row r="258" spans="2:48" ht="12.75" hidden="1" customHeight="1" outlineLevel="1">
      <c r="B258" s="205">
        <v>38292</v>
      </c>
      <c r="C258" s="674">
        <v>11.2296</v>
      </c>
      <c r="E258" s="675">
        <v>2.95</v>
      </c>
      <c r="F258" s="676">
        <v>3.80664406779661</v>
      </c>
      <c r="G258" s="677"/>
      <c r="H258" s="675">
        <v>7.7534799999999997</v>
      </c>
      <c r="I258" s="676">
        <v>1.4483302981370945</v>
      </c>
      <c r="J258" s="677"/>
      <c r="K258" s="675">
        <v>16.261700000000001</v>
      </c>
      <c r="L258" s="676">
        <v>0.69055510801453712</v>
      </c>
      <c r="M258" s="677"/>
      <c r="N258" s="675">
        <v>455.58</v>
      </c>
      <c r="O258" s="676">
        <v>2.4649018833135784E-2</v>
      </c>
      <c r="P258" s="677"/>
      <c r="Q258" s="675">
        <v>1</v>
      </c>
      <c r="R258" s="676">
        <v>11.2296</v>
      </c>
      <c r="S258" s="677"/>
      <c r="T258" s="675">
        <v>2479.1</v>
      </c>
      <c r="U258" s="676">
        <v>4.5297083619055302E-3</v>
      </c>
      <c r="V258" s="677"/>
      <c r="W258" s="675">
        <v>1920</v>
      </c>
      <c r="X258" s="676">
        <v>5.8487499999999998E-3</v>
      </c>
      <c r="Y258" s="677"/>
      <c r="Z258" s="675">
        <v>2.7307000000000001</v>
      </c>
      <c r="AA258" s="676">
        <v>4.1123521441388649</v>
      </c>
      <c r="AC258" s="675"/>
      <c r="AD258" s="676"/>
      <c r="AE258" s="677"/>
      <c r="AF258" s="678"/>
      <c r="AG258" s="676"/>
      <c r="AH258" s="677"/>
      <c r="AI258" s="678"/>
      <c r="AJ258" s="676"/>
      <c r="AL258" s="678"/>
      <c r="AM258" s="676"/>
      <c r="AN258" s="677"/>
      <c r="AO258" s="678"/>
      <c r="AP258" s="682"/>
      <c r="AQ258" s="677"/>
      <c r="AR258" s="678"/>
      <c r="AS258" s="729"/>
      <c r="AT258" s="727"/>
      <c r="AU258" s="739"/>
      <c r="AV258" s="676"/>
    </row>
    <row r="259" spans="2:48" ht="12.75" hidden="1" customHeight="1" outlineLevel="1">
      <c r="B259" s="211">
        <v>38261</v>
      </c>
      <c r="C259" s="731">
        <v>11.535500000000001</v>
      </c>
      <c r="E259" s="732">
        <v>2.97</v>
      </c>
      <c r="F259" s="665">
        <v>3.8840067340067339</v>
      </c>
      <c r="G259" s="677"/>
      <c r="H259" s="732">
        <v>7.8121099999999997</v>
      </c>
      <c r="I259" s="665">
        <v>1.476617712756221</v>
      </c>
      <c r="J259" s="677"/>
      <c r="K259" s="732">
        <v>16.1968</v>
      </c>
      <c r="L259" s="665">
        <v>0.71220858441173573</v>
      </c>
      <c r="M259" s="677"/>
      <c r="N259" s="732">
        <v>451.87</v>
      </c>
      <c r="O259" s="665">
        <v>2.5528359926527543E-2</v>
      </c>
      <c r="P259" s="677"/>
      <c r="Q259" s="732">
        <v>1</v>
      </c>
      <c r="R259" s="665">
        <v>11.535500000000001</v>
      </c>
      <c r="S259" s="677"/>
      <c r="T259" s="732">
        <v>2575.19</v>
      </c>
      <c r="U259" s="665">
        <v>4.4794753008515877E-3</v>
      </c>
      <c r="V259" s="677"/>
      <c r="W259" s="732">
        <v>1920</v>
      </c>
      <c r="X259" s="665">
        <v>6.0080729166666668E-3</v>
      </c>
      <c r="Y259" s="677"/>
      <c r="Z259" s="732">
        <v>2.8565</v>
      </c>
      <c r="AA259" s="665">
        <v>4.0383336250656399</v>
      </c>
      <c r="AC259" s="732"/>
      <c r="AD259" s="665"/>
      <c r="AE259" s="677"/>
      <c r="AF259" s="722"/>
      <c r="AG259" s="665"/>
      <c r="AH259" s="677"/>
      <c r="AI259" s="722"/>
      <c r="AJ259" s="665"/>
      <c r="AL259" s="722"/>
      <c r="AM259" s="665"/>
      <c r="AN259" s="677"/>
      <c r="AO259" s="722"/>
      <c r="AP259" s="698"/>
      <c r="AQ259" s="677"/>
      <c r="AR259" s="722"/>
      <c r="AS259" s="734"/>
      <c r="AT259" s="727"/>
      <c r="AU259" s="759"/>
      <c r="AV259" s="665"/>
    </row>
    <row r="260" spans="2:48" ht="12.75" hidden="1" customHeight="1" outlineLevel="1">
      <c r="B260" s="205">
        <v>38231</v>
      </c>
      <c r="C260" s="674">
        <v>11.3759</v>
      </c>
      <c r="E260" s="675">
        <v>2.98</v>
      </c>
      <c r="F260" s="676">
        <v>3.8174161073825501</v>
      </c>
      <c r="G260" s="677"/>
      <c r="H260" s="675">
        <v>7.9163699999999997</v>
      </c>
      <c r="I260" s="676">
        <v>1.437009639519123</v>
      </c>
      <c r="J260" s="677"/>
      <c r="K260" s="675">
        <v>16.13</v>
      </c>
      <c r="L260" s="676">
        <v>0.70526348419094853</v>
      </c>
      <c r="M260" s="677"/>
      <c r="N260" s="675">
        <v>448.32</v>
      </c>
      <c r="O260" s="676">
        <v>2.5374509279086365E-2</v>
      </c>
      <c r="P260" s="677"/>
      <c r="Q260" s="675">
        <v>1</v>
      </c>
      <c r="R260" s="676">
        <v>11.3759</v>
      </c>
      <c r="S260" s="677"/>
      <c r="T260" s="675">
        <v>2595.17</v>
      </c>
      <c r="U260" s="676">
        <v>4.3834893282520991E-3</v>
      </c>
      <c r="V260" s="677"/>
      <c r="W260" s="675">
        <v>1920</v>
      </c>
      <c r="X260" s="676">
        <v>5.9249479166666669E-3</v>
      </c>
      <c r="Y260" s="677"/>
      <c r="Z260" s="675">
        <v>2.8586</v>
      </c>
      <c r="AA260" s="676">
        <v>3.9795354369271672</v>
      </c>
      <c r="AC260" s="675"/>
      <c r="AD260" s="676"/>
      <c r="AE260" s="677"/>
      <c r="AF260" s="678"/>
      <c r="AG260" s="676"/>
      <c r="AH260" s="677"/>
      <c r="AI260" s="678"/>
      <c r="AJ260" s="676"/>
      <c r="AL260" s="678"/>
      <c r="AM260" s="676"/>
      <c r="AN260" s="677"/>
      <c r="AO260" s="678"/>
      <c r="AP260" s="682"/>
      <c r="AQ260" s="677"/>
      <c r="AR260" s="678"/>
      <c r="AS260" s="729"/>
      <c r="AT260" s="727"/>
      <c r="AU260" s="739"/>
      <c r="AV260" s="676"/>
    </row>
    <row r="261" spans="2:48" ht="12.75" hidden="1" customHeight="1" outlineLevel="1">
      <c r="B261" s="211">
        <v>38200</v>
      </c>
      <c r="C261" s="691">
        <v>11.375500000000001</v>
      </c>
      <c r="E261" s="692">
        <v>3</v>
      </c>
      <c r="F261" s="665">
        <v>3.7918333333333334</v>
      </c>
      <c r="G261" s="677"/>
      <c r="H261" s="692">
        <v>7.9370599999999998</v>
      </c>
      <c r="I261" s="665">
        <v>1.4332133056824568</v>
      </c>
      <c r="J261" s="677"/>
      <c r="K261" s="692">
        <v>16.0657</v>
      </c>
      <c r="L261" s="665">
        <v>0.70806127339611724</v>
      </c>
      <c r="M261" s="677"/>
      <c r="N261" s="692">
        <v>444.9</v>
      </c>
      <c r="O261" s="665">
        <v>2.5568667116205892E-2</v>
      </c>
      <c r="P261" s="677"/>
      <c r="Q261" s="692">
        <v>1</v>
      </c>
      <c r="R261" s="665">
        <v>11.375500000000001</v>
      </c>
      <c r="S261" s="677"/>
      <c r="T261" s="692">
        <v>2551.4299999999998</v>
      </c>
      <c r="U261" s="665">
        <v>4.4584801464276902E-3</v>
      </c>
      <c r="V261" s="677"/>
      <c r="W261" s="692">
        <v>1920</v>
      </c>
      <c r="X261" s="665">
        <v>5.9247395833333339E-3</v>
      </c>
      <c r="Y261" s="677"/>
      <c r="Z261" s="692">
        <v>2.9338000000000002</v>
      </c>
      <c r="AA261" s="665">
        <v>3.8773945054195922</v>
      </c>
      <c r="AC261" s="692"/>
      <c r="AD261" s="665"/>
      <c r="AE261" s="677"/>
      <c r="AF261" s="693"/>
      <c r="AG261" s="665"/>
      <c r="AH261" s="677"/>
      <c r="AI261" s="693"/>
      <c r="AJ261" s="665"/>
      <c r="AL261" s="693"/>
      <c r="AM261" s="665"/>
      <c r="AN261" s="677"/>
      <c r="AO261" s="693"/>
      <c r="AP261" s="698"/>
      <c r="AQ261" s="677"/>
      <c r="AR261" s="693"/>
      <c r="AS261" s="734"/>
      <c r="AT261" s="727"/>
      <c r="AU261" s="740"/>
      <c r="AV261" s="665"/>
    </row>
    <row r="262" spans="2:48" ht="12.75" hidden="1" customHeight="1" outlineLevel="1">
      <c r="B262" s="205">
        <v>38169</v>
      </c>
      <c r="C262" s="760">
        <v>11.404</v>
      </c>
      <c r="E262" s="761">
        <v>2.98</v>
      </c>
      <c r="F262" s="676">
        <v>3.8268456375838924</v>
      </c>
      <c r="G262" s="762"/>
      <c r="H262" s="761">
        <v>8.0313700000000008</v>
      </c>
      <c r="I262" s="676">
        <v>1.4199320912870406</v>
      </c>
      <c r="J262" s="763"/>
      <c r="K262" s="761">
        <v>15.9994</v>
      </c>
      <c r="L262" s="676">
        <v>0.71277672912734225</v>
      </c>
      <c r="M262" s="763"/>
      <c r="N262" s="761">
        <v>441.35</v>
      </c>
      <c r="O262" s="676">
        <v>2.583890336467656E-2</v>
      </c>
      <c r="P262" s="763"/>
      <c r="Q262" s="761">
        <v>1</v>
      </c>
      <c r="R262" s="676">
        <v>11.404</v>
      </c>
      <c r="S262" s="763"/>
      <c r="T262" s="761">
        <v>2612.44</v>
      </c>
      <c r="U262" s="676">
        <v>4.3652677190672319E-3</v>
      </c>
      <c r="V262" s="763"/>
      <c r="W262" s="761">
        <v>1920</v>
      </c>
      <c r="X262" s="676">
        <v>5.9395833333333332E-3</v>
      </c>
      <c r="Y262" s="763"/>
      <c r="Z262" s="761">
        <v>3.0268000000000002</v>
      </c>
      <c r="AA262" s="676">
        <v>3.767675432800317</v>
      </c>
      <c r="AB262" s="765"/>
      <c r="AC262" s="675"/>
      <c r="AD262" s="676"/>
      <c r="AE262" s="677"/>
      <c r="AF262" s="678"/>
      <c r="AG262" s="676"/>
      <c r="AH262" s="677"/>
      <c r="AI262" s="678"/>
      <c r="AJ262" s="681"/>
      <c r="AL262" s="678"/>
      <c r="AM262" s="681"/>
      <c r="AN262" s="677"/>
      <c r="AO262" s="678"/>
      <c r="AP262" s="682"/>
      <c r="AQ262" s="677"/>
      <c r="AR262" s="678"/>
      <c r="AS262" s="736"/>
      <c r="AT262" s="673"/>
      <c r="AU262" s="739"/>
      <c r="AV262" s="681"/>
    </row>
    <row r="263" spans="2:48" ht="12.75" hidden="1" customHeight="1" outlineLevel="1">
      <c r="B263" s="211">
        <v>38139</v>
      </c>
      <c r="C263" s="731">
        <v>11.5123</v>
      </c>
      <c r="E263" s="692">
        <v>2.96</v>
      </c>
      <c r="F263" s="665">
        <v>3.8892905405405407</v>
      </c>
      <c r="G263" s="677"/>
      <c r="H263" s="692">
        <v>7.9285199999999998</v>
      </c>
      <c r="I263" s="665">
        <v>1.4520112202529603</v>
      </c>
      <c r="J263" s="768"/>
      <c r="K263" s="692">
        <v>15.933400000000001</v>
      </c>
      <c r="L263" s="665">
        <v>0.72252626558047872</v>
      </c>
      <c r="M263" s="768"/>
      <c r="N263" s="692">
        <v>438.01</v>
      </c>
      <c r="O263" s="665">
        <v>2.6283189881509555E-2</v>
      </c>
      <c r="P263" s="768"/>
      <c r="Q263" s="692">
        <v>1</v>
      </c>
      <c r="R263" s="665">
        <v>11.5123</v>
      </c>
      <c r="S263" s="768"/>
      <c r="T263" s="692">
        <v>2699.58</v>
      </c>
      <c r="U263" s="665">
        <v>4.2644781780869613E-3</v>
      </c>
      <c r="V263" s="768"/>
      <c r="W263" s="692">
        <v>1920</v>
      </c>
      <c r="X263" s="665">
        <v>5.9959895833333332E-3</v>
      </c>
      <c r="Y263" s="768"/>
      <c r="Z263" s="692">
        <v>3.1074999999999999</v>
      </c>
      <c r="AA263" s="665">
        <v>3.704682220434433</v>
      </c>
      <c r="AC263" s="692"/>
      <c r="AD263" s="665"/>
      <c r="AE263" s="677"/>
      <c r="AF263" s="693"/>
      <c r="AG263" s="665"/>
      <c r="AH263" s="677"/>
      <c r="AI263" s="693"/>
      <c r="AJ263" s="697"/>
      <c r="AL263" s="693"/>
      <c r="AM263" s="697"/>
      <c r="AN263" s="677"/>
      <c r="AO263" s="693"/>
      <c r="AP263" s="698"/>
      <c r="AQ263" s="677"/>
      <c r="AR263" s="693"/>
      <c r="AS263" s="737"/>
      <c r="AT263" s="673"/>
      <c r="AU263" s="740"/>
      <c r="AV263" s="697"/>
    </row>
    <row r="264" spans="2:48" ht="12.75" hidden="1" customHeight="1" outlineLevel="1">
      <c r="B264" s="205">
        <v>38108</v>
      </c>
      <c r="C264" s="674">
        <v>11.409000000000001</v>
      </c>
      <c r="E264" s="761">
        <v>2.96</v>
      </c>
      <c r="F264" s="676">
        <v>3.854391891891892</v>
      </c>
      <c r="G264" s="677"/>
      <c r="H264" s="761">
        <v>8.0018399999999996</v>
      </c>
      <c r="I264" s="676">
        <v>1.4257970666746649</v>
      </c>
      <c r="J264" s="768"/>
      <c r="K264" s="761">
        <v>15.8698</v>
      </c>
      <c r="L264" s="676">
        <v>0.71891265170323515</v>
      </c>
      <c r="M264" s="768"/>
      <c r="N264" s="761">
        <v>434.73</v>
      </c>
      <c r="O264" s="676">
        <v>2.624387550893658E-2</v>
      </c>
      <c r="P264" s="768"/>
      <c r="Q264" s="761">
        <v>1</v>
      </c>
      <c r="R264" s="676">
        <v>11.409000000000001</v>
      </c>
      <c r="S264" s="768"/>
      <c r="T264" s="761">
        <v>2724.92</v>
      </c>
      <c r="U264" s="676">
        <v>4.1869119093404577E-3</v>
      </c>
      <c r="V264" s="768"/>
      <c r="W264" s="761">
        <v>1920</v>
      </c>
      <c r="X264" s="676">
        <v>5.9421875000000004E-3</v>
      </c>
      <c r="Y264" s="768"/>
      <c r="Z264" s="761">
        <v>3.1291000000000002</v>
      </c>
      <c r="AA264" s="676">
        <v>3.6460963216260267</v>
      </c>
      <c r="AC264" s="675"/>
      <c r="AD264" s="676"/>
      <c r="AE264" s="677"/>
      <c r="AF264" s="678"/>
      <c r="AG264" s="676"/>
      <c r="AH264" s="677"/>
      <c r="AI264" s="678"/>
      <c r="AJ264" s="681"/>
      <c r="AL264" s="678"/>
      <c r="AM264" s="681"/>
      <c r="AN264" s="677"/>
      <c r="AO264" s="678"/>
      <c r="AP264" s="682"/>
      <c r="AQ264" s="677"/>
      <c r="AR264" s="678"/>
      <c r="AS264" s="736"/>
      <c r="AT264" s="673"/>
      <c r="AU264" s="739"/>
      <c r="AV264" s="681"/>
    </row>
    <row r="265" spans="2:48" ht="12.75" hidden="1" customHeight="1" outlineLevel="1">
      <c r="B265" s="211">
        <v>38078</v>
      </c>
      <c r="C265" s="731">
        <v>11.398999999999999</v>
      </c>
      <c r="E265" s="692">
        <v>2.84</v>
      </c>
      <c r="F265" s="665">
        <v>4.0137323943661967</v>
      </c>
      <c r="G265" s="677"/>
      <c r="H265" s="692">
        <v>8.0234100000000002</v>
      </c>
      <c r="I265" s="665">
        <v>1.4207176250496982</v>
      </c>
      <c r="J265" s="768"/>
      <c r="K265" s="692">
        <v>15.804399999999999</v>
      </c>
      <c r="L265" s="665">
        <v>0.72125484042418564</v>
      </c>
      <c r="M265" s="768"/>
      <c r="N265" s="692">
        <v>431.58</v>
      </c>
      <c r="O265" s="665">
        <v>2.6412252653042308E-2</v>
      </c>
      <c r="P265" s="768"/>
      <c r="Q265" s="692">
        <v>1</v>
      </c>
      <c r="R265" s="665">
        <v>11.398999999999999</v>
      </c>
      <c r="S265" s="768"/>
      <c r="T265" s="692">
        <v>2646.99</v>
      </c>
      <c r="U265" s="665">
        <v>4.3064008553111268E-3</v>
      </c>
      <c r="V265" s="768"/>
      <c r="W265" s="692">
        <v>1920</v>
      </c>
      <c r="X265" s="665">
        <v>5.9369791666666659E-3</v>
      </c>
      <c r="Y265" s="768"/>
      <c r="Z265" s="692">
        <v>2.9447000000000001</v>
      </c>
      <c r="AA265" s="665">
        <v>3.8710225150269975</v>
      </c>
      <c r="AC265" s="692"/>
      <c r="AD265" s="665"/>
      <c r="AE265" s="677"/>
      <c r="AF265" s="693"/>
      <c r="AG265" s="665"/>
      <c r="AH265" s="677"/>
      <c r="AI265" s="693"/>
      <c r="AJ265" s="697"/>
      <c r="AL265" s="693"/>
      <c r="AM265" s="697"/>
      <c r="AN265" s="677"/>
      <c r="AO265" s="693"/>
      <c r="AP265" s="698"/>
      <c r="AQ265" s="677"/>
      <c r="AR265" s="693"/>
      <c r="AS265" s="737"/>
      <c r="AT265" s="673"/>
      <c r="AU265" s="740"/>
      <c r="AV265" s="697"/>
    </row>
    <row r="266" spans="2:48" ht="12.75" hidden="1" customHeight="1" outlineLevel="1">
      <c r="B266" s="205">
        <v>38047</v>
      </c>
      <c r="C266" s="674">
        <v>11.173999999999999</v>
      </c>
      <c r="E266" s="761">
        <v>2.86</v>
      </c>
      <c r="F266" s="676">
        <v>3.906993006993007</v>
      </c>
      <c r="G266" s="677"/>
      <c r="H266" s="761">
        <v>8.1084200000000006</v>
      </c>
      <c r="I266" s="676">
        <v>1.3780736567666696</v>
      </c>
      <c r="J266" s="768"/>
      <c r="K266" s="761">
        <v>15.741300000000001</v>
      </c>
      <c r="L266" s="676">
        <v>0.70985242641967305</v>
      </c>
      <c r="M266" s="768"/>
      <c r="N266" s="761">
        <v>428.5</v>
      </c>
      <c r="O266" s="676">
        <v>2.6077012835472577E-2</v>
      </c>
      <c r="P266" s="768"/>
      <c r="Q266" s="761">
        <v>1</v>
      </c>
      <c r="R266" s="676">
        <v>11.173999999999999</v>
      </c>
      <c r="S266" s="768"/>
      <c r="T266" s="761">
        <v>2678.16</v>
      </c>
      <c r="U266" s="676">
        <v>4.1722675269588077E-3</v>
      </c>
      <c r="V266" s="768"/>
      <c r="W266" s="761">
        <v>1920</v>
      </c>
      <c r="X266" s="676">
        <v>5.8197916666666667E-3</v>
      </c>
      <c r="Y266" s="768"/>
      <c r="Z266" s="761">
        <v>2.9085999999999999</v>
      </c>
      <c r="AA266" s="676">
        <v>3.8417107886955923</v>
      </c>
      <c r="AC266" s="675"/>
      <c r="AD266" s="676"/>
      <c r="AE266" s="677"/>
      <c r="AF266" s="678"/>
      <c r="AG266" s="676"/>
      <c r="AH266" s="677"/>
      <c r="AI266" s="678"/>
      <c r="AJ266" s="681"/>
      <c r="AL266" s="678"/>
      <c r="AM266" s="681"/>
      <c r="AN266" s="677"/>
      <c r="AO266" s="678"/>
      <c r="AP266" s="682"/>
      <c r="AQ266" s="677"/>
      <c r="AR266" s="678"/>
      <c r="AS266" s="736"/>
      <c r="AT266" s="673"/>
      <c r="AU266" s="739"/>
      <c r="AV266" s="681"/>
    </row>
    <row r="267" spans="2:48" ht="12.75" hidden="1" customHeight="1" outlineLevel="1">
      <c r="B267" s="211">
        <v>38018</v>
      </c>
      <c r="C267" s="731">
        <v>11.07</v>
      </c>
      <c r="E267" s="732">
        <v>2.923</v>
      </c>
      <c r="F267" s="665">
        <v>3.7872049264454328</v>
      </c>
      <c r="G267" s="677"/>
      <c r="H267" s="732">
        <v>8.1206899999999997</v>
      </c>
      <c r="I267" s="665">
        <v>1.3631846554910976</v>
      </c>
      <c r="J267" s="768"/>
      <c r="K267" s="732">
        <v>15.673999999999999</v>
      </c>
      <c r="L267" s="665">
        <v>0.70626515248181709</v>
      </c>
      <c r="M267" s="768"/>
      <c r="N267" s="732">
        <v>425.21</v>
      </c>
      <c r="O267" s="665">
        <v>2.6034194868417959E-2</v>
      </c>
      <c r="P267" s="768"/>
      <c r="Q267" s="732">
        <v>1</v>
      </c>
      <c r="R267" s="665">
        <v>11.07</v>
      </c>
      <c r="S267" s="768"/>
      <c r="T267" s="732">
        <v>2682.34</v>
      </c>
      <c r="U267" s="665">
        <v>4.1269935951445376E-3</v>
      </c>
      <c r="V267" s="768"/>
      <c r="W267" s="732">
        <v>1920</v>
      </c>
      <c r="X267" s="665">
        <v>5.7656249999999999E-3</v>
      </c>
      <c r="Y267" s="768"/>
      <c r="Z267" s="732">
        <v>2.9138000000000002</v>
      </c>
      <c r="AA267" s="665">
        <v>3.7991626055322945</v>
      </c>
      <c r="AC267" s="692"/>
      <c r="AD267" s="665"/>
      <c r="AE267" s="677"/>
      <c r="AF267" s="693"/>
      <c r="AG267" s="665"/>
      <c r="AH267" s="677"/>
      <c r="AI267" s="693"/>
      <c r="AJ267" s="697"/>
      <c r="AL267" s="693"/>
      <c r="AM267" s="697"/>
      <c r="AN267" s="677"/>
      <c r="AO267" s="693"/>
      <c r="AP267" s="698"/>
      <c r="AQ267" s="677"/>
      <c r="AR267" s="693"/>
      <c r="AS267" s="737"/>
      <c r="AT267" s="673"/>
      <c r="AU267" s="740"/>
      <c r="AV267" s="697"/>
    </row>
    <row r="268" spans="2:48" ht="12.75" hidden="1" customHeight="1" outlineLevel="1">
      <c r="B268" s="218">
        <v>37987</v>
      </c>
      <c r="C268" s="703">
        <v>11.074999999999999</v>
      </c>
      <c r="D268" s="649"/>
      <c r="E268" s="704">
        <v>2.93</v>
      </c>
      <c r="F268" s="705">
        <v>3.7798634812286687</v>
      </c>
      <c r="G268" s="649"/>
      <c r="H268" s="704">
        <v>8.1304200000000009</v>
      </c>
      <c r="I268" s="705">
        <v>1.3621682520706184</v>
      </c>
      <c r="J268" s="649"/>
      <c r="K268" s="704">
        <v>15.6159</v>
      </c>
      <c r="L268" s="705">
        <v>0.70921304567780274</v>
      </c>
      <c r="M268" s="649"/>
      <c r="N268" s="704">
        <v>422.28</v>
      </c>
      <c r="O268" s="705">
        <v>2.6226674244577058E-2</v>
      </c>
      <c r="P268" s="649"/>
      <c r="Q268" s="704">
        <v>1</v>
      </c>
      <c r="R268" s="705">
        <v>11.074999999999999</v>
      </c>
      <c r="S268" s="649"/>
      <c r="T268" s="704">
        <v>2742.47</v>
      </c>
      <c r="U268" s="705">
        <v>4.0383304101776867E-3</v>
      </c>
      <c r="V268" s="649"/>
      <c r="W268" s="704">
        <v>1853</v>
      </c>
      <c r="X268" s="705">
        <v>5.9767943874797624E-3</v>
      </c>
      <c r="Y268" s="649"/>
      <c r="Z268" s="704">
        <v>2.9409000000000001</v>
      </c>
      <c r="AA268" s="705">
        <v>3.7658539902750854</v>
      </c>
      <c r="AB268" s="649"/>
      <c r="AC268" s="704"/>
      <c r="AD268" s="705"/>
      <c r="AE268" s="649"/>
      <c r="AF268" s="706"/>
      <c r="AG268" s="705"/>
      <c r="AH268" s="649"/>
      <c r="AI268" s="706"/>
      <c r="AJ268" s="709"/>
      <c r="AL268" s="706"/>
      <c r="AM268" s="709"/>
      <c r="AN268" s="649"/>
      <c r="AO268" s="706"/>
      <c r="AP268" s="710"/>
      <c r="AQ268" s="658"/>
      <c r="AR268" s="706"/>
      <c r="AS268" s="745"/>
      <c r="AT268" s="673"/>
      <c r="AU268" s="753"/>
      <c r="AV268" s="709"/>
    </row>
    <row r="269" spans="2:48" ht="15.75" customHeight="1" collapsed="1" thickBot="1">
      <c r="B269" s="747" t="s">
        <v>245</v>
      </c>
      <c r="C269" s="713"/>
      <c r="D269" s="713"/>
      <c r="E269" s="713"/>
      <c r="F269" s="713"/>
      <c r="G269" s="713"/>
      <c r="H269" s="713"/>
      <c r="I269" s="713"/>
      <c r="J269" s="713"/>
      <c r="K269" s="713"/>
      <c r="L269" s="713"/>
      <c r="M269" s="713"/>
      <c r="N269" s="713"/>
      <c r="O269" s="713"/>
      <c r="P269" s="713"/>
      <c r="Q269" s="713"/>
      <c r="R269" s="713"/>
      <c r="S269" s="713"/>
      <c r="T269" s="713"/>
      <c r="U269" s="713"/>
      <c r="V269" s="713"/>
      <c r="W269" s="713"/>
      <c r="X269" s="713"/>
      <c r="Y269" s="713"/>
      <c r="Z269" s="713"/>
      <c r="AA269" s="713"/>
      <c r="AB269" s="713"/>
      <c r="AC269" s="713"/>
      <c r="AD269" s="713"/>
      <c r="AE269" s="713"/>
      <c r="AF269" s="713"/>
      <c r="AG269" s="713"/>
      <c r="AH269" s="713"/>
      <c r="AI269" s="713"/>
      <c r="AJ269" s="713"/>
      <c r="AK269" s="713"/>
      <c r="AL269" s="713"/>
      <c r="AM269" s="713"/>
      <c r="AN269" s="713"/>
      <c r="AO269" s="713"/>
      <c r="AP269" s="773"/>
      <c r="AQ269" s="717"/>
      <c r="AR269" s="713"/>
      <c r="AS269" s="713"/>
      <c r="AT269" s="650"/>
      <c r="AU269" s="713"/>
      <c r="AV269" s="713"/>
    </row>
    <row r="270" spans="2:48" ht="12.75" hidden="1" customHeight="1" outlineLevel="1">
      <c r="B270" s="198">
        <v>37956</v>
      </c>
      <c r="C270" s="718">
        <v>11.234999999999999</v>
      </c>
      <c r="D270" s="660"/>
      <c r="E270" s="719">
        <v>2.9350000000000001</v>
      </c>
      <c r="F270" s="720">
        <v>3.8279386712095396</v>
      </c>
      <c r="G270" s="663"/>
      <c r="H270" s="719">
        <v>8.0297300000000007</v>
      </c>
      <c r="I270" s="720">
        <v>1.3991753147366099</v>
      </c>
      <c r="J270" s="663"/>
      <c r="K270" s="719">
        <v>15.551500000000001</v>
      </c>
      <c r="L270" s="720">
        <v>0.7224383499983924</v>
      </c>
      <c r="M270" s="663"/>
      <c r="N270" s="719">
        <v>419.01</v>
      </c>
      <c r="O270" s="720">
        <v>2.681320254886518E-2</v>
      </c>
      <c r="P270" s="663"/>
      <c r="Q270" s="719">
        <v>1</v>
      </c>
      <c r="R270" s="720">
        <v>11.234999999999999</v>
      </c>
      <c r="S270" s="663"/>
      <c r="T270" s="719">
        <v>2778.21</v>
      </c>
      <c r="U270" s="720">
        <v>4.0439707581500315E-3</v>
      </c>
      <c r="V270" s="663"/>
      <c r="W270" s="719">
        <v>1853</v>
      </c>
      <c r="X270" s="720">
        <v>6.0631408526713431E-3</v>
      </c>
      <c r="Y270" s="663"/>
      <c r="Z270" s="719">
        <v>2.8892000000000002</v>
      </c>
      <c r="AA270" s="720">
        <v>3.8886196871106185</v>
      </c>
      <c r="AB270" s="660"/>
      <c r="AC270" s="719"/>
      <c r="AD270" s="720"/>
      <c r="AE270" s="663"/>
      <c r="AF270" s="721"/>
      <c r="AG270" s="720"/>
      <c r="AH270" s="663"/>
      <c r="AI270" s="721"/>
      <c r="AJ270" s="720"/>
      <c r="AL270" s="721"/>
      <c r="AM270" s="720"/>
      <c r="AN270" s="663"/>
      <c r="AO270" s="721"/>
      <c r="AP270" s="725"/>
      <c r="AQ270" s="774"/>
      <c r="AR270" s="721"/>
      <c r="AS270" s="726"/>
      <c r="AT270" s="727"/>
      <c r="AU270" s="758"/>
      <c r="AV270" s="720"/>
    </row>
    <row r="271" spans="2:48" ht="12.75" hidden="1" customHeight="1" outlineLevel="1">
      <c r="B271" s="205">
        <v>37926</v>
      </c>
      <c r="C271" s="674">
        <v>11.417</v>
      </c>
      <c r="E271" s="675">
        <v>2.99</v>
      </c>
      <c r="F271" s="676">
        <v>3.8183946488294311</v>
      </c>
      <c r="G271" s="677"/>
      <c r="H271" s="675">
        <v>8.0929400000000005</v>
      </c>
      <c r="I271" s="676">
        <v>1.4107357771094311</v>
      </c>
      <c r="J271" s="677"/>
      <c r="K271" s="675">
        <v>15.4747</v>
      </c>
      <c r="L271" s="676">
        <v>0.7377849005150342</v>
      </c>
      <c r="M271" s="677"/>
      <c r="N271" s="675">
        <v>415.97</v>
      </c>
      <c r="O271" s="676">
        <v>2.7446690867129839E-2</v>
      </c>
      <c r="P271" s="677"/>
      <c r="Q271" s="675">
        <v>1</v>
      </c>
      <c r="R271" s="676">
        <v>11.417</v>
      </c>
      <c r="S271" s="677"/>
      <c r="T271" s="675">
        <v>2836.05</v>
      </c>
      <c r="U271" s="676">
        <v>4.02566950512156E-3</v>
      </c>
      <c r="V271" s="677"/>
      <c r="W271" s="675">
        <v>1853</v>
      </c>
      <c r="X271" s="676">
        <v>6.1613599568267671E-3</v>
      </c>
      <c r="Y271" s="677"/>
      <c r="Z271" s="675">
        <v>2.9493999999999998</v>
      </c>
      <c r="AA271" s="676">
        <v>3.8709568047738525</v>
      </c>
      <c r="AC271" s="675"/>
      <c r="AD271" s="676"/>
      <c r="AE271" s="677"/>
      <c r="AF271" s="678"/>
      <c r="AG271" s="676"/>
      <c r="AH271" s="677"/>
      <c r="AI271" s="678"/>
      <c r="AJ271" s="676"/>
      <c r="AL271" s="678"/>
      <c r="AM271" s="676"/>
      <c r="AN271" s="677"/>
      <c r="AO271" s="678"/>
      <c r="AP271" s="682"/>
      <c r="AQ271" s="677"/>
      <c r="AR271" s="678"/>
      <c r="AS271" s="729"/>
      <c r="AT271" s="727"/>
      <c r="AU271" s="739"/>
      <c r="AV271" s="676"/>
    </row>
    <row r="272" spans="2:48" ht="12.75" hidden="1" customHeight="1" outlineLevel="1">
      <c r="B272" s="211">
        <v>37895</v>
      </c>
      <c r="C272" s="731">
        <v>11.064</v>
      </c>
      <c r="E272" s="732">
        <v>2.8650000000000002</v>
      </c>
      <c r="F272" s="665">
        <v>3.8617801047120417</v>
      </c>
      <c r="G272" s="677"/>
      <c r="H272" s="732">
        <v>8.1541999999999994</v>
      </c>
      <c r="I272" s="665">
        <v>1.3568467783473548</v>
      </c>
      <c r="J272" s="677"/>
      <c r="K272" s="732">
        <v>15.4008</v>
      </c>
      <c r="L272" s="665">
        <v>0.71840423874084458</v>
      </c>
      <c r="M272" s="677"/>
      <c r="N272" s="732">
        <v>412.54</v>
      </c>
      <c r="O272" s="665">
        <v>2.681921753042129E-2</v>
      </c>
      <c r="P272" s="677"/>
      <c r="Q272" s="732">
        <v>1</v>
      </c>
      <c r="R272" s="665">
        <v>11.064</v>
      </c>
      <c r="S272" s="677"/>
      <c r="T272" s="732">
        <v>2884.17</v>
      </c>
      <c r="U272" s="665">
        <v>3.836112295738462E-3</v>
      </c>
      <c r="V272" s="677"/>
      <c r="W272" s="732">
        <v>1853</v>
      </c>
      <c r="X272" s="665">
        <v>5.9708580679978416E-3</v>
      </c>
      <c r="Y272" s="677"/>
      <c r="Z272" s="732">
        <v>2.8561999999999999</v>
      </c>
      <c r="AA272" s="665">
        <v>3.8736783138435684</v>
      </c>
      <c r="AC272" s="732"/>
      <c r="AD272" s="665"/>
      <c r="AE272" s="677"/>
      <c r="AF272" s="722"/>
      <c r="AG272" s="665"/>
      <c r="AH272" s="677"/>
      <c r="AI272" s="722"/>
      <c r="AJ272" s="665"/>
      <c r="AL272" s="722"/>
      <c r="AM272" s="665"/>
      <c r="AN272" s="677"/>
      <c r="AO272" s="722"/>
      <c r="AP272" s="698"/>
      <c r="AQ272" s="677"/>
      <c r="AR272" s="722"/>
      <c r="AS272" s="734"/>
      <c r="AT272" s="727"/>
      <c r="AU272" s="759"/>
      <c r="AV272" s="665"/>
    </row>
    <row r="273" spans="2:48" ht="12.75" hidden="1" customHeight="1" outlineLevel="1">
      <c r="B273" s="205">
        <v>37865</v>
      </c>
      <c r="C273" s="674">
        <v>10.99</v>
      </c>
      <c r="E273" s="675">
        <v>2.915</v>
      </c>
      <c r="F273" s="676">
        <v>3.770154373927959</v>
      </c>
      <c r="G273" s="677"/>
      <c r="H273" s="675">
        <v>8.0346299999999999</v>
      </c>
      <c r="I273" s="676">
        <v>1.367829010172217</v>
      </c>
      <c r="J273" s="677"/>
      <c r="K273" s="675">
        <v>15.3248</v>
      </c>
      <c r="L273" s="676">
        <v>0.71713823345166006</v>
      </c>
      <c r="M273" s="677"/>
      <c r="N273" s="675">
        <v>408.88</v>
      </c>
      <c r="O273" s="676">
        <v>2.6878301702210918E-2</v>
      </c>
      <c r="P273" s="677"/>
      <c r="Q273" s="675">
        <v>1</v>
      </c>
      <c r="R273" s="676">
        <v>10.99</v>
      </c>
      <c r="S273" s="677"/>
      <c r="T273" s="675">
        <v>2889.39</v>
      </c>
      <c r="U273" s="676">
        <v>3.8035709959541634E-3</v>
      </c>
      <c r="V273" s="677"/>
      <c r="W273" s="675">
        <v>1853</v>
      </c>
      <c r="X273" s="676">
        <v>5.9309228278467355E-3</v>
      </c>
      <c r="Y273" s="677"/>
      <c r="Z273" s="675">
        <v>2.9234</v>
      </c>
      <c r="AA273" s="676">
        <v>3.7593213381678869</v>
      </c>
      <c r="AC273" s="675"/>
      <c r="AD273" s="676"/>
      <c r="AE273" s="677"/>
      <c r="AF273" s="678"/>
      <c r="AG273" s="676"/>
      <c r="AH273" s="677"/>
      <c r="AI273" s="678"/>
      <c r="AJ273" s="676"/>
      <c r="AL273" s="678"/>
      <c r="AM273" s="676"/>
      <c r="AN273" s="677"/>
      <c r="AO273" s="678"/>
      <c r="AP273" s="682"/>
      <c r="AQ273" s="677"/>
      <c r="AR273" s="678"/>
      <c r="AS273" s="729"/>
      <c r="AT273" s="727"/>
      <c r="AU273" s="739"/>
      <c r="AV273" s="676"/>
    </row>
    <row r="274" spans="2:48" ht="12.75" hidden="1" customHeight="1" outlineLevel="1">
      <c r="B274" s="211">
        <v>37834</v>
      </c>
      <c r="C274" s="691">
        <v>11.04</v>
      </c>
      <c r="E274" s="692">
        <v>2.956</v>
      </c>
      <c r="F274" s="665">
        <v>3.7347767253044655</v>
      </c>
      <c r="G274" s="677"/>
      <c r="H274" s="692">
        <v>7.9473500000000001</v>
      </c>
      <c r="I274" s="665">
        <v>1.3891422927139234</v>
      </c>
      <c r="J274" s="677"/>
      <c r="K274" s="692">
        <v>15.2516</v>
      </c>
      <c r="L274" s="665">
        <v>0.72385848042172618</v>
      </c>
      <c r="M274" s="677"/>
      <c r="N274" s="692">
        <v>405.55</v>
      </c>
      <c r="O274" s="665">
        <v>2.722229071631118E-2</v>
      </c>
      <c r="P274" s="677"/>
      <c r="Q274" s="692">
        <v>1</v>
      </c>
      <c r="R274" s="665">
        <v>11.04</v>
      </c>
      <c r="S274" s="677"/>
      <c r="T274" s="692">
        <v>2832.94</v>
      </c>
      <c r="U274" s="665">
        <v>3.897011585137701E-3</v>
      </c>
      <c r="V274" s="677"/>
      <c r="W274" s="692">
        <v>1853</v>
      </c>
      <c r="X274" s="665">
        <v>5.9579060982191036E-3</v>
      </c>
      <c r="Y274" s="677"/>
      <c r="Z274" s="692">
        <v>2.9664999999999999</v>
      </c>
      <c r="AA274" s="665">
        <v>3.7215573908646551</v>
      </c>
      <c r="AC274" s="692"/>
      <c r="AD274" s="665"/>
      <c r="AE274" s="677"/>
      <c r="AF274" s="693"/>
      <c r="AG274" s="665"/>
      <c r="AH274" s="677"/>
      <c r="AI274" s="693"/>
      <c r="AJ274" s="665"/>
      <c r="AL274" s="693"/>
      <c r="AM274" s="665"/>
      <c r="AN274" s="677"/>
      <c r="AO274" s="693"/>
      <c r="AP274" s="698"/>
      <c r="AQ274" s="677"/>
      <c r="AR274" s="693"/>
      <c r="AS274" s="734"/>
      <c r="AT274" s="727"/>
      <c r="AU274" s="740"/>
      <c r="AV274" s="665"/>
    </row>
    <row r="275" spans="2:48" ht="12.75" hidden="1" customHeight="1" outlineLevel="1">
      <c r="B275" s="205">
        <v>37803</v>
      </c>
      <c r="C275" s="760">
        <v>10.459099999999999</v>
      </c>
      <c r="E275" s="761">
        <v>2.92</v>
      </c>
      <c r="F275" s="676">
        <v>3.5818835616438354</v>
      </c>
      <c r="G275" s="762"/>
      <c r="H275" s="761">
        <v>7.9451000000000001</v>
      </c>
      <c r="I275" s="676">
        <v>1.316421442146732</v>
      </c>
      <c r="J275" s="763"/>
      <c r="K275" s="761">
        <v>15.176299999999999</v>
      </c>
      <c r="L275" s="676">
        <v>0.68917325039700061</v>
      </c>
      <c r="M275" s="763"/>
      <c r="N275" s="761">
        <v>402.22</v>
      </c>
      <c r="O275" s="676">
        <v>2.6003430958182087E-2</v>
      </c>
      <c r="P275" s="763"/>
      <c r="Q275" s="761">
        <v>1</v>
      </c>
      <c r="R275" s="676">
        <v>10.459099999999999</v>
      </c>
      <c r="S275" s="763"/>
      <c r="T275" s="761">
        <v>2880.23</v>
      </c>
      <c r="U275" s="676">
        <v>3.6313419414421761E-3</v>
      </c>
      <c r="V275" s="763"/>
      <c r="W275" s="761">
        <v>1853</v>
      </c>
      <c r="X275" s="676">
        <v>5.6444144630329197E-3</v>
      </c>
      <c r="Y275" s="763"/>
      <c r="Z275" s="761">
        <v>2.9655999999999998</v>
      </c>
      <c r="AA275" s="676">
        <v>3.5268073914216349</v>
      </c>
      <c r="AB275" s="765"/>
      <c r="AC275" s="675"/>
      <c r="AD275" s="676"/>
      <c r="AE275" s="677"/>
      <c r="AF275" s="678"/>
      <c r="AG275" s="676"/>
      <c r="AH275" s="677"/>
      <c r="AI275" s="678"/>
      <c r="AJ275" s="681"/>
      <c r="AL275" s="678"/>
      <c r="AM275" s="681"/>
      <c r="AN275" s="677"/>
      <c r="AO275" s="678"/>
      <c r="AP275" s="682"/>
      <c r="AQ275" s="677"/>
      <c r="AR275" s="678"/>
      <c r="AS275" s="736"/>
      <c r="AT275" s="673"/>
      <c r="AU275" s="739"/>
      <c r="AV275" s="681"/>
    </row>
    <row r="276" spans="2:48" ht="12.75" hidden="1" customHeight="1" outlineLevel="1">
      <c r="B276" s="211">
        <v>37773</v>
      </c>
      <c r="C276" s="731">
        <v>10.441000000000001</v>
      </c>
      <c r="E276" s="692">
        <v>2.8</v>
      </c>
      <c r="F276" s="665">
        <v>3.7289285714285718</v>
      </c>
      <c r="G276" s="677"/>
      <c r="H276" s="692">
        <v>7.9442700000000004</v>
      </c>
      <c r="I276" s="665">
        <v>1.3142806072804676</v>
      </c>
      <c r="J276" s="768"/>
      <c r="K276" s="692">
        <v>15.1013</v>
      </c>
      <c r="L276" s="665">
        <v>0.69139742936038628</v>
      </c>
      <c r="M276" s="768"/>
      <c r="N276" s="692">
        <v>398.59</v>
      </c>
      <c r="O276" s="665">
        <v>2.6194836799719012E-2</v>
      </c>
      <c r="P276" s="768"/>
      <c r="Q276" s="692">
        <v>1</v>
      </c>
      <c r="R276" s="665">
        <v>10.441000000000001</v>
      </c>
      <c r="S276" s="768"/>
      <c r="T276" s="692">
        <v>2817.32</v>
      </c>
      <c r="U276" s="665">
        <v>3.7060042877628385E-3</v>
      </c>
      <c r="V276" s="768"/>
      <c r="W276" s="692">
        <v>1853</v>
      </c>
      <c r="X276" s="665">
        <v>5.634646519158122E-3</v>
      </c>
      <c r="Y276" s="768"/>
      <c r="Z276" s="692">
        <v>2.8719999999999999</v>
      </c>
      <c r="AA276" s="665">
        <v>3.635445682451254</v>
      </c>
      <c r="AC276" s="692"/>
      <c r="AD276" s="665"/>
      <c r="AE276" s="677"/>
      <c r="AF276" s="693"/>
      <c r="AG276" s="665"/>
      <c r="AH276" s="677"/>
      <c r="AI276" s="693"/>
      <c r="AJ276" s="697"/>
      <c r="AL276" s="693"/>
      <c r="AM276" s="697"/>
      <c r="AN276" s="677"/>
      <c r="AO276" s="693"/>
      <c r="AP276" s="698"/>
      <c r="AQ276" s="677"/>
      <c r="AR276" s="693"/>
      <c r="AS276" s="737"/>
      <c r="AT276" s="673"/>
      <c r="AU276" s="740"/>
      <c r="AV276" s="697"/>
    </row>
    <row r="277" spans="2:48" ht="12.75" hidden="1" customHeight="1" outlineLevel="1">
      <c r="B277" s="205">
        <v>37742</v>
      </c>
      <c r="C277" s="674">
        <v>10.340999999999999</v>
      </c>
      <c r="E277" s="761">
        <v>2.85</v>
      </c>
      <c r="F277" s="676">
        <v>3.6284210526315785</v>
      </c>
      <c r="G277" s="677"/>
      <c r="H277" s="761">
        <v>7.9171300000000002</v>
      </c>
      <c r="I277" s="676">
        <v>1.3061551344994966</v>
      </c>
      <c r="J277" s="768"/>
      <c r="K277" s="761">
        <v>15.029199999999999</v>
      </c>
      <c r="L277" s="676">
        <v>0.68806057541319565</v>
      </c>
      <c r="M277" s="768"/>
      <c r="N277" s="761">
        <v>395.44</v>
      </c>
      <c r="O277" s="676">
        <v>2.6150617034189763E-2</v>
      </c>
      <c r="P277" s="768"/>
      <c r="Q277" s="761">
        <v>1</v>
      </c>
      <c r="R277" s="676">
        <v>10.340999999999999</v>
      </c>
      <c r="S277" s="768"/>
      <c r="T277" s="761">
        <v>2853.33</v>
      </c>
      <c r="U277" s="676">
        <v>3.6241864768533608E-3</v>
      </c>
      <c r="V277" s="768"/>
      <c r="W277" s="761">
        <v>1853</v>
      </c>
      <c r="X277" s="676">
        <v>5.5806799784133831E-3</v>
      </c>
      <c r="Y277" s="768"/>
      <c r="Z277" s="761">
        <v>2.9655999999999998</v>
      </c>
      <c r="AA277" s="676">
        <v>3.4869840841650932</v>
      </c>
      <c r="AC277" s="675"/>
      <c r="AD277" s="676"/>
      <c r="AE277" s="677"/>
      <c r="AF277" s="678"/>
      <c r="AG277" s="676"/>
      <c r="AH277" s="677"/>
      <c r="AI277" s="678"/>
      <c r="AJ277" s="681"/>
      <c r="AL277" s="678"/>
      <c r="AM277" s="681"/>
      <c r="AN277" s="677"/>
      <c r="AO277" s="678"/>
      <c r="AP277" s="682"/>
      <c r="AQ277" s="677"/>
      <c r="AR277" s="678"/>
      <c r="AS277" s="736"/>
      <c r="AT277" s="673"/>
      <c r="AU277" s="739"/>
      <c r="AV277" s="681"/>
    </row>
    <row r="278" spans="2:48" ht="12.75" hidden="1" customHeight="1" outlineLevel="1">
      <c r="B278" s="211">
        <v>37712</v>
      </c>
      <c r="C278" s="731">
        <v>10.288</v>
      </c>
      <c r="E278" s="692">
        <v>2.82</v>
      </c>
      <c r="F278" s="665">
        <v>3.6482269503546103</v>
      </c>
      <c r="G278" s="677"/>
      <c r="H278" s="692">
        <v>7.9200499999999998</v>
      </c>
      <c r="I278" s="665">
        <v>1.2989816983478639</v>
      </c>
      <c r="J278" s="768"/>
      <c r="K278" s="692">
        <v>14.955</v>
      </c>
      <c r="L278" s="665">
        <v>0.68793045804078901</v>
      </c>
      <c r="M278" s="768"/>
      <c r="N278" s="692">
        <v>391.99</v>
      </c>
      <c r="O278" s="665">
        <v>2.6245567488966556E-2</v>
      </c>
      <c r="P278" s="768"/>
      <c r="Q278" s="692">
        <v>1</v>
      </c>
      <c r="R278" s="665">
        <v>10.288</v>
      </c>
      <c r="S278" s="768"/>
      <c r="T278" s="692">
        <v>2887.82</v>
      </c>
      <c r="U278" s="665">
        <v>3.5625489123283305E-3</v>
      </c>
      <c r="V278" s="768"/>
      <c r="W278" s="692">
        <v>1600</v>
      </c>
      <c r="X278" s="665">
        <v>6.43E-3</v>
      </c>
      <c r="Y278" s="768"/>
      <c r="Z278" s="692">
        <v>2.8898000000000001</v>
      </c>
      <c r="AA278" s="665">
        <v>3.5601079659492005</v>
      </c>
      <c r="AC278" s="692"/>
      <c r="AD278" s="665"/>
      <c r="AE278" s="677"/>
      <c r="AF278" s="693"/>
      <c r="AG278" s="665"/>
      <c r="AH278" s="677"/>
      <c r="AI278" s="693"/>
      <c r="AJ278" s="697"/>
      <c r="AL278" s="693"/>
      <c r="AM278" s="697"/>
      <c r="AN278" s="677"/>
      <c r="AO278" s="693"/>
      <c r="AP278" s="698"/>
      <c r="AQ278" s="677"/>
      <c r="AR278" s="693"/>
      <c r="AS278" s="737"/>
      <c r="AT278" s="673"/>
      <c r="AU278" s="740"/>
      <c r="AV278" s="697"/>
    </row>
    <row r="279" spans="2:48" ht="12.75" hidden="1" customHeight="1" outlineLevel="1">
      <c r="B279" s="205">
        <v>37681</v>
      </c>
      <c r="C279" s="674">
        <v>10.795</v>
      </c>
      <c r="E279" s="761">
        <v>2.98</v>
      </c>
      <c r="F279" s="676">
        <v>3.6224832214765099</v>
      </c>
      <c r="G279" s="677"/>
      <c r="H279" s="761">
        <v>7.9531299999999998</v>
      </c>
      <c r="I279" s="676">
        <v>1.3573272409730508</v>
      </c>
      <c r="J279" s="768"/>
      <c r="K279" s="761">
        <v>14.8835</v>
      </c>
      <c r="L279" s="676">
        <v>0.72529982866933185</v>
      </c>
      <c r="M279" s="768"/>
      <c r="N279" s="761">
        <v>388.83</v>
      </c>
      <c r="O279" s="676">
        <v>2.7762775506005196E-2</v>
      </c>
      <c r="P279" s="768"/>
      <c r="Q279" s="761">
        <v>1</v>
      </c>
      <c r="R279" s="676">
        <v>10.795</v>
      </c>
      <c r="S279" s="768"/>
      <c r="T279" s="761">
        <v>2958.25</v>
      </c>
      <c r="U279" s="676">
        <v>3.6491168765317335E-3</v>
      </c>
      <c r="V279" s="768"/>
      <c r="W279" s="761">
        <v>1600</v>
      </c>
      <c r="X279" s="676">
        <v>6.7468750000000003E-3</v>
      </c>
      <c r="Y279" s="768"/>
      <c r="Z279" s="761">
        <v>3.3531</v>
      </c>
      <c r="AA279" s="676">
        <v>3.2194089051922101</v>
      </c>
      <c r="AC279" s="675"/>
      <c r="AD279" s="676"/>
      <c r="AE279" s="677"/>
      <c r="AF279" s="678"/>
      <c r="AG279" s="676"/>
      <c r="AH279" s="677"/>
      <c r="AI279" s="678"/>
      <c r="AJ279" s="681"/>
      <c r="AL279" s="678"/>
      <c r="AM279" s="681"/>
      <c r="AN279" s="677"/>
      <c r="AO279" s="678"/>
      <c r="AP279" s="682"/>
      <c r="AQ279" s="677"/>
      <c r="AR279" s="678"/>
      <c r="AS279" s="736"/>
      <c r="AT279" s="673"/>
      <c r="AU279" s="739"/>
      <c r="AV279" s="681"/>
    </row>
    <row r="280" spans="2:48" ht="12.75" hidden="1" customHeight="1" outlineLevel="1">
      <c r="B280" s="211">
        <v>37653</v>
      </c>
      <c r="C280" s="731">
        <v>11.03</v>
      </c>
      <c r="E280" s="732">
        <v>3.19</v>
      </c>
      <c r="F280" s="665">
        <v>3.457680250783699</v>
      </c>
      <c r="G280" s="677"/>
      <c r="H280" s="732">
        <v>7.89398</v>
      </c>
      <c r="I280" s="665">
        <v>1.3972672846903589</v>
      </c>
      <c r="J280" s="768"/>
      <c r="K280" s="732">
        <v>14.8101</v>
      </c>
      <c r="L280" s="665">
        <v>0.7447620205130282</v>
      </c>
      <c r="M280" s="768"/>
      <c r="N280" s="732">
        <v>385.55</v>
      </c>
      <c r="O280" s="665">
        <v>2.8608481390221759E-2</v>
      </c>
      <c r="P280" s="768"/>
      <c r="Q280" s="732">
        <v>1</v>
      </c>
      <c r="R280" s="665">
        <v>11.03</v>
      </c>
      <c r="S280" s="768"/>
      <c r="T280" s="732">
        <v>2956.31</v>
      </c>
      <c r="U280" s="665">
        <v>3.7310024997378485E-3</v>
      </c>
      <c r="V280" s="768"/>
      <c r="W280" s="732">
        <v>1600</v>
      </c>
      <c r="X280" s="665">
        <v>6.8937499999999997E-3</v>
      </c>
      <c r="Y280" s="768"/>
      <c r="Z280" s="732">
        <v>3.5632000000000001</v>
      </c>
      <c r="AA280" s="665">
        <v>3.0955321059721594</v>
      </c>
      <c r="AC280" s="692"/>
      <c r="AD280" s="665"/>
      <c r="AE280" s="677"/>
      <c r="AF280" s="693"/>
      <c r="AG280" s="665"/>
      <c r="AH280" s="677"/>
      <c r="AI280" s="693"/>
      <c r="AJ280" s="697"/>
      <c r="AL280" s="693"/>
      <c r="AM280" s="697"/>
      <c r="AN280" s="677"/>
      <c r="AO280" s="693"/>
      <c r="AP280" s="698"/>
      <c r="AQ280" s="677"/>
      <c r="AR280" s="693"/>
      <c r="AS280" s="737"/>
      <c r="AT280" s="673"/>
      <c r="AU280" s="740"/>
      <c r="AV280" s="697"/>
    </row>
    <row r="281" spans="2:48" ht="12.75" hidden="1" customHeight="1" outlineLevel="1">
      <c r="B281" s="218">
        <v>37622</v>
      </c>
      <c r="C281" s="703">
        <v>10.91</v>
      </c>
      <c r="D281" s="649"/>
      <c r="E281" s="704">
        <v>3.21</v>
      </c>
      <c r="F281" s="705">
        <v>3.3987538940809969</v>
      </c>
      <c r="G281" s="649"/>
      <c r="H281" s="704">
        <v>7.8791200000000003</v>
      </c>
      <c r="I281" s="705">
        <v>1.3846723999634476</v>
      </c>
      <c r="J281" s="649"/>
      <c r="K281" s="704">
        <v>14.744</v>
      </c>
      <c r="L281" s="705">
        <v>0.73996201844818232</v>
      </c>
      <c r="M281" s="649"/>
      <c r="N281" s="704">
        <v>382.33</v>
      </c>
      <c r="O281" s="705">
        <v>2.8535558287343395E-2</v>
      </c>
      <c r="P281" s="649"/>
      <c r="Q281" s="704">
        <v>1</v>
      </c>
      <c r="R281" s="705">
        <v>10.91</v>
      </c>
      <c r="S281" s="649"/>
      <c r="T281" s="704">
        <v>2926.46</v>
      </c>
      <c r="U281" s="705">
        <v>3.7280536894404846E-3</v>
      </c>
      <c r="V281" s="649"/>
      <c r="W281" s="704">
        <v>1600</v>
      </c>
      <c r="X281" s="705">
        <v>6.8187500000000002E-3</v>
      </c>
      <c r="Y281" s="649"/>
      <c r="Z281" s="704">
        <v>3.5257999999999998</v>
      </c>
      <c r="AA281" s="705">
        <v>3.0943332009756652</v>
      </c>
      <c r="AB281" s="649"/>
      <c r="AC281" s="704"/>
      <c r="AD281" s="705"/>
      <c r="AE281" s="649"/>
      <c r="AF281" s="706"/>
      <c r="AG281" s="705"/>
      <c r="AH281" s="649"/>
      <c r="AI281" s="706"/>
      <c r="AJ281" s="709"/>
      <c r="AL281" s="706"/>
      <c r="AM281" s="709"/>
      <c r="AN281" s="649"/>
      <c r="AO281" s="706"/>
      <c r="AP281" s="710"/>
      <c r="AQ281" s="658"/>
      <c r="AR281" s="706"/>
      <c r="AS281" s="745"/>
      <c r="AT281" s="673"/>
      <c r="AU281" s="753"/>
      <c r="AV281" s="709"/>
    </row>
    <row r="282" spans="2:48" ht="15.75" customHeight="1" collapsed="1" thickBot="1">
      <c r="B282" s="747" t="s">
        <v>246</v>
      </c>
      <c r="C282" s="713"/>
      <c r="D282" s="713"/>
      <c r="E282" s="713"/>
      <c r="F282" s="713"/>
      <c r="G282" s="713"/>
      <c r="H282" s="713"/>
      <c r="I282" s="713"/>
      <c r="J282" s="713"/>
      <c r="K282" s="713"/>
      <c r="L282" s="713"/>
      <c r="M282" s="713"/>
      <c r="N282" s="713"/>
      <c r="O282" s="713"/>
      <c r="P282" s="713"/>
      <c r="Q282" s="713"/>
      <c r="R282" s="713"/>
      <c r="S282" s="713"/>
      <c r="T282" s="713"/>
      <c r="U282" s="713"/>
      <c r="V282" s="713"/>
      <c r="W282" s="713"/>
      <c r="X282" s="713"/>
      <c r="Y282" s="713"/>
      <c r="Z282" s="713"/>
      <c r="AA282" s="713"/>
      <c r="AB282" s="713"/>
      <c r="AC282" s="713"/>
      <c r="AD282" s="713"/>
      <c r="AE282" s="713"/>
      <c r="AF282" s="713"/>
      <c r="AG282" s="713"/>
      <c r="AH282" s="713"/>
      <c r="AI282" s="713"/>
      <c r="AJ282" s="713"/>
      <c r="AK282" s="713"/>
      <c r="AL282" s="713"/>
      <c r="AM282" s="713"/>
      <c r="AN282" s="713"/>
      <c r="AO282" s="713"/>
      <c r="AP282" s="773"/>
      <c r="AQ282" s="717"/>
      <c r="AR282" s="713"/>
      <c r="AS282" s="713"/>
      <c r="AT282" s="650"/>
      <c r="AU282" s="713"/>
      <c r="AV282" s="713"/>
    </row>
    <row r="283" spans="2:48" ht="12" hidden="1" customHeight="1" outlineLevel="1" collapsed="1">
      <c r="B283" s="198">
        <v>37591</v>
      </c>
      <c r="C283" s="718">
        <v>10.459</v>
      </c>
      <c r="D283" s="660"/>
      <c r="E283" s="719">
        <v>3.37</v>
      </c>
      <c r="F283" s="720">
        <v>3.103560830860534</v>
      </c>
      <c r="G283" s="663"/>
      <c r="H283" s="719">
        <v>7.7573699999999999</v>
      </c>
      <c r="I283" s="720">
        <v>1.3482662294050689</v>
      </c>
      <c r="J283" s="663"/>
      <c r="K283" s="719">
        <v>14.671200000000001</v>
      </c>
      <c r="L283" s="720">
        <v>0.71289328752930903</v>
      </c>
      <c r="M283" s="663"/>
      <c r="N283" s="719">
        <v>379.05</v>
      </c>
      <c r="O283" s="720">
        <v>2.7592665875214351E-2</v>
      </c>
      <c r="P283" s="663"/>
      <c r="Q283" s="719">
        <v>1</v>
      </c>
      <c r="R283" s="720">
        <v>10.459</v>
      </c>
      <c r="S283" s="663"/>
      <c r="T283" s="719">
        <v>2864.79</v>
      </c>
      <c r="U283" s="720">
        <v>3.6508784238984356E-3</v>
      </c>
      <c r="V283" s="663"/>
      <c r="W283" s="719">
        <v>1403</v>
      </c>
      <c r="X283" s="720">
        <v>7.4547398431931569E-3</v>
      </c>
      <c r="Y283" s="663"/>
      <c r="Z283" s="719">
        <v>3.5333000000000001</v>
      </c>
      <c r="AA283" s="720">
        <v>2.9601222653043893</v>
      </c>
      <c r="AB283" s="660"/>
      <c r="AC283" s="719"/>
      <c r="AD283" s="720"/>
      <c r="AE283" s="663"/>
      <c r="AF283" s="721"/>
      <c r="AG283" s="720"/>
      <c r="AH283" s="663"/>
      <c r="AI283" s="721"/>
      <c r="AJ283" s="720"/>
      <c r="AL283" s="721"/>
      <c r="AM283" s="720"/>
      <c r="AN283" s="663"/>
      <c r="AO283" s="721"/>
      <c r="AP283" s="725"/>
      <c r="AQ283" s="750"/>
      <c r="AR283" s="721"/>
      <c r="AS283" s="726"/>
      <c r="AT283" s="727"/>
      <c r="AU283" s="758"/>
      <c r="AV283" s="720"/>
    </row>
    <row r="284" spans="2:48" ht="12" hidden="1" customHeight="1" outlineLevel="1">
      <c r="B284" s="205">
        <v>37561</v>
      </c>
      <c r="C284" s="674">
        <v>10.148999999999999</v>
      </c>
      <c r="E284" s="675">
        <v>3.64</v>
      </c>
      <c r="F284" s="676">
        <v>2.7881868131868131</v>
      </c>
      <c r="G284" s="677"/>
      <c r="H284" s="675">
        <v>7.6009399999999996</v>
      </c>
      <c r="I284" s="676">
        <v>1.3352295900243918</v>
      </c>
      <c r="J284" s="677"/>
      <c r="K284" s="675">
        <v>14.598800000000001</v>
      </c>
      <c r="L284" s="676">
        <v>0.69519412554456517</v>
      </c>
      <c r="M284" s="677"/>
      <c r="N284" s="675">
        <v>375.88</v>
      </c>
      <c r="O284" s="676">
        <v>2.7000638501649462E-2</v>
      </c>
      <c r="P284" s="677"/>
      <c r="Q284" s="675">
        <v>1</v>
      </c>
      <c r="R284" s="676">
        <v>10.148999999999999</v>
      </c>
      <c r="S284" s="677"/>
      <c r="T284" s="675">
        <v>2784.21</v>
      </c>
      <c r="U284" s="676">
        <v>3.6451991767862332E-3</v>
      </c>
      <c r="V284" s="677"/>
      <c r="W284" s="675">
        <v>1356.94</v>
      </c>
      <c r="X284" s="676">
        <v>7.4793284891004749E-3</v>
      </c>
      <c r="Y284" s="677"/>
      <c r="Z284" s="675">
        <v>3.6364999999999998</v>
      </c>
      <c r="AA284" s="676">
        <v>2.7908703423621612</v>
      </c>
      <c r="AC284" s="675"/>
      <c r="AD284" s="676"/>
      <c r="AE284" s="677"/>
      <c r="AF284" s="678"/>
      <c r="AG284" s="676"/>
      <c r="AH284" s="677"/>
      <c r="AI284" s="678"/>
      <c r="AJ284" s="676"/>
      <c r="AL284" s="678"/>
      <c r="AM284" s="676"/>
      <c r="AN284" s="677"/>
      <c r="AO284" s="678"/>
      <c r="AP284" s="682"/>
      <c r="AQ284" s="677"/>
      <c r="AR284" s="678"/>
      <c r="AS284" s="729"/>
      <c r="AT284" s="727"/>
      <c r="AU284" s="739"/>
      <c r="AV284" s="676"/>
    </row>
    <row r="285" spans="2:48" ht="12" hidden="1" customHeight="1" outlineLevel="1">
      <c r="B285" s="211">
        <v>37530</v>
      </c>
      <c r="C285" s="731">
        <v>10.148</v>
      </c>
      <c r="E285" s="732">
        <v>3.52</v>
      </c>
      <c r="F285" s="665">
        <v>2.8829545454545453</v>
      </c>
      <c r="G285" s="677"/>
      <c r="H285" s="732">
        <v>7.69719</v>
      </c>
      <c r="I285" s="665">
        <v>1.3184032094829412</v>
      </c>
      <c r="J285" s="677"/>
      <c r="K285" s="732">
        <v>14.5291</v>
      </c>
      <c r="L285" s="665">
        <v>0.69846033133504482</v>
      </c>
      <c r="M285" s="677"/>
      <c r="N285" s="732">
        <v>372.54</v>
      </c>
      <c r="O285" s="665">
        <v>2.7240027916465345E-2</v>
      </c>
      <c r="P285" s="677"/>
      <c r="Q285" s="732">
        <v>1</v>
      </c>
      <c r="R285" s="665">
        <v>10.148</v>
      </c>
      <c r="S285" s="677"/>
      <c r="T285" s="732">
        <v>2773.73</v>
      </c>
      <c r="U285" s="665">
        <v>3.6586113284277849E-3</v>
      </c>
      <c r="V285" s="677"/>
      <c r="W285" s="732">
        <v>1446.2</v>
      </c>
      <c r="X285" s="665">
        <v>7.0170100954224865E-3</v>
      </c>
      <c r="Y285" s="677"/>
      <c r="Z285" s="732">
        <v>3.645</v>
      </c>
      <c r="AA285" s="665">
        <v>2.7840877914951987</v>
      </c>
      <c r="AC285" s="732"/>
      <c r="AD285" s="665"/>
      <c r="AE285" s="677"/>
      <c r="AF285" s="722"/>
      <c r="AG285" s="665"/>
      <c r="AH285" s="677"/>
      <c r="AI285" s="722"/>
      <c r="AJ285" s="665"/>
      <c r="AL285" s="722"/>
      <c r="AM285" s="665"/>
      <c r="AN285" s="677"/>
      <c r="AO285" s="722"/>
      <c r="AP285" s="698"/>
      <c r="AQ285" s="677"/>
      <c r="AR285" s="722"/>
      <c r="AS285" s="734"/>
      <c r="AT285" s="727"/>
      <c r="AU285" s="759"/>
      <c r="AV285" s="665"/>
    </row>
    <row r="286" spans="2:48" ht="12" hidden="1" customHeight="1" outlineLevel="1">
      <c r="B286" s="205">
        <v>37500</v>
      </c>
      <c r="C286" s="674">
        <v>10.24</v>
      </c>
      <c r="E286" s="675">
        <v>3.74</v>
      </c>
      <c r="F286" s="676">
        <v>2.7379679144385025</v>
      </c>
      <c r="G286" s="677"/>
      <c r="H286" s="675">
        <v>7.7664099999999996</v>
      </c>
      <c r="I286" s="676">
        <v>1.3184985083198029</v>
      </c>
      <c r="J286" s="677"/>
      <c r="K286" s="675">
        <v>14.4573</v>
      </c>
      <c r="L286" s="676">
        <v>0.7082926964232602</v>
      </c>
      <c r="M286" s="677"/>
      <c r="N286" s="675">
        <v>369.12</v>
      </c>
      <c r="O286" s="676">
        <v>2.7741655830082357E-2</v>
      </c>
      <c r="P286" s="677"/>
      <c r="Q286" s="675">
        <v>1</v>
      </c>
      <c r="R286" s="676">
        <v>10.24</v>
      </c>
      <c r="S286" s="677"/>
      <c r="T286" s="675">
        <v>2828.08</v>
      </c>
      <c r="U286" s="676">
        <v>3.620831093887019E-3</v>
      </c>
      <c r="V286" s="677"/>
      <c r="W286" s="675">
        <v>1460.98</v>
      </c>
      <c r="X286" s="676">
        <v>7.0089939629563716E-3</v>
      </c>
      <c r="Y286" s="677"/>
      <c r="Z286" s="675">
        <v>3.8948999999999998</v>
      </c>
      <c r="AA286" s="676">
        <v>2.6290790520937639</v>
      </c>
      <c r="AC286" s="675"/>
      <c r="AD286" s="676"/>
      <c r="AE286" s="677"/>
      <c r="AF286" s="678"/>
      <c r="AG286" s="676"/>
      <c r="AH286" s="677"/>
      <c r="AI286" s="678"/>
      <c r="AJ286" s="676"/>
      <c r="AL286" s="678"/>
      <c r="AM286" s="676"/>
      <c r="AN286" s="677"/>
      <c r="AO286" s="678"/>
      <c r="AP286" s="682"/>
      <c r="AQ286" s="677"/>
      <c r="AR286" s="678"/>
      <c r="AS286" s="729"/>
      <c r="AT286" s="727"/>
      <c r="AU286" s="739"/>
      <c r="AV286" s="676"/>
    </row>
    <row r="287" spans="2:48" ht="12" hidden="1" customHeight="1" outlineLevel="1">
      <c r="B287" s="211">
        <v>37469</v>
      </c>
      <c r="C287" s="691">
        <v>9.9079999999999995</v>
      </c>
      <c r="E287" s="692">
        <v>3.63</v>
      </c>
      <c r="F287" s="665">
        <v>2.7294765840220383</v>
      </c>
      <c r="G287" s="677"/>
      <c r="H287" s="692">
        <v>7.8066000000000004</v>
      </c>
      <c r="I287" s="665">
        <v>1.2691824866138908</v>
      </c>
      <c r="J287" s="677"/>
      <c r="K287" s="692">
        <v>14.388299999999999</v>
      </c>
      <c r="L287" s="665">
        <v>0.68861505528797706</v>
      </c>
      <c r="M287" s="677"/>
      <c r="N287" s="692">
        <v>366.11</v>
      </c>
      <c r="O287" s="665">
        <v>2.706290459151621E-2</v>
      </c>
      <c r="P287" s="677"/>
      <c r="Q287" s="692">
        <v>1</v>
      </c>
      <c r="R287" s="665">
        <v>9.9079999999999995</v>
      </c>
      <c r="S287" s="677"/>
      <c r="T287" s="692">
        <v>2703.55</v>
      </c>
      <c r="U287" s="665">
        <v>3.6648110817258787E-3</v>
      </c>
      <c r="V287" s="677"/>
      <c r="W287" s="692">
        <v>1380.87</v>
      </c>
      <c r="X287" s="665">
        <v>7.1751866576868209E-3</v>
      </c>
      <c r="Y287" s="677"/>
      <c r="Z287" s="692">
        <v>3.0223</v>
      </c>
      <c r="AA287" s="665">
        <v>3.2782979849783276</v>
      </c>
      <c r="AC287" s="692"/>
      <c r="AD287" s="665"/>
      <c r="AE287" s="677"/>
      <c r="AF287" s="693"/>
      <c r="AG287" s="665"/>
      <c r="AH287" s="677"/>
      <c r="AI287" s="693"/>
      <c r="AJ287" s="665"/>
      <c r="AL287" s="693"/>
      <c r="AM287" s="665"/>
      <c r="AN287" s="677"/>
      <c r="AO287" s="693"/>
      <c r="AP287" s="698"/>
      <c r="AQ287" s="677"/>
      <c r="AR287" s="693"/>
      <c r="AS287" s="734"/>
      <c r="AT287" s="727"/>
      <c r="AU287" s="740"/>
      <c r="AV287" s="665"/>
    </row>
    <row r="288" spans="2:48" ht="12" hidden="1" customHeight="1" outlineLevel="1">
      <c r="B288" s="205">
        <v>37438</v>
      </c>
      <c r="C288" s="760">
        <v>9.8019999999999996</v>
      </c>
      <c r="E288" s="761">
        <v>3.7</v>
      </c>
      <c r="F288" s="676">
        <v>2.649189189189189</v>
      </c>
      <c r="G288" s="762"/>
      <c r="H288" s="761">
        <v>7.8338700000000001</v>
      </c>
      <c r="I288" s="676">
        <v>1.251233426135486</v>
      </c>
      <c r="J288" s="763"/>
      <c r="K288" s="761">
        <v>14.3172</v>
      </c>
      <c r="L288" s="676">
        <v>0.68463107311485483</v>
      </c>
      <c r="M288" s="763"/>
      <c r="N288" s="761">
        <v>363.08</v>
      </c>
      <c r="O288" s="676">
        <v>2.6996805111821086E-2</v>
      </c>
      <c r="P288" s="763"/>
      <c r="Q288" s="761">
        <v>1</v>
      </c>
      <c r="R288" s="676">
        <v>9.8019999999999996</v>
      </c>
      <c r="S288" s="763"/>
      <c r="T288" s="761">
        <v>2625.06</v>
      </c>
      <c r="U288" s="676">
        <v>3.7340098892977682E-3</v>
      </c>
      <c r="V288" s="763"/>
      <c r="W288" s="761">
        <v>1325.87</v>
      </c>
      <c r="X288" s="676">
        <v>7.3928816550642221E-3</v>
      </c>
      <c r="Y288" s="763"/>
      <c r="Z288" s="761">
        <v>3.4285000000000001</v>
      </c>
      <c r="AA288" s="676">
        <v>2.8589762286714304</v>
      </c>
      <c r="AB288" s="765"/>
      <c r="AC288" s="675"/>
      <c r="AD288" s="676"/>
      <c r="AE288" s="677"/>
      <c r="AF288" s="678"/>
      <c r="AG288" s="676"/>
      <c r="AH288" s="677"/>
      <c r="AI288" s="678"/>
      <c r="AJ288" s="681"/>
      <c r="AL288" s="678"/>
      <c r="AM288" s="681"/>
      <c r="AN288" s="677"/>
      <c r="AO288" s="678"/>
      <c r="AP288" s="682"/>
      <c r="AQ288" s="677"/>
      <c r="AR288" s="678"/>
      <c r="AS288" s="736"/>
      <c r="AT288" s="673"/>
      <c r="AU288" s="739"/>
      <c r="AV288" s="681"/>
    </row>
    <row r="289" spans="2:48" ht="12" hidden="1" customHeight="1" outlineLevel="1">
      <c r="B289" s="211">
        <v>37408</v>
      </c>
      <c r="C289" s="731">
        <v>9.9431999999999992</v>
      </c>
      <c r="E289" s="692">
        <v>3.8</v>
      </c>
      <c r="F289" s="665">
        <v>2.6166315789473682</v>
      </c>
      <c r="G289" s="677"/>
      <c r="H289" s="692">
        <v>7.9336599999999997</v>
      </c>
      <c r="I289" s="665">
        <v>1.2532929316355881</v>
      </c>
      <c r="J289" s="768"/>
      <c r="K289" s="692">
        <v>14.246600000000001</v>
      </c>
      <c r="L289" s="665">
        <v>0.69793494588182436</v>
      </c>
      <c r="M289" s="768"/>
      <c r="N289" s="692">
        <v>359.79</v>
      </c>
      <c r="O289" s="665">
        <v>2.7636121070624527E-2</v>
      </c>
      <c r="P289" s="768"/>
      <c r="Q289" s="692">
        <v>1</v>
      </c>
      <c r="R289" s="665">
        <v>9.9431999999999992</v>
      </c>
      <c r="S289" s="768"/>
      <c r="T289" s="692">
        <v>2398.8200000000002</v>
      </c>
      <c r="U289" s="665">
        <v>4.1450379770053601E-3</v>
      </c>
      <c r="V289" s="768"/>
      <c r="W289" s="692">
        <v>1218.99</v>
      </c>
      <c r="X289" s="665">
        <v>8.1569167917702346E-3</v>
      </c>
      <c r="Y289" s="768"/>
      <c r="Z289" s="692">
        <v>2.8443999999999998</v>
      </c>
      <c r="AA289" s="665">
        <v>3.4957108704823514</v>
      </c>
      <c r="AC289" s="692"/>
      <c r="AD289" s="665"/>
      <c r="AE289" s="677"/>
      <c r="AF289" s="693"/>
      <c r="AG289" s="665"/>
      <c r="AH289" s="677"/>
      <c r="AI289" s="693"/>
      <c r="AJ289" s="697"/>
      <c r="AL289" s="693"/>
      <c r="AM289" s="697"/>
      <c r="AN289" s="677"/>
      <c r="AO289" s="693"/>
      <c r="AP289" s="698"/>
      <c r="AQ289" s="677"/>
      <c r="AR289" s="693"/>
      <c r="AS289" s="737"/>
      <c r="AT289" s="673"/>
      <c r="AU289" s="740"/>
      <c r="AV289" s="697"/>
    </row>
    <row r="290" spans="2:48" ht="12" hidden="1" customHeight="1" outlineLevel="1">
      <c r="B290" s="205">
        <v>37377</v>
      </c>
      <c r="C290" s="674">
        <v>9.7100000000000009</v>
      </c>
      <c r="E290" s="761">
        <v>3.6</v>
      </c>
      <c r="F290" s="676">
        <v>2.6972222222222224</v>
      </c>
      <c r="G290" s="677"/>
      <c r="H290" s="761">
        <v>7.8686499999999997</v>
      </c>
      <c r="I290" s="676">
        <v>1.2340109167392121</v>
      </c>
      <c r="J290" s="768"/>
      <c r="K290" s="761">
        <v>14.1785</v>
      </c>
      <c r="L290" s="676">
        <v>0.6848397221144692</v>
      </c>
      <c r="M290" s="768"/>
      <c r="N290" s="761">
        <v>356.74</v>
      </c>
      <c r="O290" s="676">
        <v>2.7218702696641815E-2</v>
      </c>
      <c r="P290" s="768"/>
      <c r="Q290" s="761">
        <v>1</v>
      </c>
      <c r="R290" s="676">
        <v>9.7100000000000009</v>
      </c>
      <c r="S290" s="768"/>
      <c r="T290" s="761">
        <v>2321.16</v>
      </c>
      <c r="U290" s="676">
        <v>4.1832532009857147E-3</v>
      </c>
      <c r="V290" s="768"/>
      <c r="W290" s="761">
        <v>993.75</v>
      </c>
      <c r="X290" s="676">
        <v>9.7710691823899385E-3</v>
      </c>
      <c r="Y290" s="768"/>
      <c r="Z290" s="761">
        <v>2.5219999999999998</v>
      </c>
      <c r="AA290" s="676">
        <v>3.8501189532117372</v>
      </c>
      <c r="AC290" s="675"/>
      <c r="AD290" s="676"/>
      <c r="AE290" s="677"/>
      <c r="AF290" s="678"/>
      <c r="AG290" s="676"/>
      <c r="AH290" s="677"/>
      <c r="AI290" s="678"/>
      <c r="AJ290" s="681"/>
      <c r="AL290" s="678"/>
      <c r="AM290" s="681"/>
      <c r="AN290" s="677"/>
      <c r="AO290" s="678"/>
      <c r="AP290" s="682"/>
      <c r="AQ290" s="677"/>
      <c r="AR290" s="678"/>
      <c r="AS290" s="736"/>
      <c r="AT290" s="673"/>
      <c r="AU290" s="739"/>
      <c r="AV290" s="681"/>
    </row>
    <row r="291" spans="2:48" ht="12" hidden="1" customHeight="1" outlineLevel="1">
      <c r="B291" s="211">
        <v>37347</v>
      </c>
      <c r="C291" s="731">
        <v>9.3659999999999997</v>
      </c>
      <c r="E291" s="692">
        <v>2.98</v>
      </c>
      <c r="F291" s="665">
        <v>3.1429530201342279</v>
      </c>
      <c r="G291" s="677"/>
      <c r="H291" s="692">
        <v>7.8175499999999998</v>
      </c>
      <c r="I291" s="665">
        <v>1.1980735652474241</v>
      </c>
      <c r="J291" s="768"/>
      <c r="K291" s="692">
        <v>14.108499999999999</v>
      </c>
      <c r="L291" s="665">
        <v>0.66385512279831305</v>
      </c>
      <c r="M291" s="768"/>
      <c r="N291" s="692">
        <v>353.46</v>
      </c>
      <c r="O291" s="665">
        <v>2.6498047869631641E-2</v>
      </c>
      <c r="P291" s="768"/>
      <c r="Q291" s="692">
        <v>1</v>
      </c>
      <c r="R291" s="665">
        <v>9.3659999999999997</v>
      </c>
      <c r="S291" s="768"/>
      <c r="T291" s="692">
        <v>2275.35</v>
      </c>
      <c r="U291" s="665">
        <v>4.1162898015689895E-3</v>
      </c>
      <c r="V291" s="768"/>
      <c r="W291" s="692">
        <v>873.7</v>
      </c>
      <c r="X291" s="665">
        <v>1.0719926748311777E-2</v>
      </c>
      <c r="Y291" s="768"/>
      <c r="Z291" s="692">
        <v>2.3624999999999998</v>
      </c>
      <c r="AA291" s="665">
        <v>3.9644444444444447</v>
      </c>
      <c r="AC291" s="692"/>
      <c r="AD291" s="665"/>
      <c r="AE291" s="677"/>
      <c r="AF291" s="693"/>
      <c r="AG291" s="665"/>
      <c r="AH291" s="677"/>
      <c r="AI291" s="693"/>
      <c r="AJ291" s="697"/>
      <c r="AL291" s="693"/>
      <c r="AM291" s="697"/>
      <c r="AN291" s="677"/>
      <c r="AO291" s="693"/>
      <c r="AP291" s="698"/>
      <c r="AQ291" s="677"/>
      <c r="AR291" s="693"/>
      <c r="AS291" s="737"/>
      <c r="AT291" s="673"/>
      <c r="AU291" s="740"/>
      <c r="AV291" s="697"/>
    </row>
    <row r="292" spans="2:48" ht="12" hidden="1" customHeight="1" outlineLevel="1">
      <c r="B292" s="205">
        <v>37316</v>
      </c>
      <c r="C292" s="674">
        <v>9.0129999999999999</v>
      </c>
      <c r="E292" s="761">
        <v>3</v>
      </c>
      <c r="F292" s="676">
        <v>3.0043333333333333</v>
      </c>
      <c r="G292" s="677"/>
      <c r="H292" s="761">
        <v>7.88</v>
      </c>
      <c r="I292" s="676">
        <v>1.1437817258883249</v>
      </c>
      <c r="J292" s="768"/>
      <c r="K292" s="761">
        <v>14.0411</v>
      </c>
      <c r="L292" s="676">
        <v>0.64190127554109011</v>
      </c>
      <c r="M292" s="768"/>
      <c r="N292" s="761">
        <v>350.39</v>
      </c>
      <c r="O292" s="676">
        <v>2.5722766060675247E-2</v>
      </c>
      <c r="P292" s="768"/>
      <c r="Q292" s="761">
        <v>1</v>
      </c>
      <c r="R292" s="676">
        <v>9.0129999999999999</v>
      </c>
      <c r="S292" s="768"/>
      <c r="T292" s="761">
        <v>2261.23</v>
      </c>
      <c r="U292" s="676">
        <v>3.9858837889113451E-3</v>
      </c>
      <c r="V292" s="768"/>
      <c r="W292" s="761">
        <v>929.93</v>
      </c>
      <c r="X292" s="676">
        <v>9.6921273644252799E-3</v>
      </c>
      <c r="Y292" s="768"/>
      <c r="Z292" s="761">
        <v>2.3235999999999999</v>
      </c>
      <c r="AA292" s="676">
        <v>3.8788948183852643</v>
      </c>
      <c r="AC292" s="675"/>
      <c r="AD292" s="676"/>
      <c r="AE292" s="677"/>
      <c r="AF292" s="678"/>
      <c r="AG292" s="676"/>
      <c r="AH292" s="677"/>
      <c r="AI292" s="678"/>
      <c r="AJ292" s="681"/>
      <c r="AL292" s="678"/>
      <c r="AM292" s="681"/>
      <c r="AN292" s="677"/>
      <c r="AO292" s="678"/>
      <c r="AP292" s="682"/>
      <c r="AQ292" s="677"/>
      <c r="AR292" s="678"/>
      <c r="AS292" s="736"/>
      <c r="AT292" s="673"/>
      <c r="AU292" s="739"/>
      <c r="AV292" s="681"/>
    </row>
    <row r="293" spans="2:48" ht="12" hidden="1" customHeight="1" outlineLevel="1">
      <c r="B293" s="211">
        <v>37288</v>
      </c>
      <c r="C293" s="731">
        <v>9.1300000000000008</v>
      </c>
      <c r="E293" s="732">
        <v>1.98</v>
      </c>
      <c r="F293" s="665">
        <v>4.6111111111111116</v>
      </c>
      <c r="G293" s="677"/>
      <c r="H293" s="732">
        <v>7.9463900000000001</v>
      </c>
      <c r="I293" s="665">
        <v>1.1489493971476357</v>
      </c>
      <c r="J293" s="768"/>
      <c r="K293" s="732">
        <v>13.9718</v>
      </c>
      <c r="L293" s="665">
        <v>0.65345911049399508</v>
      </c>
      <c r="M293" s="768"/>
      <c r="N293" s="732">
        <v>347.57</v>
      </c>
      <c r="O293" s="665">
        <v>2.6268089881175016E-2</v>
      </c>
      <c r="P293" s="768"/>
      <c r="Q293" s="732">
        <v>1</v>
      </c>
      <c r="R293" s="665">
        <v>9.1300000000000008</v>
      </c>
      <c r="S293" s="768"/>
      <c r="T293" s="732">
        <v>2309.8200000000002</v>
      </c>
      <c r="U293" s="665">
        <v>3.9526889541176367E-3</v>
      </c>
      <c r="V293" s="768"/>
      <c r="W293" s="732">
        <v>911.45</v>
      </c>
      <c r="X293" s="665">
        <v>1.0017005869767953E-2</v>
      </c>
      <c r="Y293" s="768"/>
      <c r="Z293" s="732">
        <v>2.3481999999999998</v>
      </c>
      <c r="AA293" s="665">
        <v>3.88808449024785</v>
      </c>
      <c r="AC293" s="692"/>
      <c r="AD293" s="665"/>
      <c r="AE293" s="677"/>
      <c r="AF293" s="693"/>
      <c r="AG293" s="665"/>
      <c r="AH293" s="677"/>
      <c r="AI293" s="693"/>
      <c r="AJ293" s="697"/>
      <c r="AL293" s="693"/>
      <c r="AM293" s="697"/>
      <c r="AN293" s="677"/>
      <c r="AO293" s="693"/>
      <c r="AP293" s="698"/>
      <c r="AQ293" s="677"/>
      <c r="AR293" s="693"/>
      <c r="AS293" s="737"/>
      <c r="AT293" s="673"/>
      <c r="AU293" s="740"/>
      <c r="AV293" s="697"/>
    </row>
    <row r="294" spans="2:48" ht="12" hidden="1" customHeight="1" outlineLevel="1">
      <c r="B294" s="218">
        <v>37257</v>
      </c>
      <c r="C294" s="703">
        <v>9.1519999999999992</v>
      </c>
      <c r="D294" s="649"/>
      <c r="E294" s="704">
        <v>1.8939999999999997</v>
      </c>
      <c r="F294" s="705">
        <v>4.832101372756072</v>
      </c>
      <c r="G294" s="649"/>
      <c r="H294" s="704">
        <v>7.9994699999999996</v>
      </c>
      <c r="I294" s="705">
        <v>1.1440757950214202</v>
      </c>
      <c r="J294" s="649"/>
      <c r="K294" s="704">
        <v>13.9095</v>
      </c>
      <c r="L294" s="705">
        <v>0.65796757611704226</v>
      </c>
      <c r="M294" s="649"/>
      <c r="N294" s="704">
        <v>344.79</v>
      </c>
      <c r="O294" s="705">
        <v>2.6543693262565615E-2</v>
      </c>
      <c r="P294" s="649"/>
      <c r="Q294" s="704">
        <v>1</v>
      </c>
      <c r="R294" s="705">
        <v>9.1519999999999992</v>
      </c>
      <c r="S294" s="649"/>
      <c r="T294" s="704">
        <v>2264.8200000000002</v>
      </c>
      <c r="U294" s="705">
        <v>4.0409392357891568E-3</v>
      </c>
      <c r="V294" s="649"/>
      <c r="W294" s="704">
        <v>761.82</v>
      </c>
      <c r="X294" s="705">
        <v>1.2013336483683808E-2</v>
      </c>
      <c r="Y294" s="649"/>
      <c r="Z294" s="704">
        <v>2.4182999999999999</v>
      </c>
      <c r="AA294" s="705">
        <v>3.7844766985072158</v>
      </c>
      <c r="AB294" s="649"/>
      <c r="AC294" s="704"/>
      <c r="AD294" s="705"/>
      <c r="AE294" s="649"/>
      <c r="AF294" s="706"/>
      <c r="AG294" s="705"/>
      <c r="AH294" s="649"/>
      <c r="AI294" s="706"/>
      <c r="AJ294" s="709"/>
      <c r="AL294" s="706"/>
      <c r="AM294" s="709"/>
      <c r="AN294" s="649"/>
      <c r="AO294" s="706"/>
      <c r="AP294" s="710"/>
      <c r="AQ294" s="658"/>
      <c r="AR294" s="706"/>
      <c r="AS294" s="745"/>
      <c r="AT294" s="673"/>
      <c r="AU294" s="753"/>
      <c r="AV294" s="709"/>
    </row>
    <row r="295" spans="2:48" ht="15" customHeight="1" collapsed="1" thickBot="1">
      <c r="B295" s="747" t="s">
        <v>247</v>
      </c>
      <c r="C295" s="713"/>
      <c r="D295" s="713"/>
      <c r="E295" s="713"/>
      <c r="F295" s="713"/>
      <c r="G295" s="713"/>
      <c r="H295" s="713"/>
      <c r="I295" s="713"/>
      <c r="J295" s="713"/>
      <c r="K295" s="713"/>
      <c r="L295" s="713"/>
      <c r="M295" s="713"/>
      <c r="N295" s="713"/>
      <c r="O295" s="713"/>
      <c r="P295" s="713"/>
      <c r="Q295" s="713"/>
      <c r="R295" s="713"/>
      <c r="S295" s="713"/>
      <c r="T295" s="713"/>
      <c r="U295" s="713"/>
      <c r="V295" s="713"/>
      <c r="W295" s="713"/>
      <c r="X295" s="713"/>
      <c r="Y295" s="713"/>
      <c r="Z295" s="713"/>
      <c r="AA295" s="713"/>
      <c r="AB295" s="713"/>
      <c r="AC295" s="713"/>
      <c r="AD295" s="713"/>
      <c r="AE295" s="713"/>
      <c r="AF295" s="713"/>
      <c r="AG295" s="713"/>
      <c r="AH295" s="713"/>
      <c r="AI295" s="713"/>
      <c r="AJ295" s="713"/>
      <c r="AK295" s="713"/>
      <c r="AL295" s="713"/>
      <c r="AM295" s="713"/>
      <c r="AN295" s="713"/>
      <c r="AO295" s="713"/>
      <c r="AP295" s="773"/>
      <c r="AQ295" s="711"/>
      <c r="AR295" s="713"/>
      <c r="AS295" s="713"/>
      <c r="AT295" s="650"/>
      <c r="AU295" s="713"/>
      <c r="AV295" s="713"/>
    </row>
    <row r="296" spans="2:48" ht="15" hidden="1" customHeight="1" outlineLevel="1">
      <c r="B296" s="778">
        <v>37226</v>
      </c>
      <c r="C296" s="779">
        <v>9.18</v>
      </c>
      <c r="D296" s="780"/>
      <c r="E296" s="781">
        <v>1.4</v>
      </c>
      <c r="F296" s="782">
        <v>6.5571428571428569</v>
      </c>
      <c r="G296" s="783"/>
      <c r="H296" s="781">
        <v>8.0222800000000003</v>
      </c>
      <c r="I296" s="782">
        <v>1.1443130880497814</v>
      </c>
      <c r="J296" s="783"/>
      <c r="K296" s="781">
        <v>13.8408</v>
      </c>
      <c r="L296" s="782">
        <v>0.66325645916421017</v>
      </c>
      <c r="M296" s="783"/>
      <c r="N296" s="781">
        <v>341.94</v>
      </c>
      <c r="O296" s="782">
        <v>2.6846815230742234E-2</v>
      </c>
      <c r="P296" s="783"/>
      <c r="Q296" s="781">
        <v>1</v>
      </c>
      <c r="R296" s="782">
        <v>9.18</v>
      </c>
      <c r="S296" s="783"/>
      <c r="T296" s="781">
        <v>2291.1799999999998</v>
      </c>
      <c r="U296" s="782">
        <v>4.0066690526279038E-3</v>
      </c>
      <c r="V296" s="783"/>
      <c r="W296" s="781">
        <v>758</v>
      </c>
      <c r="X296" s="782">
        <v>1.2110817941952507E-2</v>
      </c>
      <c r="Y296" s="783"/>
      <c r="Z296" s="781">
        <v>2.3203999999999998</v>
      </c>
      <c r="AA296" s="782">
        <v>3.9562144457852098</v>
      </c>
      <c r="AB296" s="780"/>
      <c r="AC296" s="781"/>
      <c r="AD296" s="782"/>
      <c r="AE296" s="780"/>
      <c r="AF296" s="781"/>
      <c r="AG296" s="782"/>
      <c r="AH296" s="780"/>
      <c r="AI296" s="781"/>
      <c r="AJ296" s="782"/>
      <c r="AL296" s="781"/>
      <c r="AM296" s="782"/>
      <c r="AN296" s="780"/>
      <c r="AO296" s="781"/>
      <c r="AP296" s="784"/>
      <c r="AQ296" s="785"/>
      <c r="AU296" s="786"/>
      <c r="AV296" s="782"/>
    </row>
    <row r="297" spans="2:48" ht="15" customHeight="1" collapsed="1">
      <c r="C297" s="787"/>
      <c r="E297" s="788"/>
      <c r="F297" s="787"/>
      <c r="H297" s="789"/>
      <c r="I297" s="790"/>
      <c r="L297" s="791"/>
      <c r="N297" s="788"/>
      <c r="O297" s="791"/>
      <c r="Q297" s="792"/>
      <c r="R297" s="793"/>
      <c r="T297" s="792"/>
      <c r="U297" s="794"/>
      <c r="W297" s="792"/>
      <c r="X297" s="795"/>
      <c r="Z297" s="793"/>
      <c r="AA297" s="793"/>
      <c r="AC297" s="793"/>
      <c r="AD297" s="793"/>
      <c r="AE297" s="793"/>
      <c r="AF297" s="793"/>
      <c r="AG297" s="796"/>
      <c r="AH297" s="669"/>
      <c r="AI297" s="669"/>
      <c r="AL297" s="669"/>
      <c r="AN297" s="793"/>
      <c r="AO297" s="793"/>
      <c r="AP297" s="793"/>
      <c r="AQ297" s="793"/>
      <c r="AU297" s="669"/>
    </row>
    <row r="298" spans="2:48" ht="10.5" customHeight="1">
      <c r="B298" s="776" t="s">
        <v>248</v>
      </c>
      <c r="C298" s="787"/>
      <c r="E298" s="788"/>
      <c r="F298" s="787"/>
      <c r="H298" s="789"/>
      <c r="I298" s="790"/>
      <c r="L298" s="791"/>
      <c r="N298" s="788"/>
      <c r="O298" s="791"/>
      <c r="Q298" s="792"/>
      <c r="R298" s="793"/>
      <c r="T298" s="792"/>
      <c r="U298" s="794"/>
      <c r="W298" s="792"/>
      <c r="X298" s="795"/>
      <c r="Z298" s="793"/>
      <c r="AA298" s="793"/>
      <c r="AC298" s="793"/>
      <c r="AD298" s="793"/>
      <c r="AE298" s="793"/>
      <c r="AF298" s="793"/>
      <c r="AG298" s="793"/>
      <c r="AN298" s="793"/>
      <c r="AO298" s="793"/>
      <c r="AP298" s="793"/>
      <c r="AQ298" s="793"/>
    </row>
    <row r="299" spans="2:48" ht="10.5" customHeight="1">
      <c r="B299" s="776"/>
      <c r="C299" s="787"/>
      <c r="E299" s="788"/>
      <c r="F299" s="787"/>
      <c r="H299" s="789"/>
      <c r="I299" s="790"/>
      <c r="L299" s="791"/>
      <c r="N299" s="788"/>
      <c r="O299" s="791"/>
      <c r="Q299" s="792"/>
      <c r="R299" s="793"/>
      <c r="T299" s="792"/>
      <c r="U299" s="794"/>
      <c r="W299" s="792"/>
      <c r="X299" s="795"/>
      <c r="Z299" s="793"/>
      <c r="AA299" s="793"/>
      <c r="AC299" s="793"/>
      <c r="AD299" s="793"/>
      <c r="AE299" s="793"/>
      <c r="AF299" s="793"/>
      <c r="AG299" s="793"/>
      <c r="AN299" s="793"/>
      <c r="AO299" s="793"/>
      <c r="AP299" s="793"/>
      <c r="AQ299" s="793"/>
    </row>
    <row r="300" spans="2:48" ht="10.5" customHeight="1">
      <c r="B300" s="776"/>
      <c r="C300" s="787"/>
      <c r="E300" s="788"/>
      <c r="F300" s="787"/>
      <c r="H300" s="789"/>
      <c r="I300" s="790"/>
      <c r="L300" s="791"/>
      <c r="N300" s="788"/>
      <c r="O300" s="791"/>
      <c r="Q300" s="792"/>
      <c r="R300" s="793"/>
      <c r="T300" s="792"/>
      <c r="U300" s="794"/>
      <c r="W300" s="792"/>
      <c r="X300" s="795"/>
      <c r="Z300" s="793"/>
      <c r="AA300" s="793"/>
      <c r="AC300" s="793"/>
      <c r="AD300" s="793"/>
      <c r="AE300" s="793"/>
      <c r="AF300" s="793"/>
      <c r="AG300" s="793"/>
      <c r="AN300" s="793"/>
      <c r="AO300" s="793"/>
      <c r="AP300" s="793"/>
      <c r="AQ300" s="793"/>
    </row>
    <row r="301" spans="2:48" ht="10.5" customHeight="1">
      <c r="B301" s="776"/>
      <c r="C301" s="787"/>
      <c r="E301" s="788"/>
      <c r="F301" s="787"/>
      <c r="H301" s="789"/>
      <c r="I301" s="790"/>
      <c r="L301" s="791"/>
      <c r="N301" s="788"/>
      <c r="O301" s="791"/>
      <c r="Q301" s="792"/>
      <c r="R301" s="793"/>
      <c r="T301" s="792"/>
      <c r="U301" s="794"/>
      <c r="W301" s="792"/>
      <c r="X301" s="795"/>
      <c r="Z301" s="793"/>
      <c r="AA301" s="793"/>
      <c r="AC301" s="793"/>
      <c r="AD301" s="793"/>
      <c r="AE301" s="793"/>
      <c r="AF301" s="793"/>
      <c r="AG301" s="793"/>
      <c r="AN301" s="793"/>
      <c r="AO301" s="793"/>
      <c r="AP301" s="793"/>
      <c r="AQ301" s="793"/>
    </row>
    <row r="302" spans="2:48" ht="10.5" customHeight="1">
      <c r="B302" s="776"/>
      <c r="C302" s="787"/>
      <c r="E302" s="788"/>
      <c r="F302" s="787"/>
      <c r="H302" s="789"/>
      <c r="I302" s="790"/>
      <c r="L302" s="791"/>
      <c r="N302" s="788"/>
      <c r="O302" s="791"/>
      <c r="Q302" s="792"/>
      <c r="R302" s="793"/>
      <c r="T302" s="792"/>
      <c r="U302" s="794"/>
      <c r="W302" s="792"/>
      <c r="X302" s="795"/>
      <c r="Z302" s="793"/>
      <c r="AA302" s="793"/>
      <c r="AC302" s="793"/>
      <c r="AD302" s="793"/>
      <c r="AE302" s="793"/>
      <c r="AF302" s="793"/>
      <c r="AG302" s="793"/>
      <c r="AN302" s="793"/>
      <c r="AO302" s="793"/>
      <c r="AP302" s="793"/>
      <c r="AQ302" s="793"/>
    </row>
    <row r="303" spans="2:48" ht="10.5" customHeight="1">
      <c r="B303" s="776"/>
      <c r="C303" s="787"/>
      <c r="E303" s="788"/>
      <c r="F303" s="787"/>
      <c r="H303" s="789"/>
      <c r="I303" s="790"/>
      <c r="L303" s="791"/>
      <c r="N303" s="788"/>
      <c r="O303" s="791"/>
      <c r="Q303" s="792"/>
      <c r="R303" s="793"/>
      <c r="T303" s="792"/>
      <c r="U303" s="794"/>
      <c r="W303" s="792"/>
      <c r="X303" s="795"/>
      <c r="Z303" s="793"/>
      <c r="AA303" s="793"/>
      <c r="AC303" s="793"/>
      <c r="AD303" s="793"/>
      <c r="AE303" s="793"/>
      <c r="AF303" s="793"/>
      <c r="AG303" s="793"/>
      <c r="AN303" s="793"/>
      <c r="AO303" s="793"/>
      <c r="AP303" s="793"/>
      <c r="AQ303" s="793"/>
    </row>
    <row r="304" spans="2:48" ht="10.5" customHeight="1">
      <c r="B304" s="776"/>
      <c r="C304" s="787"/>
      <c r="E304" s="788"/>
      <c r="F304" s="787"/>
      <c r="H304" s="789"/>
      <c r="I304" s="790"/>
      <c r="L304" s="791"/>
      <c r="N304" s="788"/>
      <c r="O304" s="791"/>
      <c r="Q304" s="792"/>
      <c r="R304" s="793"/>
      <c r="T304" s="792"/>
      <c r="U304" s="794"/>
      <c r="W304" s="792"/>
      <c r="X304" s="795"/>
      <c r="Z304" s="793"/>
      <c r="AA304" s="793"/>
      <c r="AC304" s="793"/>
      <c r="AD304" s="793"/>
      <c r="AE304" s="793"/>
      <c r="AF304" s="793"/>
      <c r="AG304" s="793"/>
      <c r="AN304" s="793"/>
      <c r="AO304" s="793"/>
      <c r="AP304" s="793"/>
      <c r="AQ304" s="793"/>
    </row>
    <row r="305" spans="2:43" ht="10.5" customHeight="1">
      <c r="B305" s="776"/>
      <c r="C305" s="787"/>
      <c r="E305" s="788"/>
      <c r="F305" s="787"/>
      <c r="H305" s="789"/>
      <c r="I305" s="790"/>
      <c r="L305" s="791"/>
      <c r="N305" s="788"/>
      <c r="O305" s="791"/>
      <c r="Q305" s="792"/>
      <c r="R305" s="793"/>
      <c r="T305" s="792"/>
      <c r="U305" s="794"/>
      <c r="W305" s="792"/>
      <c r="X305" s="795"/>
      <c r="Z305" s="793"/>
      <c r="AA305" s="793"/>
      <c r="AC305" s="793"/>
      <c r="AD305" s="793"/>
      <c r="AE305" s="793"/>
      <c r="AF305" s="793"/>
      <c r="AG305" s="793"/>
      <c r="AN305" s="793"/>
      <c r="AO305" s="793"/>
      <c r="AP305" s="793"/>
      <c r="AQ305" s="793"/>
    </row>
    <row r="306" spans="2:43" ht="10.5" customHeight="1">
      <c r="B306" s="776"/>
      <c r="C306" s="787"/>
      <c r="E306" s="788"/>
      <c r="F306" s="787"/>
      <c r="H306" s="789"/>
      <c r="I306" s="790"/>
      <c r="L306" s="791"/>
      <c r="N306" s="788"/>
      <c r="O306" s="791"/>
      <c r="Q306" s="792"/>
      <c r="R306" s="793"/>
      <c r="T306" s="792"/>
      <c r="U306" s="794"/>
      <c r="W306" s="792"/>
      <c r="X306" s="795"/>
      <c r="Z306" s="793"/>
      <c r="AA306" s="793"/>
      <c r="AC306" s="793"/>
      <c r="AD306" s="793"/>
      <c r="AE306" s="793"/>
      <c r="AF306" s="793"/>
      <c r="AG306" s="793"/>
      <c r="AN306" s="793"/>
      <c r="AO306" s="793"/>
      <c r="AP306" s="793"/>
      <c r="AQ306" s="793"/>
    </row>
    <row r="307" spans="2:43" ht="10.5" customHeight="1">
      <c r="B307" s="776"/>
      <c r="F307" s="787"/>
      <c r="AG307" s="184"/>
    </row>
    <row r="308" spans="2:43" ht="10.5" customHeight="1">
      <c r="F308" s="787"/>
      <c r="AG308" s="184"/>
    </row>
    <row r="309" spans="2:43" ht="10.5" customHeight="1">
      <c r="F309" s="787"/>
      <c r="AG309" s="184"/>
    </row>
    <row r="310" spans="2:43" ht="10.5" hidden="1" customHeight="1">
      <c r="C310" s="797" t="s">
        <v>249</v>
      </c>
      <c r="D310" s="798"/>
      <c r="E310" s="799" t="s">
        <v>250</v>
      </c>
      <c r="F310" s="800" t="s">
        <v>251</v>
      </c>
      <c r="G310" s="798"/>
      <c r="H310" s="799" t="s">
        <v>252</v>
      </c>
      <c r="I310" s="799" t="s">
        <v>127</v>
      </c>
      <c r="J310" s="798"/>
      <c r="K310" s="799" t="s">
        <v>241</v>
      </c>
      <c r="L310" s="799" t="s">
        <v>129</v>
      </c>
      <c r="M310" s="798"/>
      <c r="N310" s="799" t="s">
        <v>253</v>
      </c>
      <c r="O310" s="801" t="s">
        <v>133</v>
      </c>
      <c r="AG310" s="184"/>
    </row>
    <row r="311" spans="2:43" ht="10.5" hidden="1" customHeight="1">
      <c r="B311" s="802">
        <v>37622</v>
      </c>
      <c r="C311" s="803">
        <v>11.0855</v>
      </c>
      <c r="D311" s="804"/>
      <c r="E311" s="805">
        <v>3.1070000000000002</v>
      </c>
      <c r="F311" s="805">
        <v>7.7128800000000002</v>
      </c>
      <c r="G311" s="804"/>
      <c r="H311" s="805">
        <v>18.0776</v>
      </c>
      <c r="I311" s="805">
        <v>521.04999999999995</v>
      </c>
      <c r="J311" s="804"/>
      <c r="K311" s="805">
        <v>1</v>
      </c>
      <c r="L311" s="805">
        <v>2259.7199999999998</v>
      </c>
      <c r="M311" s="804"/>
      <c r="N311" s="805">
        <v>2150</v>
      </c>
      <c r="O311" s="806">
        <v>2.1246999999999998</v>
      </c>
      <c r="AG311" s="184"/>
    </row>
    <row r="312" spans="2:43" ht="10.5" hidden="1" customHeight="1">
      <c r="B312" s="807">
        <v>37653</v>
      </c>
      <c r="C312" s="808">
        <v>11.079000000000001</v>
      </c>
      <c r="E312" s="787">
        <v>3.1</v>
      </c>
      <c r="F312" s="787">
        <v>7.7205399999999997</v>
      </c>
      <c r="H312" s="787">
        <v>18.145399999999999</v>
      </c>
      <c r="I312" s="787">
        <v>520.97</v>
      </c>
      <c r="K312" s="787">
        <v>1</v>
      </c>
      <c r="L312" s="787">
        <v>2224.12</v>
      </c>
      <c r="N312" s="787">
        <v>2150</v>
      </c>
      <c r="O312" s="809">
        <v>2.1181999999999999</v>
      </c>
      <c r="AG312" s="184"/>
    </row>
    <row r="313" spans="2:43" ht="10.5" hidden="1" customHeight="1">
      <c r="B313" s="807">
        <v>37681</v>
      </c>
      <c r="C313" s="808">
        <v>11.050700000000001</v>
      </c>
      <c r="E313" s="787">
        <v>3.1</v>
      </c>
      <c r="F313" s="787">
        <v>7.6923500000000002</v>
      </c>
      <c r="H313" s="787">
        <v>18.220700000000001</v>
      </c>
      <c r="I313" s="787">
        <v>520.69000000000005</v>
      </c>
      <c r="K313" s="787">
        <v>1</v>
      </c>
      <c r="L313" s="787">
        <v>2190.3000000000002</v>
      </c>
      <c r="N313" s="787">
        <v>2150</v>
      </c>
      <c r="O313" s="809">
        <v>2.0503999999999998</v>
      </c>
      <c r="AG313" s="184"/>
    </row>
    <row r="314" spans="2:43" ht="10.5" hidden="1" customHeight="1">
      <c r="B314" s="807">
        <v>37712</v>
      </c>
      <c r="C314" s="808">
        <v>10.9312</v>
      </c>
      <c r="E314" s="787">
        <v>3.09</v>
      </c>
      <c r="F314" s="787">
        <v>7.6731299999999996</v>
      </c>
      <c r="H314" s="787">
        <v>18.293900000000001</v>
      </c>
      <c r="I314" s="787">
        <v>520.67999999999995</v>
      </c>
      <c r="K314" s="787">
        <v>1</v>
      </c>
      <c r="L314" s="787">
        <v>2110.67</v>
      </c>
      <c r="N314" s="787">
        <v>2150</v>
      </c>
      <c r="O314" s="809">
        <v>2.0339</v>
      </c>
      <c r="AG314" s="184"/>
    </row>
    <row r="315" spans="2:43" ht="10.5" hidden="1" customHeight="1">
      <c r="B315" s="807">
        <v>37742</v>
      </c>
      <c r="C315" s="808">
        <v>10.7873</v>
      </c>
      <c r="E315" s="787">
        <v>3.077</v>
      </c>
      <c r="F315" s="787">
        <v>7.6625500000000004</v>
      </c>
      <c r="H315" s="787">
        <v>18.369900000000001</v>
      </c>
      <c r="I315" s="787">
        <v>520.76</v>
      </c>
      <c r="K315" s="787">
        <v>1</v>
      </c>
      <c r="L315" s="787">
        <v>1930.64</v>
      </c>
      <c r="N315" s="787">
        <v>2150</v>
      </c>
      <c r="O315" s="809">
        <v>1.9289000000000001</v>
      </c>
      <c r="AG315" s="184"/>
    </row>
    <row r="316" spans="2:43" ht="10.5" hidden="1" customHeight="1">
      <c r="B316" s="807">
        <v>37773</v>
      </c>
      <c r="C316" s="808">
        <v>10.7926</v>
      </c>
      <c r="E316" s="787">
        <v>3.093</v>
      </c>
      <c r="F316" s="787">
        <v>7.7152700000000003</v>
      </c>
      <c r="H316" s="787">
        <v>18.4437</v>
      </c>
      <c r="I316" s="787">
        <v>520.72</v>
      </c>
      <c r="K316" s="787">
        <v>1</v>
      </c>
      <c r="L316" s="787">
        <v>1960.61</v>
      </c>
      <c r="N316" s="787">
        <v>2150</v>
      </c>
      <c r="O316" s="809">
        <v>1.9261999999999999</v>
      </c>
      <c r="AG316" s="184"/>
    </row>
    <row r="317" spans="2:43" ht="10.5" hidden="1" customHeight="1">
      <c r="B317" s="807">
        <v>37803</v>
      </c>
      <c r="C317" s="810">
        <v>10.997299999999999</v>
      </c>
      <c r="E317" s="184">
        <v>3.121</v>
      </c>
      <c r="F317" s="787">
        <v>7.6851000000000003</v>
      </c>
      <c r="H317" s="787">
        <v>18.520299999999999</v>
      </c>
      <c r="I317" s="811">
        <v>520.67999999999995</v>
      </c>
      <c r="K317" s="811">
        <v>1</v>
      </c>
      <c r="L317" s="811">
        <v>1971.8</v>
      </c>
      <c r="N317" s="811">
        <v>2150</v>
      </c>
      <c r="O317" s="812">
        <v>1.8775999999999999</v>
      </c>
      <c r="AG317" s="184"/>
    </row>
    <row r="318" spans="2:43" ht="10.5" hidden="1" customHeight="1">
      <c r="B318" s="807">
        <v>37834</v>
      </c>
      <c r="C318" s="808">
        <v>11.106199999999999</v>
      </c>
      <c r="E318" s="787">
        <v>3.1560000000000001</v>
      </c>
      <c r="F318" s="787">
        <v>7.6805899999999996</v>
      </c>
      <c r="H318" s="787">
        <v>18.597200000000001</v>
      </c>
      <c r="I318" s="787">
        <v>520.75</v>
      </c>
      <c r="K318" s="787">
        <v>1</v>
      </c>
      <c r="L318" s="787">
        <v>2173.17</v>
      </c>
      <c r="N318" s="787">
        <v>2150</v>
      </c>
      <c r="O318" s="809">
        <v>1.962</v>
      </c>
      <c r="AG318" s="184"/>
    </row>
    <row r="319" spans="2:43" ht="10.5" hidden="1" customHeight="1">
      <c r="B319" s="807">
        <v>37865</v>
      </c>
      <c r="C319" s="810">
        <v>10.920299999999999</v>
      </c>
      <c r="E319" s="184">
        <v>3.15</v>
      </c>
      <c r="F319" s="787">
        <v>7.7539600000000002</v>
      </c>
      <c r="H319" s="813">
        <v>18.671900000000001</v>
      </c>
      <c r="I319" s="813">
        <v>520.74</v>
      </c>
      <c r="K319" s="813">
        <v>1</v>
      </c>
      <c r="L319" s="813">
        <v>2023.19</v>
      </c>
      <c r="N319" s="813">
        <v>2150</v>
      </c>
      <c r="O319" s="814">
        <v>1.8389</v>
      </c>
      <c r="AG319" s="184"/>
    </row>
    <row r="320" spans="2:43" ht="10.5" hidden="1" customHeight="1">
      <c r="B320" s="807">
        <v>37895</v>
      </c>
      <c r="C320" s="810">
        <v>10.7112</v>
      </c>
      <c r="E320" s="184">
        <v>3.1419999999999999</v>
      </c>
      <c r="F320" s="787">
        <v>7.6947999999999999</v>
      </c>
      <c r="H320" s="813">
        <v>18.749400000000001</v>
      </c>
      <c r="I320" s="813">
        <v>521.16</v>
      </c>
      <c r="K320" s="813">
        <v>1</v>
      </c>
      <c r="L320" s="813">
        <v>1999.44</v>
      </c>
      <c r="N320" s="813">
        <v>2150</v>
      </c>
      <c r="O320" s="814">
        <v>1.744</v>
      </c>
      <c r="AG320" s="184"/>
    </row>
    <row r="321" spans="2:33" ht="10.5" hidden="1" customHeight="1">
      <c r="B321" s="807">
        <v>37926</v>
      </c>
      <c r="C321" s="810">
        <v>10.9345</v>
      </c>
      <c r="E321" s="184">
        <v>3.145</v>
      </c>
      <c r="F321" s="787">
        <v>7.6860999999999997</v>
      </c>
      <c r="H321" s="813">
        <v>18.8248</v>
      </c>
      <c r="I321" s="813">
        <v>502.25</v>
      </c>
      <c r="K321" s="813">
        <v>1</v>
      </c>
      <c r="L321" s="813">
        <v>2060.42</v>
      </c>
      <c r="N321" s="813">
        <v>2150</v>
      </c>
      <c r="O321" s="814">
        <v>1.7837000000000001</v>
      </c>
      <c r="AG321" s="184"/>
    </row>
    <row r="322" spans="2:33" ht="10.5" hidden="1" customHeight="1">
      <c r="B322" s="807">
        <v>37956</v>
      </c>
      <c r="C322" s="810">
        <v>10.866199999999999</v>
      </c>
      <c r="E322" s="184">
        <v>3.149</v>
      </c>
      <c r="F322" s="787">
        <v>7.6310000000000002</v>
      </c>
      <c r="H322" s="813">
        <v>18.902999999999999</v>
      </c>
      <c r="I322" s="813">
        <v>500.97</v>
      </c>
      <c r="K322" s="813">
        <v>1</v>
      </c>
      <c r="L322" s="813">
        <v>2014.76</v>
      </c>
      <c r="N322" s="813">
        <v>2150</v>
      </c>
      <c r="O322" s="814">
        <v>1.7713000000000001</v>
      </c>
      <c r="AG322" s="184"/>
    </row>
    <row r="323" spans="2:33" ht="10.5" hidden="1" customHeight="1">
      <c r="B323" s="807">
        <v>37257</v>
      </c>
      <c r="C323" s="808">
        <v>10.4598</v>
      </c>
      <c r="E323" s="787">
        <v>3.0659999999999998</v>
      </c>
      <c r="F323" s="787">
        <v>7.6158999999999999</v>
      </c>
      <c r="H323" s="787">
        <v>17.216699999999999</v>
      </c>
      <c r="I323" s="787">
        <v>500.65</v>
      </c>
      <c r="K323" s="787">
        <v>1</v>
      </c>
      <c r="L323" s="787">
        <v>2265.65</v>
      </c>
      <c r="N323" s="787">
        <v>2150</v>
      </c>
      <c r="O323" s="809">
        <v>2.2160000000000002</v>
      </c>
      <c r="AG323" s="184"/>
    </row>
    <row r="324" spans="2:33" ht="10.5" hidden="1" customHeight="1">
      <c r="B324" s="807">
        <v>37288</v>
      </c>
      <c r="C324" s="808">
        <v>10.476100000000001</v>
      </c>
      <c r="E324" s="787">
        <v>3.0739999999999998</v>
      </c>
      <c r="F324" s="787">
        <v>7.6180000000000003</v>
      </c>
      <c r="H324" s="787">
        <v>17.281300000000002</v>
      </c>
      <c r="I324" s="787">
        <v>503.17</v>
      </c>
      <c r="K324" s="787">
        <v>1</v>
      </c>
      <c r="L324" s="787">
        <v>2247.3200000000002</v>
      </c>
      <c r="N324" s="787">
        <v>2150</v>
      </c>
      <c r="O324" s="809">
        <v>2.1355</v>
      </c>
      <c r="AG324" s="184"/>
    </row>
    <row r="325" spans="2:33" ht="10.5" hidden="1" customHeight="1">
      <c r="B325" s="807">
        <v>37316</v>
      </c>
      <c r="C325" s="808">
        <v>10.951000000000001</v>
      </c>
      <c r="E325" s="787">
        <v>3.0819999999999999</v>
      </c>
      <c r="F325" s="787">
        <v>7.6147</v>
      </c>
      <c r="H325" s="787">
        <v>17.353100000000001</v>
      </c>
      <c r="I325" s="787">
        <v>506.03</v>
      </c>
      <c r="K325" s="787">
        <v>1</v>
      </c>
      <c r="L325" s="787">
        <v>2289.98</v>
      </c>
      <c r="N325" s="787">
        <v>2150</v>
      </c>
      <c r="O325" s="809">
        <v>2.1724000000000001</v>
      </c>
      <c r="AG325" s="184"/>
    </row>
    <row r="326" spans="2:33" ht="10.5" hidden="1" customHeight="1">
      <c r="B326" s="807">
        <v>37347</v>
      </c>
      <c r="C326" s="808">
        <v>11.1578</v>
      </c>
      <c r="E326" s="787">
        <v>3.048</v>
      </c>
      <c r="F326" s="787">
        <v>7.5896999999999997</v>
      </c>
      <c r="H326" s="787">
        <v>17.422799999999999</v>
      </c>
      <c r="I326" s="787">
        <v>508.66</v>
      </c>
      <c r="K326" s="787">
        <v>1</v>
      </c>
      <c r="L326" s="787">
        <v>2375.0300000000002</v>
      </c>
      <c r="N326" s="787">
        <v>2150</v>
      </c>
      <c r="O326" s="809">
        <v>2.0891999999999999</v>
      </c>
      <c r="AG326" s="184"/>
    </row>
    <row r="327" spans="2:33" ht="10.5" hidden="1" customHeight="1">
      <c r="B327" s="807">
        <v>37377</v>
      </c>
      <c r="C327" s="808">
        <v>11.1303</v>
      </c>
      <c r="E327" s="787">
        <v>3.085</v>
      </c>
      <c r="F327" s="787">
        <v>7.6075999999999997</v>
      </c>
      <c r="H327" s="787">
        <v>17.495100000000001</v>
      </c>
      <c r="I327" s="787">
        <v>511.3</v>
      </c>
      <c r="K327" s="787">
        <v>1</v>
      </c>
      <c r="L327" s="787">
        <v>2482.41</v>
      </c>
      <c r="N327" s="787">
        <v>2150</v>
      </c>
      <c r="O327" s="809">
        <v>2.3005</v>
      </c>
      <c r="AG327" s="184"/>
    </row>
    <row r="328" spans="2:33" ht="10.5" hidden="1" customHeight="1">
      <c r="B328" s="807">
        <v>37408</v>
      </c>
      <c r="C328" s="808">
        <v>11.3973</v>
      </c>
      <c r="E328" s="787">
        <v>3.0859999999999999</v>
      </c>
      <c r="F328" s="787">
        <v>7.6137199999999998</v>
      </c>
      <c r="H328" s="787">
        <v>17.5654</v>
      </c>
      <c r="I328" s="787">
        <v>514.05999999999995</v>
      </c>
      <c r="K328" s="787">
        <v>1</v>
      </c>
      <c r="L328" s="787">
        <v>2633.12</v>
      </c>
      <c r="N328" s="787">
        <v>2150</v>
      </c>
      <c r="O328" s="809">
        <v>2.1642999999999999</v>
      </c>
      <c r="AG328" s="184"/>
    </row>
    <row r="329" spans="2:33" ht="10.5" hidden="1" customHeight="1">
      <c r="B329" s="807">
        <v>37438</v>
      </c>
      <c r="C329" s="808">
        <v>10.896800000000001</v>
      </c>
      <c r="E329" s="787">
        <v>3.0720000000000001</v>
      </c>
      <c r="F329" s="787">
        <v>7.5842000000000001</v>
      </c>
      <c r="H329" s="787">
        <v>17.638400000000001</v>
      </c>
      <c r="I329" s="787">
        <v>516.70000000000005</v>
      </c>
      <c r="K329" s="787">
        <v>1</v>
      </c>
      <c r="L329" s="787">
        <v>2426</v>
      </c>
      <c r="N329" s="787">
        <v>2150</v>
      </c>
      <c r="O329" s="809">
        <v>2.1762000000000001</v>
      </c>
      <c r="AG329" s="184"/>
    </row>
    <row r="330" spans="2:33" ht="10.5" hidden="1" customHeight="1">
      <c r="B330" s="807">
        <v>37469</v>
      </c>
      <c r="C330" s="808">
        <v>10.9047</v>
      </c>
      <c r="E330" s="787">
        <v>3.097</v>
      </c>
      <c r="F330" s="787">
        <v>7.6119000000000003</v>
      </c>
      <c r="H330" s="787">
        <v>17.711600000000001</v>
      </c>
      <c r="I330" s="787">
        <v>519.34</v>
      </c>
      <c r="K330" s="787">
        <v>1</v>
      </c>
      <c r="L330" s="787">
        <v>2396.63</v>
      </c>
      <c r="N330" s="787">
        <v>2150</v>
      </c>
      <c r="O330" s="809">
        <v>2.1379999999999999</v>
      </c>
      <c r="AG330" s="184"/>
    </row>
    <row r="331" spans="2:33" ht="10.5" hidden="1" customHeight="1">
      <c r="B331" s="807">
        <v>37500</v>
      </c>
      <c r="C331" s="808">
        <v>11.0152</v>
      </c>
      <c r="E331" s="787">
        <v>3.1040000000000001</v>
      </c>
      <c r="F331" s="787">
        <v>7.6219000000000001</v>
      </c>
      <c r="H331" s="787">
        <v>17.782800000000002</v>
      </c>
      <c r="I331" s="787">
        <v>522.05999999999995</v>
      </c>
      <c r="K331" s="787">
        <v>1</v>
      </c>
      <c r="L331" s="787">
        <v>2394.31</v>
      </c>
      <c r="N331" s="787">
        <v>2150</v>
      </c>
      <c r="O331" s="809">
        <v>2.1741999999999999</v>
      </c>
      <c r="AG331" s="184"/>
    </row>
    <row r="332" spans="2:33" ht="10.5" hidden="1" customHeight="1">
      <c r="B332" s="807">
        <v>37530</v>
      </c>
      <c r="C332" s="808">
        <v>10.709300000000001</v>
      </c>
      <c r="E332" s="787">
        <v>3.089</v>
      </c>
      <c r="F332" s="787">
        <v>7.6036599999999996</v>
      </c>
      <c r="H332" s="787">
        <v>17.8566</v>
      </c>
      <c r="I332" s="787">
        <v>519.63</v>
      </c>
      <c r="K332" s="787">
        <v>1</v>
      </c>
      <c r="L332" s="787">
        <v>2315.38</v>
      </c>
      <c r="N332" s="787">
        <v>2150</v>
      </c>
      <c r="O332" s="809">
        <v>2.1429999999999998</v>
      </c>
      <c r="AG332" s="184"/>
    </row>
    <row r="333" spans="2:33" ht="10.5" hidden="1" customHeight="1">
      <c r="B333" s="807">
        <v>37561</v>
      </c>
      <c r="C333" s="808">
        <v>11.045400000000001</v>
      </c>
      <c r="E333" s="787">
        <v>3.0680000000000001</v>
      </c>
      <c r="F333" s="787">
        <v>7.6458199999999996</v>
      </c>
      <c r="H333" s="787">
        <v>17.9284</v>
      </c>
      <c r="I333" s="787">
        <v>518.78</v>
      </c>
      <c r="K333" s="787">
        <v>1</v>
      </c>
      <c r="L333" s="787">
        <v>2300.42</v>
      </c>
      <c r="N333" s="787">
        <v>2150</v>
      </c>
      <c r="O333" s="809">
        <v>2.1667999999999998</v>
      </c>
      <c r="AG333" s="184"/>
    </row>
    <row r="334" spans="2:33" ht="10.5" hidden="1" customHeight="1">
      <c r="B334" s="815">
        <v>37591</v>
      </c>
      <c r="C334" s="816">
        <v>10.875500000000001</v>
      </c>
      <c r="D334" s="817"/>
      <c r="E334" s="818">
        <v>3.0619999999999998</v>
      </c>
      <c r="F334" s="818">
        <v>7.5961999999999996</v>
      </c>
      <c r="G334" s="817"/>
      <c r="H334" s="818">
        <v>18.002800000000001</v>
      </c>
      <c r="I334" s="818">
        <v>519.95000000000005</v>
      </c>
      <c r="J334" s="817"/>
      <c r="K334" s="818">
        <v>1</v>
      </c>
      <c r="L334" s="818">
        <v>2238.79</v>
      </c>
      <c r="M334" s="817"/>
      <c r="N334" s="818">
        <v>2150</v>
      </c>
      <c r="O334" s="819">
        <v>2.1379999999999999</v>
      </c>
      <c r="AG334" s="184"/>
    </row>
    <row r="335" spans="2:33" ht="10.5" customHeight="1">
      <c r="B335" s="820"/>
      <c r="C335" s="821"/>
      <c r="AG335" s="184"/>
    </row>
    <row r="336" spans="2:33" ht="10.5" customHeight="1">
      <c r="B336" s="820"/>
      <c r="C336" s="821"/>
      <c r="AG336" s="184"/>
    </row>
    <row r="337" spans="2:33" ht="10.5" customHeight="1">
      <c r="B337" s="820"/>
      <c r="C337" s="821"/>
      <c r="AG337" s="184"/>
    </row>
    <row r="338" spans="2:33" ht="10.5" customHeight="1">
      <c r="B338" s="820"/>
      <c r="C338" s="821"/>
      <c r="AG338" s="184"/>
    </row>
    <row r="339" spans="2:33" ht="10.5" customHeight="1">
      <c r="B339" s="820"/>
      <c r="C339" s="821"/>
      <c r="AG339" s="184"/>
    </row>
    <row r="340" spans="2:33" ht="10.5" customHeight="1">
      <c r="B340" s="820"/>
      <c r="C340" s="821"/>
      <c r="AG340" s="184"/>
    </row>
    <row r="341" spans="2:33" ht="10.5" customHeight="1">
      <c r="B341" s="820"/>
      <c r="C341" s="821"/>
      <c r="AG341" s="184"/>
    </row>
    <row r="342" spans="2:33" ht="10.5" customHeight="1">
      <c r="B342" s="820"/>
      <c r="C342" s="821"/>
      <c r="AG342" s="184"/>
    </row>
    <row r="343" spans="2:33" ht="10.5" customHeight="1">
      <c r="B343" s="820"/>
      <c r="C343" s="821"/>
      <c r="AG343" s="184"/>
    </row>
    <row r="344" spans="2:33" ht="10.5" customHeight="1">
      <c r="B344" s="820"/>
      <c r="C344" s="821"/>
      <c r="AG344" s="184"/>
    </row>
  </sheetData>
  <mergeCells count="32">
    <mergeCell ref="AR5:AS5"/>
    <mergeCell ref="B2:AV2"/>
    <mergeCell ref="E4:AD4"/>
    <mergeCell ref="E5:F5"/>
    <mergeCell ref="H5:I5"/>
    <mergeCell ref="K5:L5"/>
    <mergeCell ref="N5:O5"/>
    <mergeCell ref="Q5:R5"/>
    <mergeCell ref="T5:U5"/>
    <mergeCell ref="W5:X5"/>
    <mergeCell ref="Z5:AA5"/>
    <mergeCell ref="AU6:AV6"/>
    <mergeCell ref="AU5:AV5"/>
    <mergeCell ref="E6:F6"/>
    <mergeCell ref="H6:I6"/>
    <mergeCell ref="K6:L6"/>
    <mergeCell ref="N6:O6"/>
    <mergeCell ref="Q6:R6"/>
    <mergeCell ref="T6:U6"/>
    <mergeCell ref="W6:X6"/>
    <mergeCell ref="Z6:AA6"/>
    <mergeCell ref="AC6:AD6"/>
    <mergeCell ref="AC5:AD5"/>
    <mergeCell ref="AF5:AG5"/>
    <mergeCell ref="AI5:AJ5"/>
    <mergeCell ref="AL5:AM5"/>
    <mergeCell ref="AO5:AP5"/>
    <mergeCell ref="AF6:AG6"/>
    <mergeCell ref="AI6:AJ6"/>
    <mergeCell ref="AL6:AM6"/>
    <mergeCell ref="AO6:AP6"/>
    <mergeCell ref="AR6:AS6"/>
  </mergeCells>
  <pageMargins left="0.7" right="0.7" top="0.75" bottom="0.75" header="0.3" footer="0.3"/>
  <pageSetup orientation="portrait" r:id="rId1"/>
  <customProperties>
    <customPr name="Epm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FA97B-C24D-4D52-B77C-56C7C1B0AE8E}">
  <dimension ref="A1:AW243"/>
  <sheetViews>
    <sheetView tabSelected="1" topLeftCell="F1" zoomScale="80" zoomScaleNormal="80" workbookViewId="0">
      <selection activeCell="T20" sqref="T20"/>
    </sheetView>
  </sheetViews>
  <sheetFormatPr baseColWidth="10" defaultColWidth="9.140625" defaultRowHeight="12.75" outlineLevelRow="1" outlineLevelCol="1"/>
  <cols>
    <col min="1" max="1" width="1.5703125" style="184" customWidth="1"/>
    <col min="2" max="2" width="7.28515625" style="184" customWidth="1"/>
    <col min="3" max="3" width="10.7109375" style="184" bestFit="1" customWidth="1"/>
    <col min="4" max="4" width="0.7109375" style="185" customWidth="1"/>
    <col min="5" max="5" width="10" style="184" bestFit="1" customWidth="1"/>
    <col min="6" max="6" width="11.140625" style="184" customWidth="1"/>
    <col min="7" max="7" width="0.7109375" style="185" customWidth="1"/>
    <col min="8" max="8" width="8.5703125" style="184" bestFit="1" customWidth="1"/>
    <col min="9" max="9" width="11.140625" style="184" customWidth="1"/>
    <col min="10" max="10" width="0.7109375" style="185" customWidth="1"/>
    <col min="11" max="11" width="9.42578125" style="184" bestFit="1" customWidth="1"/>
    <col min="12" max="12" width="10.140625" style="184" bestFit="1" customWidth="1"/>
    <col min="13" max="13" width="0.7109375" style="185" customWidth="1"/>
    <col min="14" max="14" width="9.5703125" style="184" bestFit="1" customWidth="1"/>
    <col min="15" max="15" width="10.5703125" style="184" bestFit="1" customWidth="1"/>
    <col min="16" max="16" width="0.7109375" style="185" customWidth="1"/>
    <col min="17" max="17" width="9.28515625" style="184" bestFit="1" customWidth="1"/>
    <col min="18" max="18" width="11.140625" style="184" customWidth="1"/>
    <col min="19" max="19" width="0.7109375" style="185" customWidth="1"/>
    <col min="20" max="20" width="11.140625" style="186" customWidth="1"/>
    <col min="21" max="21" width="11.140625" style="184" customWidth="1"/>
    <col min="22" max="22" width="0.7109375" style="185" customWidth="1"/>
    <col min="23" max="23" width="18.28515625" style="184" hidden="1" customWidth="1" outlineLevel="1"/>
    <col min="24" max="24" width="13.140625" style="184" hidden="1" customWidth="1" outlineLevel="1"/>
    <col min="25" max="25" width="0.7109375" style="185" hidden="1" customWidth="1" outlineLevel="1"/>
    <col min="26" max="26" width="9.7109375" style="184" bestFit="1" customWidth="1" collapsed="1"/>
    <col min="27" max="27" width="11.140625" style="184" customWidth="1"/>
    <col min="28" max="28" width="0.7109375" style="185" customWidth="1"/>
    <col min="29" max="30" width="11.140625" style="184" hidden="1" customWidth="1" outlineLevel="1"/>
    <col min="31" max="31" width="0.7109375" style="184" hidden="1" customWidth="1" outlineLevel="1"/>
    <col min="32" max="32" width="12.42578125" style="184" bestFit="1" customWidth="1" collapsed="1"/>
    <col min="33" max="33" width="11.140625" style="184" customWidth="1"/>
    <col min="34" max="34" width="0.7109375" style="184" customWidth="1"/>
    <col min="35" max="35" width="13.42578125" style="184" hidden="1" customWidth="1" outlineLevel="1"/>
    <col min="36" max="36" width="10.42578125" style="184" hidden="1" customWidth="1" outlineLevel="1"/>
    <col min="37" max="37" width="1.28515625" style="184" hidden="1" customWidth="1" outlineLevel="1"/>
    <col min="38" max="38" width="14.5703125" style="184" bestFit="1" customWidth="1" collapsed="1"/>
    <col min="39" max="39" width="10.5703125" style="184" bestFit="1" customWidth="1"/>
    <col min="40" max="40" width="1" style="184" customWidth="1"/>
    <col min="41" max="41" width="12.85546875" style="184" hidden="1" customWidth="1" outlineLevel="1"/>
    <col min="42" max="42" width="12.140625" style="184" hidden="1" customWidth="1" outlineLevel="1"/>
    <col min="43" max="43" width="1.5703125" style="184" hidden="1" customWidth="1" outlineLevel="1"/>
    <col min="44" max="44" width="14" style="184" bestFit="1" customWidth="1" collapsed="1"/>
    <col min="45" max="45" width="11.140625" style="184" bestFit="1" customWidth="1"/>
    <col min="46" max="46" width="1.28515625" style="184" customWidth="1"/>
    <col min="47" max="47" width="14.5703125" style="184" bestFit="1" customWidth="1" collapsed="1"/>
    <col min="48" max="48" width="10.5703125" style="184" bestFit="1" customWidth="1"/>
    <col min="49" max="49" width="1" style="184" customWidth="1"/>
    <col min="50" max="53" width="9.140625" style="184"/>
    <col min="54" max="54" width="13" style="184" customWidth="1"/>
    <col min="55" max="16384" width="9.140625" style="184"/>
  </cols>
  <sheetData>
    <row r="1" spans="1:49" ht="91.15" customHeight="1"/>
    <row r="2" spans="1:49" s="537" customFormat="1">
      <c r="B2" s="978" t="s">
        <v>254</v>
      </c>
      <c r="C2" s="979"/>
      <c r="D2" s="979"/>
      <c r="E2" s="979"/>
      <c r="F2" s="979"/>
      <c r="G2" s="979"/>
      <c r="H2" s="979"/>
      <c r="I2" s="979"/>
      <c r="J2" s="979"/>
      <c r="K2" s="979"/>
      <c r="L2" s="979"/>
      <c r="M2" s="979"/>
      <c r="N2" s="979"/>
      <c r="O2" s="979"/>
      <c r="P2" s="979"/>
      <c r="Q2" s="979"/>
      <c r="R2" s="979"/>
      <c r="S2" s="979"/>
      <c r="T2" s="979"/>
      <c r="U2" s="979"/>
      <c r="V2" s="979"/>
      <c r="W2" s="979"/>
      <c r="X2" s="979"/>
      <c r="Y2" s="979"/>
      <c r="Z2" s="979"/>
      <c r="AA2" s="979"/>
      <c r="AB2" s="979"/>
      <c r="AC2" s="979"/>
      <c r="AD2" s="979"/>
      <c r="AE2" s="979"/>
      <c r="AF2" s="979"/>
      <c r="AG2" s="979"/>
      <c r="AH2" s="979"/>
      <c r="AI2" s="979"/>
      <c r="AJ2" s="979"/>
      <c r="AK2" s="979"/>
      <c r="AL2" s="979"/>
      <c r="AM2" s="979"/>
      <c r="AN2" s="979"/>
      <c r="AO2" s="979"/>
      <c r="AP2" s="979"/>
      <c r="AQ2" s="979"/>
      <c r="AR2" s="979"/>
      <c r="AS2" s="979"/>
      <c r="AT2" s="979"/>
      <c r="AU2" s="979"/>
      <c r="AV2" s="979"/>
    </row>
    <row r="3" spans="1:49" ht="7.9" customHeight="1">
      <c r="B3" s="183"/>
      <c r="T3" s="184"/>
      <c r="Z3" s="186"/>
      <c r="AC3" s="186"/>
    </row>
    <row r="4" spans="1:49" s="822" customFormat="1" ht="7.9" customHeight="1" thickBot="1">
      <c r="B4" s="187"/>
      <c r="C4" s="187"/>
      <c r="D4" s="542"/>
      <c r="E4" s="823"/>
      <c r="F4" s="823"/>
      <c r="G4" s="824"/>
      <c r="H4" s="823"/>
      <c r="I4" s="823"/>
      <c r="J4" s="824"/>
      <c r="K4" s="823"/>
      <c r="L4" s="823"/>
      <c r="M4" s="824"/>
      <c r="N4" s="823"/>
      <c r="O4" s="823"/>
      <c r="P4" s="824"/>
      <c r="Q4" s="823"/>
      <c r="R4" s="823"/>
      <c r="S4" s="824"/>
      <c r="T4" s="823"/>
      <c r="U4" s="823"/>
      <c r="V4" s="824"/>
      <c r="W4" s="823"/>
      <c r="X4" s="823"/>
      <c r="Y4" s="824"/>
      <c r="Z4" s="823"/>
      <c r="AA4" s="823"/>
      <c r="AB4" s="824"/>
      <c r="AC4" s="823"/>
      <c r="AD4" s="823"/>
      <c r="AE4" s="823"/>
      <c r="AF4" s="823"/>
      <c r="AG4" s="823"/>
      <c r="AH4" s="544"/>
      <c r="AI4" s="544"/>
      <c r="AJ4" s="544"/>
      <c r="AK4" s="544"/>
      <c r="AL4" s="823"/>
      <c r="AM4" s="823"/>
      <c r="AN4" s="544"/>
      <c r="AO4" s="823"/>
      <c r="AP4" s="823"/>
      <c r="AQ4" s="544"/>
      <c r="AR4" s="823"/>
      <c r="AS4" s="823"/>
      <c r="AT4" s="823"/>
      <c r="AU4" s="823"/>
      <c r="AV4" s="823"/>
      <c r="AW4" s="544"/>
    </row>
    <row r="5" spans="1:49" s="189" customFormat="1" ht="15" customHeight="1">
      <c r="A5" s="546"/>
      <c r="C5" s="547"/>
      <c r="D5" s="548"/>
      <c r="E5" s="989" t="s">
        <v>179</v>
      </c>
      <c r="F5" s="990"/>
      <c r="G5" s="190"/>
      <c r="H5" s="962" t="s">
        <v>125</v>
      </c>
      <c r="I5" s="959"/>
      <c r="J5" s="190"/>
      <c r="K5" s="963" t="s">
        <v>126</v>
      </c>
      <c r="L5" s="964"/>
      <c r="M5" s="190"/>
      <c r="N5" s="965" t="s">
        <v>127</v>
      </c>
      <c r="O5" s="966"/>
      <c r="P5" s="190"/>
      <c r="Q5" s="963" t="s">
        <v>128</v>
      </c>
      <c r="R5" s="964"/>
      <c r="S5" s="190"/>
      <c r="T5" s="965" t="s">
        <v>129</v>
      </c>
      <c r="U5" s="966"/>
      <c r="V5" s="190"/>
      <c r="W5" s="963" t="s">
        <v>180</v>
      </c>
      <c r="X5" s="964"/>
      <c r="Y5" s="190"/>
      <c r="Z5" s="963" t="s">
        <v>133</v>
      </c>
      <c r="AA5" s="964"/>
      <c r="AB5" s="190"/>
      <c r="AC5" s="963" t="s">
        <v>134</v>
      </c>
      <c r="AD5" s="964"/>
      <c r="AE5" s="190"/>
      <c r="AF5" s="965" t="s">
        <v>135</v>
      </c>
      <c r="AG5" s="966"/>
      <c r="AH5" s="190"/>
      <c r="AI5" s="963" t="s">
        <v>181</v>
      </c>
      <c r="AJ5" s="964"/>
      <c r="AK5" s="190"/>
      <c r="AL5" s="963" t="s">
        <v>181</v>
      </c>
      <c r="AM5" s="964"/>
      <c r="AN5" s="190"/>
      <c r="AO5" s="963"/>
      <c r="AP5" s="967"/>
      <c r="AR5" s="965" t="s">
        <v>182</v>
      </c>
      <c r="AS5" s="966"/>
      <c r="AT5" s="825"/>
      <c r="AU5" s="963" t="s">
        <v>177</v>
      </c>
      <c r="AV5" s="964"/>
      <c r="AW5" s="548"/>
    </row>
    <row r="6" spans="1:49" s="189" customFormat="1" ht="13.5" thickBot="1">
      <c r="A6" s="546"/>
      <c r="C6" s="551"/>
      <c r="D6" s="548"/>
      <c r="E6" s="987" t="s">
        <v>183</v>
      </c>
      <c r="F6" s="988"/>
      <c r="G6" s="548"/>
      <c r="H6" s="982" t="s">
        <v>184</v>
      </c>
      <c r="I6" s="984"/>
      <c r="J6" s="548"/>
      <c r="K6" s="982" t="s">
        <v>185</v>
      </c>
      <c r="L6" s="984"/>
      <c r="M6" s="548"/>
      <c r="N6" s="982" t="s">
        <v>186</v>
      </c>
      <c r="O6" s="984"/>
      <c r="P6" s="548"/>
      <c r="Q6" s="982" t="s">
        <v>187</v>
      </c>
      <c r="R6" s="984"/>
      <c r="S6" s="548"/>
      <c r="T6" s="982" t="s">
        <v>188</v>
      </c>
      <c r="U6" s="984"/>
      <c r="V6" s="548"/>
      <c r="W6" s="982" t="s">
        <v>189</v>
      </c>
      <c r="X6" s="984"/>
      <c r="Y6" s="548"/>
      <c r="Z6" s="982" t="s">
        <v>163</v>
      </c>
      <c r="AA6" s="984"/>
      <c r="AB6" s="548"/>
      <c r="AC6" s="982" t="s">
        <v>190</v>
      </c>
      <c r="AD6" s="984"/>
      <c r="AE6" s="548"/>
      <c r="AF6" s="982" t="s">
        <v>191</v>
      </c>
      <c r="AG6" s="984"/>
      <c r="AH6" s="548"/>
      <c r="AI6" s="982" t="s">
        <v>192</v>
      </c>
      <c r="AJ6" s="984"/>
      <c r="AL6" s="982" t="s">
        <v>193</v>
      </c>
      <c r="AM6" s="984"/>
      <c r="AN6" s="552"/>
      <c r="AO6" s="982" t="s">
        <v>177</v>
      </c>
      <c r="AP6" s="983"/>
      <c r="AR6" s="982" t="s">
        <v>194</v>
      </c>
      <c r="AS6" s="984"/>
      <c r="AU6" s="982" t="s">
        <v>121</v>
      </c>
      <c r="AV6" s="984"/>
      <c r="AW6" s="184"/>
    </row>
    <row r="7" spans="1:49" s="189" customFormat="1" ht="13.5" thickBot="1">
      <c r="A7" s="546"/>
      <c r="B7" s="826">
        <v>2023</v>
      </c>
      <c r="C7" s="827" t="s">
        <v>195</v>
      </c>
      <c r="D7" s="190"/>
      <c r="E7" s="828" t="s">
        <v>196</v>
      </c>
      <c r="F7" s="829" t="s">
        <v>197</v>
      </c>
      <c r="G7" s="190"/>
      <c r="H7" s="830" t="s">
        <v>198</v>
      </c>
      <c r="I7" s="831" t="s">
        <v>199</v>
      </c>
      <c r="J7" s="190"/>
      <c r="K7" s="830" t="s">
        <v>200</v>
      </c>
      <c r="L7" s="831" t="s">
        <v>201</v>
      </c>
      <c r="M7" s="190"/>
      <c r="N7" s="830" t="s">
        <v>202</v>
      </c>
      <c r="O7" s="831" t="s">
        <v>203</v>
      </c>
      <c r="P7" s="190"/>
      <c r="Q7" s="830" t="s">
        <v>204</v>
      </c>
      <c r="R7" s="831" t="s">
        <v>205</v>
      </c>
      <c r="S7" s="190"/>
      <c r="T7" s="830" t="s">
        <v>206</v>
      </c>
      <c r="U7" s="831" t="s">
        <v>207</v>
      </c>
      <c r="V7" s="190"/>
      <c r="W7" s="830" t="s">
        <v>208</v>
      </c>
      <c r="X7" s="831" t="s">
        <v>209</v>
      </c>
      <c r="Y7" s="190"/>
      <c r="Z7" s="830" t="s">
        <v>210</v>
      </c>
      <c r="AA7" s="831" t="s">
        <v>211</v>
      </c>
      <c r="AB7" s="190"/>
      <c r="AC7" s="830" t="s">
        <v>212</v>
      </c>
      <c r="AD7" s="831" t="s">
        <v>213</v>
      </c>
      <c r="AE7" s="190"/>
      <c r="AF7" s="830" t="s">
        <v>214</v>
      </c>
      <c r="AG7" s="831" t="s">
        <v>213</v>
      </c>
      <c r="AH7" s="190"/>
      <c r="AI7" s="830" t="s">
        <v>208</v>
      </c>
      <c r="AJ7" s="831" t="s">
        <v>209</v>
      </c>
      <c r="AK7" s="562"/>
      <c r="AL7" s="830" t="s">
        <v>208</v>
      </c>
      <c r="AM7" s="831" t="s">
        <v>209</v>
      </c>
      <c r="AN7" s="562"/>
      <c r="AO7" s="830" t="s">
        <v>215</v>
      </c>
      <c r="AP7" s="832" t="s">
        <v>216</v>
      </c>
      <c r="AQ7" s="562"/>
      <c r="AR7" s="830" t="s">
        <v>217</v>
      </c>
      <c r="AS7" s="831" t="s">
        <v>209</v>
      </c>
      <c r="AT7" s="562"/>
      <c r="AU7" s="830" t="s">
        <v>218</v>
      </c>
      <c r="AV7" s="832" t="s">
        <v>219</v>
      </c>
      <c r="AW7" s="184"/>
    </row>
    <row r="8" spans="1:49" s="189" customFormat="1">
      <c r="A8" s="546"/>
      <c r="B8" s="597">
        <v>45261</v>
      </c>
      <c r="C8" s="833"/>
      <c r="D8" s="660"/>
      <c r="E8" s="661"/>
      <c r="F8" s="662"/>
      <c r="G8" s="663"/>
      <c r="H8" s="661"/>
      <c r="I8" s="662"/>
      <c r="J8" s="663"/>
      <c r="K8" s="661"/>
      <c r="L8" s="662"/>
      <c r="M8" s="663"/>
      <c r="N8" s="661"/>
      <c r="O8" s="662"/>
      <c r="P8" s="663"/>
      <c r="Q8" s="661"/>
      <c r="R8" s="662"/>
      <c r="S8" s="663"/>
      <c r="T8" s="834"/>
      <c r="U8" s="662"/>
      <c r="V8" s="663"/>
      <c r="W8" s="666"/>
      <c r="X8" s="667"/>
      <c r="Y8" s="663"/>
      <c r="Z8" s="661"/>
      <c r="AA8" s="662"/>
      <c r="AB8" s="660"/>
      <c r="AC8" s="661"/>
      <c r="AD8" s="662"/>
      <c r="AE8" s="663"/>
      <c r="AF8" s="834"/>
      <c r="AG8" s="662"/>
      <c r="AH8" s="663"/>
      <c r="AI8" s="668"/>
      <c r="AJ8" s="662"/>
      <c r="AK8" s="669"/>
      <c r="AL8" s="661"/>
      <c r="AM8" s="662"/>
      <c r="AN8" s="669"/>
      <c r="AO8" s="668"/>
      <c r="AP8" s="671"/>
      <c r="AQ8" s="669"/>
      <c r="AR8" s="668"/>
      <c r="AS8" s="662"/>
      <c r="AT8" s="835"/>
      <c r="AU8" s="836"/>
      <c r="AV8" s="671"/>
      <c r="AW8" s="184"/>
    </row>
    <row r="9" spans="1:49" s="189" customFormat="1">
      <c r="A9" s="546"/>
      <c r="B9" s="581">
        <v>45231</v>
      </c>
      <c r="C9" s="674"/>
      <c r="D9" s="185"/>
      <c r="E9" s="675"/>
      <c r="F9" s="676"/>
      <c r="G9" s="677"/>
      <c r="H9" s="675"/>
      <c r="I9" s="676"/>
      <c r="J9" s="677"/>
      <c r="K9" s="675"/>
      <c r="L9" s="676"/>
      <c r="M9" s="677"/>
      <c r="N9" s="675"/>
      <c r="O9" s="676"/>
      <c r="P9" s="677"/>
      <c r="Q9" s="675"/>
      <c r="R9" s="676"/>
      <c r="S9" s="677"/>
      <c r="T9" s="680"/>
      <c r="U9" s="676"/>
      <c r="V9" s="677"/>
      <c r="W9" s="678"/>
      <c r="X9" s="679"/>
      <c r="Y9" s="677"/>
      <c r="Z9" s="675"/>
      <c r="AA9" s="676"/>
      <c r="AB9" s="185"/>
      <c r="AC9" s="675"/>
      <c r="AD9" s="676"/>
      <c r="AE9" s="677"/>
      <c r="AF9" s="837"/>
      <c r="AG9" s="676"/>
      <c r="AH9" s="677"/>
      <c r="AI9" s="680"/>
      <c r="AJ9" s="681"/>
      <c r="AK9" s="184"/>
      <c r="AL9" s="838"/>
      <c r="AM9" s="681"/>
      <c r="AN9" s="184"/>
      <c r="AO9" s="680"/>
      <c r="AP9" s="682"/>
      <c r="AQ9" s="184"/>
      <c r="AR9" s="680"/>
      <c r="AS9" s="676"/>
      <c r="AT9" s="835"/>
      <c r="AU9" s="839"/>
      <c r="AV9" s="840"/>
      <c r="AW9" s="184"/>
    </row>
    <row r="10" spans="1:49" s="189" customFormat="1">
      <c r="A10" s="546"/>
      <c r="B10" s="597">
        <v>45200</v>
      </c>
      <c r="C10" s="683"/>
      <c r="D10" s="185"/>
      <c r="E10" s="664"/>
      <c r="F10" s="684"/>
      <c r="G10" s="677"/>
      <c r="H10" s="664"/>
      <c r="I10" s="684"/>
      <c r="J10" s="677"/>
      <c r="K10" s="664"/>
      <c r="L10" s="684"/>
      <c r="M10" s="677"/>
      <c r="N10" s="664"/>
      <c r="O10" s="684"/>
      <c r="P10" s="677"/>
      <c r="Q10" s="664"/>
      <c r="R10" s="684"/>
      <c r="S10" s="677"/>
      <c r="T10" s="688"/>
      <c r="U10" s="684"/>
      <c r="V10" s="677"/>
      <c r="W10" s="685"/>
      <c r="X10" s="686"/>
      <c r="Y10" s="677"/>
      <c r="Z10" s="664"/>
      <c r="AA10" s="684"/>
      <c r="AB10" s="185"/>
      <c r="AC10" s="664"/>
      <c r="AD10" s="684"/>
      <c r="AE10" s="677"/>
      <c r="AF10" s="841"/>
      <c r="AG10" s="684"/>
      <c r="AH10" s="677"/>
      <c r="AI10" s="688"/>
      <c r="AJ10" s="684"/>
      <c r="AK10" s="184"/>
      <c r="AL10" s="841"/>
      <c r="AM10" s="690"/>
      <c r="AN10" s="184"/>
      <c r="AO10" s="688"/>
      <c r="AP10" s="689"/>
      <c r="AQ10" s="184"/>
      <c r="AR10" s="688"/>
      <c r="AS10" s="684"/>
      <c r="AT10" s="835"/>
      <c r="AU10" s="842"/>
      <c r="AV10" s="843"/>
      <c r="AW10" s="184"/>
    </row>
    <row r="11" spans="1:49" s="189" customFormat="1">
      <c r="A11" s="546"/>
      <c r="B11" s="581">
        <v>45170</v>
      </c>
      <c r="C11" s="674"/>
      <c r="D11" s="185"/>
      <c r="E11" s="675"/>
      <c r="F11" s="676"/>
      <c r="G11" s="677"/>
      <c r="H11" s="675"/>
      <c r="I11" s="676"/>
      <c r="J11" s="677"/>
      <c r="K11" s="675"/>
      <c r="L11" s="676"/>
      <c r="M11" s="677"/>
      <c r="N11" s="675"/>
      <c r="O11" s="676"/>
      <c r="P11" s="677"/>
      <c r="Q11" s="675"/>
      <c r="R11" s="676"/>
      <c r="S11" s="677"/>
      <c r="T11" s="680"/>
      <c r="U11" s="676"/>
      <c r="V11" s="677"/>
      <c r="W11" s="678"/>
      <c r="X11" s="679"/>
      <c r="Y11" s="677"/>
      <c r="Z11" s="675"/>
      <c r="AA11" s="676"/>
      <c r="AB11" s="185"/>
      <c r="AC11" s="675"/>
      <c r="AD11" s="676"/>
      <c r="AE11" s="677"/>
      <c r="AF11" s="838"/>
      <c r="AG11" s="676"/>
      <c r="AH11" s="677"/>
      <c r="AI11" s="680"/>
      <c r="AJ11" s="681"/>
      <c r="AK11" s="184"/>
      <c r="AL11" s="838"/>
      <c r="AM11" s="844"/>
      <c r="AN11" s="184"/>
      <c r="AO11" s="680"/>
      <c r="AP11" s="682"/>
      <c r="AQ11" s="184"/>
      <c r="AR11" s="680"/>
      <c r="AS11" s="676"/>
      <c r="AT11" s="835"/>
      <c r="AU11" s="839"/>
      <c r="AV11" s="840"/>
      <c r="AW11" s="184"/>
    </row>
    <row r="12" spans="1:49" s="189" customFormat="1">
      <c r="A12" s="546"/>
      <c r="B12" s="597">
        <v>45139</v>
      </c>
      <c r="C12" s="691"/>
      <c r="D12" s="185"/>
      <c r="E12" s="692"/>
      <c r="F12" s="665"/>
      <c r="G12" s="677"/>
      <c r="H12" s="692"/>
      <c r="I12" s="665"/>
      <c r="J12" s="677"/>
      <c r="K12" s="692"/>
      <c r="L12" s="665"/>
      <c r="M12" s="677"/>
      <c r="N12" s="692"/>
      <c r="O12" s="665"/>
      <c r="P12" s="677"/>
      <c r="Q12" s="692"/>
      <c r="R12" s="665"/>
      <c r="S12" s="677"/>
      <c r="T12" s="695"/>
      <c r="U12" s="665"/>
      <c r="V12" s="677"/>
      <c r="W12" s="693"/>
      <c r="X12" s="694"/>
      <c r="Y12" s="677"/>
      <c r="Z12" s="692"/>
      <c r="AA12" s="665"/>
      <c r="AB12" s="185"/>
      <c r="AC12" s="692"/>
      <c r="AD12" s="665"/>
      <c r="AE12" s="677"/>
      <c r="AF12" s="845"/>
      <c r="AG12" s="665"/>
      <c r="AH12" s="677"/>
      <c r="AI12" s="722"/>
      <c r="AJ12" s="697"/>
      <c r="AK12" s="184"/>
      <c r="AL12" s="845"/>
      <c r="AM12" s="846"/>
      <c r="AN12" s="184"/>
      <c r="AO12" s="695"/>
      <c r="AP12" s="698"/>
      <c r="AQ12" s="184"/>
      <c r="AR12" s="695"/>
      <c r="AS12" s="665"/>
      <c r="AT12" s="835"/>
      <c r="AU12" s="847"/>
      <c r="AV12" s="848"/>
      <c r="AW12" s="184"/>
    </row>
    <row r="13" spans="1:49" s="189" customFormat="1">
      <c r="A13" s="546"/>
      <c r="B13" s="581">
        <v>45108</v>
      </c>
      <c r="C13" s="674"/>
      <c r="D13" s="185"/>
      <c r="E13" s="675"/>
      <c r="F13" s="676"/>
      <c r="G13" s="677"/>
      <c r="H13" s="675"/>
      <c r="I13" s="676"/>
      <c r="J13" s="677"/>
      <c r="K13" s="675"/>
      <c r="L13" s="676"/>
      <c r="M13" s="677"/>
      <c r="N13" s="675"/>
      <c r="O13" s="676"/>
      <c r="P13" s="677"/>
      <c r="Q13" s="675"/>
      <c r="R13" s="676"/>
      <c r="S13" s="677"/>
      <c r="T13" s="680"/>
      <c r="U13" s="676"/>
      <c r="V13" s="677"/>
      <c r="W13" s="678"/>
      <c r="X13" s="699"/>
      <c r="Y13" s="677"/>
      <c r="Z13" s="675"/>
      <c r="AA13" s="676"/>
      <c r="AB13" s="185"/>
      <c r="AC13" s="675"/>
      <c r="AD13" s="676"/>
      <c r="AE13" s="677"/>
      <c r="AF13" s="838"/>
      <c r="AG13" s="676"/>
      <c r="AH13" s="677"/>
      <c r="AI13" s="678"/>
      <c r="AJ13" s="681"/>
      <c r="AK13" s="184"/>
      <c r="AL13" s="838"/>
      <c r="AM13" s="844"/>
      <c r="AN13" s="184"/>
      <c r="AO13" s="680"/>
      <c r="AP13" s="682"/>
      <c r="AQ13" s="184"/>
      <c r="AR13" s="680"/>
      <c r="AS13" s="676"/>
      <c r="AT13" s="835"/>
      <c r="AU13" s="839"/>
      <c r="AV13" s="840"/>
      <c r="AW13" s="184"/>
    </row>
    <row r="14" spans="1:49" s="189" customFormat="1">
      <c r="A14" s="546"/>
      <c r="B14" s="597">
        <v>45078</v>
      </c>
      <c r="C14" s="691"/>
      <c r="D14" s="185"/>
      <c r="E14" s="692"/>
      <c r="F14" s="665"/>
      <c r="G14" s="677"/>
      <c r="H14" s="692"/>
      <c r="I14" s="665"/>
      <c r="J14" s="677"/>
      <c r="K14" s="692"/>
      <c r="L14" s="665"/>
      <c r="M14" s="677"/>
      <c r="N14" s="692"/>
      <c r="O14" s="665"/>
      <c r="P14" s="677"/>
      <c r="Q14" s="692"/>
      <c r="R14" s="665"/>
      <c r="S14" s="677"/>
      <c r="T14" s="695"/>
      <c r="U14" s="665"/>
      <c r="V14" s="677"/>
      <c r="W14" s="693"/>
      <c r="X14" s="699"/>
      <c r="Y14" s="677"/>
      <c r="Z14" s="692"/>
      <c r="AA14" s="665"/>
      <c r="AB14" s="185"/>
      <c r="AC14" s="692"/>
      <c r="AD14" s="665"/>
      <c r="AE14" s="677"/>
      <c r="AF14" s="845"/>
      <c r="AG14" s="665"/>
      <c r="AH14" s="677"/>
      <c r="AI14" s="693"/>
      <c r="AJ14" s="697"/>
      <c r="AK14" s="184"/>
      <c r="AL14" s="845"/>
      <c r="AM14" s="846"/>
      <c r="AN14" s="184"/>
      <c r="AO14" s="695"/>
      <c r="AP14" s="698"/>
      <c r="AQ14" s="184"/>
      <c r="AR14" s="695"/>
      <c r="AS14" s="665"/>
      <c r="AT14" s="835"/>
      <c r="AU14" s="847"/>
      <c r="AV14" s="848"/>
      <c r="AW14" s="184"/>
    </row>
    <row r="15" spans="1:49" s="189" customFormat="1">
      <c r="A15" s="546"/>
      <c r="B15" s="581">
        <v>45047</v>
      </c>
      <c r="C15" s="674"/>
      <c r="D15" s="185"/>
      <c r="E15" s="675"/>
      <c r="F15" s="676"/>
      <c r="G15" s="677"/>
      <c r="H15" s="675"/>
      <c r="I15" s="676"/>
      <c r="J15" s="677"/>
      <c r="K15" s="675"/>
      <c r="L15" s="676"/>
      <c r="M15" s="677"/>
      <c r="N15" s="675"/>
      <c r="O15" s="676"/>
      <c r="P15" s="677"/>
      <c r="Q15" s="675"/>
      <c r="R15" s="676"/>
      <c r="S15" s="677"/>
      <c r="T15" s="680"/>
      <c r="U15" s="676"/>
      <c r="V15" s="677"/>
      <c r="W15" s="678"/>
      <c r="X15" s="699"/>
      <c r="Y15" s="677"/>
      <c r="Z15" s="675"/>
      <c r="AA15" s="676"/>
      <c r="AB15" s="185"/>
      <c r="AC15" s="675"/>
      <c r="AD15" s="676"/>
      <c r="AE15" s="677"/>
      <c r="AF15" s="838"/>
      <c r="AG15" s="676"/>
      <c r="AH15" s="677"/>
      <c r="AI15" s="678"/>
      <c r="AJ15" s="697"/>
      <c r="AK15" s="184"/>
      <c r="AL15" s="838"/>
      <c r="AM15" s="844"/>
      <c r="AN15" s="184"/>
      <c r="AO15" s="680"/>
      <c r="AP15" s="682"/>
      <c r="AQ15" s="184"/>
      <c r="AR15" s="680"/>
      <c r="AS15" s="676"/>
      <c r="AT15" s="835"/>
      <c r="AU15" s="839"/>
      <c r="AV15" s="840"/>
      <c r="AW15" s="184"/>
    </row>
    <row r="16" spans="1:49" s="189" customFormat="1">
      <c r="A16" s="546"/>
      <c r="B16" s="597">
        <v>45017</v>
      </c>
      <c r="C16" s="691">
        <v>18.081906666666672</v>
      </c>
      <c r="D16" s="185"/>
      <c r="E16" s="692">
        <v>216.56611111111113</v>
      </c>
      <c r="F16" s="665">
        <v>8.3493703488029078E-2</v>
      </c>
      <c r="G16" s="677"/>
      <c r="H16" s="692">
        <v>7.7993173333333337</v>
      </c>
      <c r="I16" s="665">
        <v>2.3183960715878045</v>
      </c>
      <c r="J16" s="677"/>
      <c r="K16" s="692">
        <v>36.366140000000001</v>
      </c>
      <c r="L16" s="665">
        <v>0.4972181998602731</v>
      </c>
      <c r="M16" s="677"/>
      <c r="N16" s="692">
        <v>542.1636666666667</v>
      </c>
      <c r="O16" s="665">
        <v>3.3351380364231964E-2</v>
      </c>
      <c r="P16" s="677"/>
      <c r="Q16" s="692">
        <v>1</v>
      </c>
      <c r="R16" s="665">
        <v>18.081906666666672</v>
      </c>
      <c r="S16" s="677"/>
      <c r="T16" s="692">
        <v>4526.0338888888891</v>
      </c>
      <c r="U16" s="665">
        <v>3.9950886605282709E-3</v>
      </c>
      <c r="V16" s="677"/>
      <c r="W16" s="693"/>
      <c r="X16" s="700"/>
      <c r="Y16" s="677"/>
      <c r="Z16" s="692">
        <v>5.0197333333333329</v>
      </c>
      <c r="AA16" s="665">
        <v>3.6021647896302604</v>
      </c>
      <c r="AB16" s="185"/>
      <c r="AC16" s="692"/>
      <c r="AD16" s="665"/>
      <c r="AE16" s="677"/>
      <c r="AF16" s="845">
        <v>38.782470588235299</v>
      </c>
      <c r="AG16" s="665">
        <v>0.46623916404520749</v>
      </c>
      <c r="AH16" s="677"/>
      <c r="AI16" s="693"/>
      <c r="AJ16" s="697"/>
      <c r="AK16" s="184"/>
      <c r="AL16" s="845">
        <v>24.565788235294114</v>
      </c>
      <c r="AM16" s="846">
        <v>0.73606051202086276</v>
      </c>
      <c r="AN16" s="184"/>
      <c r="AO16" s="695"/>
      <c r="AP16" s="698"/>
      <c r="AQ16" s="184"/>
      <c r="AR16" s="695">
        <v>24.565788235294114</v>
      </c>
      <c r="AS16" s="665">
        <v>0.73606051202086276</v>
      </c>
      <c r="AT16" s="835"/>
      <c r="AU16" s="847">
        <v>0.91158552775303781</v>
      </c>
      <c r="AV16" s="848">
        <v>19.835666666666665</v>
      </c>
      <c r="AW16" s="184"/>
    </row>
    <row r="17" spans="1:49" s="189" customFormat="1">
      <c r="A17" s="546"/>
      <c r="B17" s="581">
        <v>44986</v>
      </c>
      <c r="C17" s="674">
        <v>18.417483870967743</v>
      </c>
      <c r="D17" s="185"/>
      <c r="E17" s="675">
        <v>203.1100000000001</v>
      </c>
      <c r="F17" s="676">
        <v>9.0677386002499805E-2</v>
      </c>
      <c r="G17" s="677"/>
      <c r="H17" s="675">
        <v>7.8049770967741923</v>
      </c>
      <c r="I17" s="676">
        <v>2.3597101750086766</v>
      </c>
      <c r="J17" s="677"/>
      <c r="K17" s="675">
        <v>36.335919354838708</v>
      </c>
      <c r="L17" s="676">
        <v>0.50686714958583157</v>
      </c>
      <c r="M17" s="677"/>
      <c r="N17" s="675">
        <v>551.40387096774202</v>
      </c>
      <c r="O17" s="676">
        <v>3.3401078303357055E-2</v>
      </c>
      <c r="P17" s="677"/>
      <c r="Q17" s="675">
        <v>1</v>
      </c>
      <c r="R17" s="676">
        <v>18.417483870967743</v>
      </c>
      <c r="S17" s="677"/>
      <c r="T17" s="675">
        <v>4760.9613636363629</v>
      </c>
      <c r="U17" s="676">
        <v>3.8684380032230925E-3</v>
      </c>
      <c r="V17" s="677"/>
      <c r="W17" s="678"/>
      <c r="X17" s="701"/>
      <c r="Y17" s="677"/>
      <c r="Z17" s="675">
        <v>5.2114608695652169</v>
      </c>
      <c r="AA17" s="676">
        <v>3.5340347614476633</v>
      </c>
      <c r="AB17" s="185"/>
      <c r="AC17" s="675"/>
      <c r="AD17" s="676"/>
      <c r="AE17" s="677"/>
      <c r="AF17" s="838">
        <v>39.112391304347831</v>
      </c>
      <c r="AG17" s="676">
        <v>0.47088616309993836</v>
      </c>
      <c r="AH17" s="677"/>
      <c r="AI17" s="678"/>
      <c r="AJ17" s="681"/>
      <c r="AK17" s="184"/>
      <c r="AL17" s="838">
        <v>24.26603913043478</v>
      </c>
      <c r="AM17" s="844">
        <v>0.75898187470852196</v>
      </c>
      <c r="AN17" s="184"/>
      <c r="AO17" s="680"/>
      <c r="AP17" s="682"/>
      <c r="AQ17" s="184"/>
      <c r="AR17" s="680">
        <v>24.26603913043478</v>
      </c>
      <c r="AS17" s="676">
        <v>0.75898187470852196</v>
      </c>
      <c r="AT17" s="835"/>
      <c r="AU17" s="839">
        <v>0.93667331785704133</v>
      </c>
      <c r="AV17" s="840">
        <v>19.662654545454544</v>
      </c>
      <c r="AW17" s="184"/>
    </row>
    <row r="18" spans="1:49" s="189" customFormat="1">
      <c r="A18" s="546"/>
      <c r="B18" s="597">
        <v>44958</v>
      </c>
      <c r="C18" s="691">
        <v>18.639010714285718</v>
      </c>
      <c r="D18" s="185"/>
      <c r="E18" s="692">
        <v>191.89</v>
      </c>
      <c r="F18" s="665">
        <v>9.7133830393901291E-2</v>
      </c>
      <c r="G18" s="691"/>
      <c r="H18" s="692">
        <v>7.8316503571428573</v>
      </c>
      <c r="I18" s="665">
        <v>2.3799595058895866</v>
      </c>
      <c r="J18" s="691"/>
      <c r="K18" s="692">
        <v>36.306703571428578</v>
      </c>
      <c r="L18" s="665">
        <v>0.5133765635763643</v>
      </c>
      <c r="M18" s="691"/>
      <c r="N18" s="692">
        <v>571.01642857142849</v>
      </c>
      <c r="O18" s="665">
        <v>3.2641811656657374E-2</v>
      </c>
      <c r="P18" s="691"/>
      <c r="Q18" s="692">
        <v>1</v>
      </c>
      <c r="R18" s="665">
        <v>18.639010714285718</v>
      </c>
      <c r="S18" s="691"/>
      <c r="T18" s="692">
        <v>4802.7514999999994</v>
      </c>
      <c r="U18" s="665">
        <v>3.8809025855878073E-3</v>
      </c>
      <c r="V18" s="691"/>
      <c r="W18" s="691"/>
      <c r="X18" s="691"/>
      <c r="Y18" s="691"/>
      <c r="Z18" s="692">
        <v>5.1716888888888892</v>
      </c>
      <c r="AA18" s="665">
        <v>3.6040471719655613</v>
      </c>
      <c r="AB18" s="691"/>
      <c r="AC18" s="691"/>
      <c r="AD18" s="691"/>
      <c r="AE18" s="691"/>
      <c r="AF18" s="692">
        <v>39.027500000000003</v>
      </c>
      <c r="AG18" s="665">
        <v>0.47758659187203167</v>
      </c>
      <c r="AH18" s="677"/>
      <c r="AI18" s="693"/>
      <c r="AJ18" s="697"/>
      <c r="AK18" s="184"/>
      <c r="AL18" s="692">
        <v>23.924866666666663</v>
      </c>
      <c r="AM18" s="665">
        <v>0.77906435065966462</v>
      </c>
      <c r="AN18" s="184"/>
      <c r="AO18" s="695"/>
      <c r="AP18" s="698"/>
      <c r="AQ18" s="184"/>
      <c r="AR18" s="695">
        <v>23.924866666666663</v>
      </c>
      <c r="AS18" s="665">
        <v>0.77906435065966462</v>
      </c>
      <c r="AT18" s="835"/>
      <c r="AU18" s="847">
        <v>0.93324971755793895</v>
      </c>
      <c r="AV18" s="848">
        <v>19.972157894736842</v>
      </c>
      <c r="AW18" s="184"/>
    </row>
    <row r="19" spans="1:49" s="189" customFormat="1" ht="13.5" thickBot="1">
      <c r="A19" s="546"/>
      <c r="B19" s="625">
        <v>44927</v>
      </c>
      <c r="C19" s="703">
        <v>19.049635483870965</v>
      </c>
      <c r="D19" s="649"/>
      <c r="E19" s="704">
        <v>182.24454545454549</v>
      </c>
      <c r="F19" s="705">
        <v>0.10452787728904747</v>
      </c>
      <c r="G19" s="649"/>
      <c r="H19" s="704">
        <v>7.8489677419354837</v>
      </c>
      <c r="I19" s="705">
        <v>2.4270243056411771</v>
      </c>
      <c r="J19" s="649"/>
      <c r="K19" s="704">
        <v>36.262838709677425</v>
      </c>
      <c r="L19" s="705">
        <v>0.52532113209292708</v>
      </c>
      <c r="M19" s="649"/>
      <c r="N19" s="704">
        <v>579.46967741935487</v>
      </c>
      <c r="O19" s="705">
        <v>3.2874257663848362E-2</v>
      </c>
      <c r="P19" s="649"/>
      <c r="Q19" s="704">
        <v>1</v>
      </c>
      <c r="R19" s="705">
        <v>19.049635483870965</v>
      </c>
      <c r="S19" s="649"/>
      <c r="T19" s="704">
        <v>4712.1847619047621</v>
      </c>
      <c r="U19" s="705">
        <v>4.0426333954211744E-3</v>
      </c>
      <c r="V19" s="649"/>
      <c r="W19" s="706"/>
      <c r="X19" s="707"/>
      <c r="Y19" s="649"/>
      <c r="Z19" s="704">
        <v>5.2006818181818186</v>
      </c>
      <c r="AA19" s="705">
        <v>3.6629111623927035</v>
      </c>
      <c r="AB19" s="649"/>
      <c r="AC19" s="704"/>
      <c r="AD19" s="705"/>
      <c r="AE19" s="649"/>
      <c r="AF19" s="849">
        <v>39.385952380952382</v>
      </c>
      <c r="AG19" s="705">
        <v>0.48366573187357137</v>
      </c>
      <c r="AH19" s="649"/>
      <c r="AI19" s="706"/>
      <c r="AJ19" s="709"/>
      <c r="AK19" s="655"/>
      <c r="AL19" s="849">
        <v>19.936176190476186</v>
      </c>
      <c r="AM19" s="850">
        <v>0.95553105579851694</v>
      </c>
      <c r="AN19" s="655"/>
      <c r="AO19" s="708"/>
      <c r="AP19" s="710"/>
      <c r="AQ19" s="851"/>
      <c r="AR19" s="708">
        <v>19.936176190476186</v>
      </c>
      <c r="AS19" s="705">
        <v>0.95553105579851694</v>
      </c>
      <c r="AT19" s="654"/>
      <c r="AU19" s="852">
        <v>0.93168891768838491</v>
      </c>
      <c r="AV19" s="853">
        <v>20.446347619047621</v>
      </c>
      <c r="AW19" s="184"/>
    </row>
    <row r="20" spans="1:49" s="189" customFormat="1" ht="13.5" thickBot="1">
      <c r="A20" s="546"/>
      <c r="C20" s="551"/>
      <c r="D20" s="548"/>
      <c r="G20" s="548"/>
      <c r="J20" s="548"/>
      <c r="M20" s="548"/>
      <c r="P20" s="548"/>
      <c r="S20" s="548"/>
      <c r="V20" s="548"/>
      <c r="Y20" s="548"/>
      <c r="AB20" s="548"/>
      <c r="AE20" s="548"/>
      <c r="AH20" s="548"/>
      <c r="AN20" s="184"/>
      <c r="AW20" s="184"/>
    </row>
    <row r="21" spans="1:49" ht="13.5" thickBot="1">
      <c r="A21" s="536"/>
      <c r="B21" s="826" t="s">
        <v>220</v>
      </c>
      <c r="C21" s="827" t="s">
        <v>195</v>
      </c>
      <c r="D21" s="190"/>
      <c r="E21" s="828" t="s">
        <v>196</v>
      </c>
      <c r="F21" s="829" t="s">
        <v>197</v>
      </c>
      <c r="G21" s="190"/>
      <c r="H21" s="830" t="s">
        <v>198</v>
      </c>
      <c r="I21" s="831" t="s">
        <v>199</v>
      </c>
      <c r="J21" s="190"/>
      <c r="K21" s="830" t="s">
        <v>200</v>
      </c>
      <c r="L21" s="831" t="s">
        <v>201</v>
      </c>
      <c r="M21" s="190"/>
      <c r="N21" s="830" t="s">
        <v>202</v>
      </c>
      <c r="O21" s="831" t="s">
        <v>203</v>
      </c>
      <c r="P21" s="190"/>
      <c r="Q21" s="830" t="s">
        <v>204</v>
      </c>
      <c r="R21" s="831" t="s">
        <v>205</v>
      </c>
      <c r="S21" s="190"/>
      <c r="T21" s="830" t="s">
        <v>206</v>
      </c>
      <c r="U21" s="831" t="s">
        <v>207</v>
      </c>
      <c r="V21" s="190"/>
      <c r="W21" s="830" t="s">
        <v>208</v>
      </c>
      <c r="X21" s="831" t="s">
        <v>209</v>
      </c>
      <c r="Y21" s="190"/>
      <c r="Z21" s="830" t="s">
        <v>210</v>
      </c>
      <c r="AA21" s="831" t="s">
        <v>211</v>
      </c>
      <c r="AB21" s="190"/>
      <c r="AC21" s="830" t="s">
        <v>212</v>
      </c>
      <c r="AD21" s="831" t="s">
        <v>213</v>
      </c>
      <c r="AE21" s="190"/>
      <c r="AF21" s="830" t="s">
        <v>214</v>
      </c>
      <c r="AG21" s="831" t="s">
        <v>213</v>
      </c>
      <c r="AH21" s="190"/>
      <c r="AI21" s="830" t="s">
        <v>208</v>
      </c>
      <c r="AJ21" s="831" t="s">
        <v>209</v>
      </c>
      <c r="AK21" s="562"/>
      <c r="AL21" s="830" t="s">
        <v>208</v>
      </c>
      <c r="AM21" s="831" t="s">
        <v>209</v>
      </c>
      <c r="AN21" s="562"/>
      <c r="AO21" s="830" t="s">
        <v>215</v>
      </c>
      <c r="AP21" s="832" t="s">
        <v>216</v>
      </c>
      <c r="AQ21" s="562"/>
      <c r="AR21" s="830" t="s">
        <v>217</v>
      </c>
      <c r="AS21" s="831" t="s">
        <v>209</v>
      </c>
      <c r="AT21" s="562"/>
      <c r="AU21" s="830" t="s">
        <v>218</v>
      </c>
      <c r="AV21" s="832" t="s">
        <v>219</v>
      </c>
    </row>
    <row r="22" spans="1:49">
      <c r="A22" s="536"/>
      <c r="B22" s="597">
        <v>44896</v>
      </c>
      <c r="C22" s="833">
        <v>19.569032258064514</v>
      </c>
      <c r="D22" s="660"/>
      <c r="E22" s="661">
        <v>172.89900000000006</v>
      </c>
      <c r="F22" s="662">
        <v>0.11318187067631685</v>
      </c>
      <c r="G22" s="663"/>
      <c r="H22" s="661">
        <v>7.8686433333333321</v>
      </c>
      <c r="I22" s="662">
        <v>2.4869639439832936</v>
      </c>
      <c r="J22" s="663"/>
      <c r="K22" s="661">
        <v>36.201899999999988</v>
      </c>
      <c r="L22" s="662">
        <v>0.54055263005711085</v>
      </c>
      <c r="M22" s="663"/>
      <c r="N22" s="661">
        <v>597.13903225806473</v>
      </c>
      <c r="O22" s="662">
        <v>3.2771316562685178E-2</v>
      </c>
      <c r="P22" s="663"/>
      <c r="Q22" s="661">
        <v>1</v>
      </c>
      <c r="R22" s="662">
        <v>19.569032258064514</v>
      </c>
      <c r="S22" s="663"/>
      <c r="T22" s="834">
        <v>4787.8942857142847</v>
      </c>
      <c r="U22" s="662">
        <v>4.0871897101932564E-3</v>
      </c>
      <c r="V22" s="663"/>
      <c r="W22" s="666"/>
      <c r="X22" s="667"/>
      <c r="Y22" s="663"/>
      <c r="Z22" s="661">
        <v>5.2424318181818172</v>
      </c>
      <c r="AA22" s="662">
        <v>3.7328157879316883</v>
      </c>
      <c r="AB22" s="660"/>
      <c r="AC22" s="661"/>
      <c r="AD22" s="662"/>
      <c r="AE22" s="663"/>
      <c r="AF22" s="834">
        <v>39.089727272727288</v>
      </c>
      <c r="AG22" s="662">
        <v>0.50061828575912659</v>
      </c>
      <c r="AH22" s="663"/>
      <c r="AI22" s="668"/>
      <c r="AJ22" s="662"/>
      <c r="AK22" s="669"/>
      <c r="AL22" s="661">
        <v>14.979095238095237</v>
      </c>
      <c r="AM22" s="662">
        <v>1.3064228477762814</v>
      </c>
      <c r="AN22" s="669"/>
      <c r="AO22" s="668"/>
      <c r="AP22" s="671"/>
      <c r="AQ22" s="669"/>
      <c r="AR22" s="668">
        <v>14.979095238095237</v>
      </c>
      <c r="AS22" s="662">
        <v>1.3064228477762814</v>
      </c>
      <c r="AT22" s="835"/>
      <c r="AU22" s="836">
        <v>0.94447096431366651</v>
      </c>
      <c r="AV22" s="671">
        <v>20.719569999999997</v>
      </c>
    </row>
    <row r="23" spans="1:49">
      <c r="A23" s="536"/>
      <c r="B23" s="581">
        <v>44866</v>
      </c>
      <c r="C23" s="674">
        <v>19.497533333333326</v>
      </c>
      <c r="E23" s="675">
        <v>162.1233</v>
      </c>
      <c r="F23" s="676">
        <v>0.12026361006304045</v>
      </c>
      <c r="G23" s="677"/>
      <c r="H23" s="675">
        <v>7.813936</v>
      </c>
      <c r="I23" s="676">
        <v>2.4952256242351263</v>
      </c>
      <c r="J23" s="677"/>
      <c r="K23" s="675">
        <v>36.142046666666666</v>
      </c>
      <c r="L23" s="676">
        <v>0.53946954120104229</v>
      </c>
      <c r="M23" s="677"/>
      <c r="N23" s="675">
        <v>615.89333333333332</v>
      </c>
      <c r="O23" s="676">
        <v>3.165732161413231E-2</v>
      </c>
      <c r="P23" s="677"/>
      <c r="Q23" s="675">
        <v>1</v>
      </c>
      <c r="R23" s="676">
        <v>19.497533333333326</v>
      </c>
      <c r="S23" s="677"/>
      <c r="T23" s="680">
        <v>4922.2970000000005</v>
      </c>
      <c r="U23" s="676">
        <v>3.9610639775156447E-3</v>
      </c>
      <c r="V23" s="677"/>
      <c r="W23" s="678"/>
      <c r="X23" s="679"/>
      <c r="Y23" s="677"/>
      <c r="Z23" s="675">
        <v>5.2746499999999994</v>
      </c>
      <c r="AA23" s="676">
        <v>3.6964601126773013</v>
      </c>
      <c r="AC23" s="675"/>
      <c r="AD23" s="676"/>
      <c r="AE23" s="677"/>
      <c r="AF23" s="837">
        <v>39.747380952380958</v>
      </c>
      <c r="AG23" s="676">
        <v>0.49053630367978696</v>
      </c>
      <c r="AH23" s="677"/>
      <c r="AI23" s="680"/>
      <c r="AJ23" s="681"/>
      <c r="AL23" s="838">
        <v>9.6065857142857141</v>
      </c>
      <c r="AM23" s="681">
        <v>2.0296007252960884</v>
      </c>
      <c r="AO23" s="680"/>
      <c r="AP23" s="682"/>
      <c r="AR23" s="680">
        <v>9.6065857142857141</v>
      </c>
      <c r="AS23" s="676">
        <v>2.0296007252960884</v>
      </c>
      <c r="AT23" s="835"/>
      <c r="AU23" s="839">
        <v>0.98304577707415253</v>
      </c>
      <c r="AV23" s="840">
        <v>19.8338</v>
      </c>
    </row>
    <row r="24" spans="1:49">
      <c r="A24" s="536"/>
      <c r="B24" s="597">
        <v>44835</v>
      </c>
      <c r="C24" s="683">
        <v>20.024219354838714</v>
      </c>
      <c r="E24" s="664">
        <v>152.5894736842105</v>
      </c>
      <c r="F24" s="684">
        <v>0.13122936249376918</v>
      </c>
      <c r="G24" s="677"/>
      <c r="H24" s="664">
        <v>7.8651835483870958</v>
      </c>
      <c r="I24" s="684">
        <v>2.5459316024411227</v>
      </c>
      <c r="J24" s="677"/>
      <c r="K24" s="664">
        <v>36.082287096774195</v>
      </c>
      <c r="L24" s="684">
        <v>0.55495981452431009</v>
      </c>
      <c r="M24" s="677"/>
      <c r="N24" s="664">
        <v>629.27064516129042</v>
      </c>
      <c r="O24" s="684">
        <v>3.1821314896559719E-2</v>
      </c>
      <c r="P24" s="677"/>
      <c r="Q24" s="664">
        <v>1</v>
      </c>
      <c r="R24" s="684">
        <v>20.024219354838714</v>
      </c>
      <c r="S24" s="677"/>
      <c r="T24" s="688">
        <v>4714.9634999999998</v>
      </c>
      <c r="U24" s="684">
        <v>4.246951085589255E-3</v>
      </c>
      <c r="V24" s="677"/>
      <c r="W24" s="685"/>
      <c r="X24" s="686"/>
      <c r="Y24" s="677"/>
      <c r="Z24" s="664">
        <v>5.2503000000000011</v>
      </c>
      <c r="AA24" s="684">
        <v>3.813919081736036</v>
      </c>
      <c r="AC24" s="664"/>
      <c r="AD24" s="684"/>
      <c r="AE24" s="677"/>
      <c r="AF24" s="841">
        <v>41.062349999999995</v>
      </c>
      <c r="AG24" s="684">
        <v>0.48765400311571833</v>
      </c>
      <c r="AH24" s="677"/>
      <c r="AI24" s="688"/>
      <c r="AJ24" s="684"/>
      <c r="AL24" s="841">
        <v>8.3269000000000002</v>
      </c>
      <c r="AM24" s="690">
        <v>2.4047627994618299</v>
      </c>
      <c r="AO24" s="688"/>
      <c r="AP24" s="689"/>
      <c r="AR24" s="688">
        <v>8.3269000000000002</v>
      </c>
      <c r="AS24" s="684">
        <v>2.4047627994618299</v>
      </c>
      <c r="AT24" s="835"/>
      <c r="AU24" s="842">
        <v>1.0196590273054806</v>
      </c>
      <c r="AV24" s="843">
        <v>19.638152380952381</v>
      </c>
    </row>
    <row r="25" spans="1:49">
      <c r="A25" s="536"/>
      <c r="B25" s="581">
        <v>44805</v>
      </c>
      <c r="C25" s="674">
        <v>20.064006666666668</v>
      </c>
      <c r="E25" s="675">
        <v>143.63047619047623</v>
      </c>
      <c r="F25" s="676">
        <v>0.13969184812879609</v>
      </c>
      <c r="G25" s="677"/>
      <c r="H25" s="675">
        <v>7.8004169999999995</v>
      </c>
      <c r="I25" s="676">
        <v>2.5721710347878415</v>
      </c>
      <c r="J25" s="677"/>
      <c r="K25" s="675">
        <v>36.022636666666671</v>
      </c>
      <c r="L25" s="676">
        <v>0.5569832894889889</v>
      </c>
      <c r="M25" s="677"/>
      <c r="N25" s="675">
        <v>646.30866666666645</v>
      </c>
      <c r="O25" s="676">
        <v>3.104400064778131E-2</v>
      </c>
      <c r="P25" s="677"/>
      <c r="Q25" s="675">
        <v>1</v>
      </c>
      <c r="R25" s="676">
        <v>20.064006666666668</v>
      </c>
      <c r="S25" s="677"/>
      <c r="T25" s="680">
        <v>4437.3095454545455</v>
      </c>
      <c r="U25" s="676">
        <v>4.5216603577317854E-3</v>
      </c>
      <c r="V25" s="677"/>
      <c r="W25" s="678"/>
      <c r="X25" s="679"/>
      <c r="Y25" s="677"/>
      <c r="Z25" s="675">
        <v>5.2369571428571424</v>
      </c>
      <c r="AA25" s="676">
        <v>3.8312336953210746</v>
      </c>
      <c r="AC25" s="675"/>
      <c r="AD25" s="676"/>
      <c r="AE25" s="677"/>
      <c r="AF25" s="838">
        <v>40.944318181818183</v>
      </c>
      <c r="AG25" s="676">
        <v>0.49003152470557759</v>
      </c>
      <c r="AH25" s="677"/>
      <c r="AI25" s="680"/>
      <c r="AJ25" s="681"/>
      <c r="AL25" s="838">
        <v>8.0474772727272743</v>
      </c>
      <c r="AM25" s="844">
        <v>2.4932045144958845</v>
      </c>
      <c r="AO25" s="680"/>
      <c r="AP25" s="682"/>
      <c r="AR25" s="680">
        <v>8.0474772727272743</v>
      </c>
      <c r="AS25" s="676">
        <v>2.4932045144958845</v>
      </c>
      <c r="AT25" s="835"/>
      <c r="AU25" s="839">
        <v>1.007971397950298</v>
      </c>
      <c r="AV25" s="840">
        <v>19.905333333333335</v>
      </c>
    </row>
    <row r="26" spans="1:49">
      <c r="A26" s="536"/>
      <c r="B26" s="597">
        <v>44774</v>
      </c>
      <c r="C26" s="691">
        <v>20.126129032258071</v>
      </c>
      <c r="E26" s="692">
        <v>135.30409090909089</v>
      </c>
      <c r="F26" s="665">
        <v>0.14874738004618474</v>
      </c>
      <c r="G26" s="677"/>
      <c r="H26" s="692">
        <v>7.7313045161290308</v>
      </c>
      <c r="I26" s="665">
        <v>2.6031996269544142</v>
      </c>
      <c r="J26" s="677"/>
      <c r="K26" s="692">
        <v>35.963074193548394</v>
      </c>
      <c r="L26" s="665">
        <v>0.55963316494974735</v>
      </c>
      <c r="M26" s="677"/>
      <c r="N26" s="692">
        <v>662.84935483870959</v>
      </c>
      <c r="O26" s="665">
        <v>3.0363051401257439E-2</v>
      </c>
      <c r="P26" s="677"/>
      <c r="Q26" s="692">
        <v>1</v>
      </c>
      <c r="R26" s="665">
        <v>20.126129032258071</v>
      </c>
      <c r="S26" s="677"/>
      <c r="T26" s="695">
        <v>4326.7718181818191</v>
      </c>
      <c r="U26" s="665">
        <v>4.6515346493856483E-3</v>
      </c>
      <c r="V26" s="677"/>
      <c r="W26" s="693"/>
      <c r="X26" s="694"/>
      <c r="Y26" s="677"/>
      <c r="Z26" s="692">
        <v>5.1432869565217398</v>
      </c>
      <c r="AA26" s="665">
        <v>3.9130869427259811</v>
      </c>
      <c r="AC26" s="692"/>
      <c r="AD26" s="665"/>
      <c r="AE26" s="677"/>
      <c r="AF26" s="845">
        <v>40.458545454545458</v>
      </c>
      <c r="AG26" s="665">
        <v>0.49745063264494915</v>
      </c>
      <c r="AH26" s="677"/>
      <c r="AI26" s="722"/>
      <c r="AJ26" s="697"/>
      <c r="AL26" s="845">
        <v>6.4402818181818189</v>
      </c>
      <c r="AM26" s="846">
        <v>3.125038562045404</v>
      </c>
      <c r="AO26" s="695"/>
      <c r="AP26" s="698"/>
      <c r="AR26" s="695">
        <v>6.4402818181818189</v>
      </c>
      <c r="AS26" s="665">
        <v>3.125038562045404</v>
      </c>
      <c r="AT26" s="835"/>
      <c r="AU26" s="847">
        <v>0.98579631634079234</v>
      </c>
      <c r="AV26" s="848">
        <v>20.416113043478259</v>
      </c>
    </row>
    <row r="27" spans="1:49">
      <c r="A27" s="536"/>
      <c r="B27" s="581">
        <v>44743</v>
      </c>
      <c r="C27" s="674">
        <v>20.530809677419359</v>
      </c>
      <c r="E27" s="675">
        <v>128.45190476190473</v>
      </c>
      <c r="F27" s="676">
        <v>0.15983266044575017</v>
      </c>
      <c r="G27" s="677"/>
      <c r="H27" s="675">
        <v>7.7394758064516136</v>
      </c>
      <c r="I27" s="676">
        <v>2.6527390473014867</v>
      </c>
      <c r="J27" s="677"/>
      <c r="K27" s="675">
        <v>35.902638709677419</v>
      </c>
      <c r="L27" s="676">
        <v>0.57184681726152231</v>
      </c>
      <c r="M27" s="677"/>
      <c r="N27" s="675">
        <v>684.75967741935494</v>
      </c>
      <c r="O27" s="676">
        <v>2.9982503868793149E-2</v>
      </c>
      <c r="P27" s="677"/>
      <c r="Q27" s="675">
        <v>1</v>
      </c>
      <c r="R27" s="676">
        <v>20.530809677419359</v>
      </c>
      <c r="S27" s="677"/>
      <c r="T27" s="680">
        <v>4394.0110526315784</v>
      </c>
      <c r="U27" s="676">
        <v>4.6724528981608804E-3</v>
      </c>
      <c r="V27" s="677"/>
      <c r="W27" s="678"/>
      <c r="X27" s="699"/>
      <c r="Y27" s="677"/>
      <c r="Z27" s="675">
        <v>5.3680714285714286</v>
      </c>
      <c r="AA27" s="676">
        <v>3.8246155906466943</v>
      </c>
      <c r="AC27" s="675"/>
      <c r="AD27" s="676"/>
      <c r="AE27" s="677"/>
      <c r="AF27" s="838">
        <v>41.090350000000015</v>
      </c>
      <c r="AG27" s="676">
        <v>0.49965039668485062</v>
      </c>
      <c r="AH27" s="677"/>
      <c r="AI27" s="678"/>
      <c r="AJ27" s="681"/>
      <c r="AL27" s="838">
        <v>5.6807157894736839</v>
      </c>
      <c r="AM27" s="844">
        <v>3.6141237193141693</v>
      </c>
      <c r="AO27" s="680"/>
      <c r="AP27" s="682"/>
      <c r="AR27" s="680">
        <v>5.6807157894736839</v>
      </c>
      <c r="AS27" s="676">
        <v>3.6141237193141693</v>
      </c>
      <c r="AT27" s="835"/>
      <c r="AU27" s="839">
        <v>0.9812295340554118</v>
      </c>
      <c r="AV27" s="840">
        <v>20.923554545454547</v>
      </c>
    </row>
    <row r="28" spans="1:49">
      <c r="A28" s="536"/>
      <c r="B28" s="597">
        <v>44713</v>
      </c>
      <c r="C28" s="691">
        <v>19.966496666666664</v>
      </c>
      <c r="E28" s="692">
        <v>122.74249999999999</v>
      </c>
      <c r="F28" s="665">
        <v>0.16266978973596485</v>
      </c>
      <c r="G28" s="677"/>
      <c r="H28" s="692">
        <v>7.7350683333333352</v>
      </c>
      <c r="I28" s="665">
        <v>2.5812954464310907</v>
      </c>
      <c r="J28" s="677"/>
      <c r="K28" s="692">
        <v>35.843276666666661</v>
      </c>
      <c r="L28" s="665">
        <v>0.55704998324650934</v>
      </c>
      <c r="M28" s="677"/>
      <c r="N28" s="692">
        <v>692.63099999999997</v>
      </c>
      <c r="O28" s="665">
        <v>2.8827032960792493E-2</v>
      </c>
      <c r="P28" s="677"/>
      <c r="Q28" s="692">
        <v>1</v>
      </c>
      <c r="R28" s="665">
        <v>19.966496666666664</v>
      </c>
      <c r="S28" s="677"/>
      <c r="T28" s="695">
        <v>3922.4979999999996</v>
      </c>
      <c r="U28" s="665">
        <v>5.0902503115786589E-3</v>
      </c>
      <c r="V28" s="677"/>
      <c r="W28" s="693"/>
      <c r="X28" s="699"/>
      <c r="Y28" s="677"/>
      <c r="Z28" s="692">
        <v>5.0492095238095249</v>
      </c>
      <c r="AA28" s="665">
        <v>3.9543806951394549</v>
      </c>
      <c r="AC28" s="692"/>
      <c r="AD28" s="665"/>
      <c r="AE28" s="677"/>
      <c r="AF28" s="845">
        <v>39.774818181818176</v>
      </c>
      <c r="AG28" s="665">
        <v>0.50198838308690819</v>
      </c>
      <c r="AH28" s="677"/>
      <c r="AI28" s="693"/>
      <c r="AJ28" s="697"/>
      <c r="AL28" s="845">
        <v>5.34211052631579</v>
      </c>
      <c r="AM28" s="846">
        <v>3.7375671222655602</v>
      </c>
      <c r="AO28" s="695"/>
      <c r="AP28" s="698"/>
      <c r="AR28" s="695">
        <v>5.34211052631579</v>
      </c>
      <c r="AS28" s="665">
        <v>3.7375671222655602</v>
      </c>
      <c r="AT28" s="835"/>
      <c r="AU28" s="847">
        <v>0.94290110630474055</v>
      </c>
      <c r="AV28" s="848">
        <v>21.175599999999999</v>
      </c>
    </row>
    <row r="29" spans="1:49">
      <c r="A29" s="536"/>
      <c r="B29" s="581">
        <v>44682</v>
      </c>
      <c r="C29" s="674">
        <v>20.113312903225811</v>
      </c>
      <c r="E29" s="675">
        <v>117.77450000000002</v>
      </c>
      <c r="F29" s="676">
        <v>0.17077816423101613</v>
      </c>
      <c r="G29" s="677"/>
      <c r="H29" s="675">
        <v>7.6698551612903234</v>
      </c>
      <c r="I29" s="676">
        <v>2.6223849708059008</v>
      </c>
      <c r="J29" s="677"/>
      <c r="K29" s="675">
        <v>35.784012903225808</v>
      </c>
      <c r="L29" s="676">
        <v>0.56207538706237903</v>
      </c>
      <c r="M29" s="677"/>
      <c r="N29" s="675">
        <v>676.55612903225813</v>
      </c>
      <c r="O29" s="676">
        <v>2.9728964146693602E-2</v>
      </c>
      <c r="P29" s="677"/>
      <c r="Q29" s="675">
        <v>1</v>
      </c>
      <c r="R29" s="676">
        <v>20.113312903225811</v>
      </c>
      <c r="S29" s="677"/>
      <c r="T29" s="680">
        <v>4027.5985714285712</v>
      </c>
      <c r="U29" s="676">
        <v>4.9938722905276305E-3</v>
      </c>
      <c r="V29" s="677"/>
      <c r="W29" s="678"/>
      <c r="X29" s="699"/>
      <c r="Y29" s="677"/>
      <c r="Z29" s="675">
        <v>4.9550499999999991</v>
      </c>
      <c r="AA29" s="676">
        <v>4.0591543785079498</v>
      </c>
      <c r="AC29" s="675"/>
      <c r="AD29" s="676"/>
      <c r="AE29" s="677"/>
      <c r="AF29" s="838">
        <v>40.758095238095244</v>
      </c>
      <c r="AG29" s="676">
        <v>0.4934801978780049</v>
      </c>
      <c r="AH29" s="677"/>
      <c r="AI29" s="678"/>
      <c r="AJ29" s="697"/>
      <c r="AL29" s="838">
        <v>4.7793285714285716</v>
      </c>
      <c r="AM29" s="844">
        <v>4.2083971843797743</v>
      </c>
      <c r="AO29" s="680"/>
      <c r="AP29" s="682"/>
      <c r="AR29" s="680">
        <v>4.7793285714285716</v>
      </c>
      <c r="AS29" s="676">
        <v>4.2083971843797743</v>
      </c>
      <c r="AT29" s="835"/>
      <c r="AU29" s="839">
        <v>0.94827395050844976</v>
      </c>
      <c r="AV29" s="840">
        <v>21.210445454545457</v>
      </c>
    </row>
    <row r="30" spans="1:49">
      <c r="A30" s="536"/>
      <c r="B30" s="597">
        <v>44652</v>
      </c>
      <c r="C30" s="691">
        <v>20.044516666666663</v>
      </c>
      <c r="E30" s="692">
        <v>113.33736842105263</v>
      </c>
      <c r="F30" s="665">
        <v>0.17685708558364019</v>
      </c>
      <c r="G30" s="677"/>
      <c r="H30" s="692">
        <v>7.6629729999999974</v>
      </c>
      <c r="I30" s="665">
        <v>2.6157624027471673</v>
      </c>
      <c r="J30" s="677"/>
      <c r="K30" s="692">
        <v>35.724853333333336</v>
      </c>
      <c r="L30" s="665">
        <v>0.56108044670302337</v>
      </c>
      <c r="M30" s="677"/>
      <c r="N30" s="692">
        <v>662.27200000000005</v>
      </c>
      <c r="O30" s="665">
        <v>3.0266290386225993E-2</v>
      </c>
      <c r="P30" s="677"/>
      <c r="Q30" s="692">
        <v>1</v>
      </c>
      <c r="R30" s="665">
        <v>20.044516666666663</v>
      </c>
      <c r="S30" s="677"/>
      <c r="T30" s="845">
        <v>3796.3878947368416</v>
      </c>
      <c r="U30" s="665">
        <v>5.2798916292130125E-3</v>
      </c>
      <c r="V30" s="677"/>
      <c r="W30" s="693"/>
      <c r="X30" s="700"/>
      <c r="Y30" s="677"/>
      <c r="Z30" s="692">
        <v>4.7580157894736841</v>
      </c>
      <c r="AA30" s="665">
        <v>4.2127890182735017</v>
      </c>
      <c r="AC30" s="692"/>
      <c r="AD30" s="665"/>
      <c r="AE30" s="677"/>
      <c r="AF30" s="845">
        <v>41.149000000000001</v>
      </c>
      <c r="AG30" s="665">
        <v>0.48712038364642307</v>
      </c>
      <c r="AH30" s="677"/>
      <c r="AI30" s="693"/>
      <c r="AJ30" s="697"/>
      <c r="AL30" s="845">
        <v>4.4384444444444435</v>
      </c>
      <c r="AM30" s="846">
        <v>4.5161130025534471</v>
      </c>
      <c r="AO30" s="695"/>
      <c r="AP30" s="698"/>
      <c r="AR30" s="695">
        <v>4.4384444444444435</v>
      </c>
      <c r="AS30" s="665">
        <v>4.5161130025534471</v>
      </c>
      <c r="AT30" s="835"/>
      <c r="AU30" s="847">
        <v>0.92062782713121261</v>
      </c>
      <c r="AV30" s="848">
        <v>21.772659999999995</v>
      </c>
    </row>
    <row r="31" spans="1:49">
      <c r="A31" s="536"/>
      <c r="B31" s="581">
        <v>44621</v>
      </c>
      <c r="C31" s="674">
        <v>20.600899999999999</v>
      </c>
      <c r="E31" s="675">
        <v>109.4552</v>
      </c>
      <c r="F31" s="676">
        <v>0.18821307713110019</v>
      </c>
      <c r="G31" s="677"/>
      <c r="H31" s="675">
        <v>7.6940999999999997</v>
      </c>
      <c r="I31" s="676">
        <v>2.6774931440974252</v>
      </c>
      <c r="J31" s="677"/>
      <c r="K31" s="675">
        <v>35.665799999999997</v>
      </c>
      <c r="L31" s="676">
        <v>0.57760936247049</v>
      </c>
      <c r="M31" s="677"/>
      <c r="N31" s="675">
        <v>653.66319999999996</v>
      </c>
      <c r="O31" s="676">
        <v>3.1516077392761285E-2</v>
      </c>
      <c r="P31" s="677"/>
      <c r="Q31" s="675">
        <v>1</v>
      </c>
      <c r="R31" s="676">
        <v>20.600899999999999</v>
      </c>
      <c r="S31" s="677"/>
      <c r="T31" s="837">
        <v>3805.5214000000001</v>
      </c>
      <c r="U31" s="676">
        <v>5.4134237689479293E-3</v>
      </c>
      <c r="V31" s="677"/>
      <c r="W31" s="678"/>
      <c r="X31" s="701"/>
      <c r="Y31" s="677"/>
      <c r="Z31" s="675">
        <v>4.9683999999999999</v>
      </c>
      <c r="AA31" s="676">
        <v>4.1463851541743821</v>
      </c>
      <c r="AC31" s="675"/>
      <c r="AD31" s="676"/>
      <c r="AE31" s="677"/>
      <c r="AF31" s="838">
        <v>42.243299999999998</v>
      </c>
      <c r="AG31" s="676">
        <v>0.48767260133559642</v>
      </c>
      <c r="AH31" s="677"/>
      <c r="AI31" s="678"/>
      <c r="AJ31" s="681"/>
      <c r="AL31" s="838">
        <v>4.3250000000000002</v>
      </c>
      <c r="AM31" s="844">
        <v>4.7632138728323694</v>
      </c>
      <c r="AO31" s="680"/>
      <c r="AP31" s="682"/>
      <c r="AR31" s="680">
        <v>4.3250000000000002</v>
      </c>
      <c r="AS31" s="676">
        <v>4.7632138728323694</v>
      </c>
      <c r="AT31" s="835"/>
      <c r="AU31" s="839">
        <v>0.90823271244302228</v>
      </c>
      <c r="AV31" s="840">
        <v>22.682402558025448</v>
      </c>
    </row>
    <row r="32" spans="1:49">
      <c r="A32" s="536"/>
      <c r="B32" s="597">
        <v>44593</v>
      </c>
      <c r="C32" s="691">
        <v>20.484371428571432</v>
      </c>
      <c r="E32" s="692">
        <v>106.30473684210524</v>
      </c>
      <c r="F32" s="665">
        <v>0.19269481339290584</v>
      </c>
      <c r="G32" s="691"/>
      <c r="H32" s="692">
        <v>7.6984914285714297</v>
      </c>
      <c r="I32" s="665">
        <v>2.6608292830654765</v>
      </c>
      <c r="J32" s="691"/>
      <c r="K32" s="692">
        <v>35.608746428571429</v>
      </c>
      <c r="L32" s="665">
        <v>0.57526235779351576</v>
      </c>
      <c r="M32" s="691"/>
      <c r="N32" s="692">
        <v>645.75142857142851</v>
      </c>
      <c r="O32" s="665">
        <v>3.1721759367823982E-2</v>
      </c>
      <c r="P32" s="691"/>
      <c r="Q32" s="692">
        <v>1</v>
      </c>
      <c r="R32" s="665">
        <v>20.484371428571432</v>
      </c>
      <c r="S32" s="691"/>
      <c r="T32" s="692">
        <v>3938.3609999999994</v>
      </c>
      <c r="U32" s="665">
        <v>5.2012427069462229E-3</v>
      </c>
      <c r="V32" s="691"/>
      <c r="W32" s="691"/>
      <c r="X32" s="691"/>
      <c r="Y32" s="691"/>
      <c r="Z32" s="692">
        <v>5.1965789473684199</v>
      </c>
      <c r="AA32" s="665">
        <v>3.9418955501378163</v>
      </c>
      <c r="AB32" s="691"/>
      <c r="AC32" s="691"/>
      <c r="AD32" s="691"/>
      <c r="AE32" s="691"/>
      <c r="AF32" s="692">
        <v>43.179473684210528</v>
      </c>
      <c r="AG32" s="665">
        <v>0.47440067422734633</v>
      </c>
      <c r="AH32" s="677"/>
      <c r="AI32" s="693"/>
      <c r="AJ32" s="697"/>
      <c r="AL32" s="692">
        <v>4.4510000000000014</v>
      </c>
      <c r="AM32" s="665">
        <v>4.6021953333119354</v>
      </c>
      <c r="AO32" s="695"/>
      <c r="AP32" s="698"/>
      <c r="AR32" s="695">
        <v>4.4510000000000014</v>
      </c>
      <c r="AS32" s="665">
        <v>4.6021953333119354</v>
      </c>
      <c r="AT32" s="835"/>
      <c r="AU32" s="847">
        <v>0.8833203714338822</v>
      </c>
      <c r="AV32" s="848">
        <v>23.190194736842109</v>
      </c>
    </row>
    <row r="33" spans="1:49" ht="13.5" thickBot="1">
      <c r="A33" s="536"/>
      <c r="B33" s="625">
        <v>44562</v>
      </c>
      <c r="C33" s="703">
        <v>20.483535483870963</v>
      </c>
      <c r="D33" s="649"/>
      <c r="E33" s="704">
        <v>103.98809523809521</v>
      </c>
      <c r="F33" s="705">
        <v>0.19697961999372196</v>
      </c>
      <c r="G33" s="649"/>
      <c r="H33" s="704">
        <v>7.7028529032258053</v>
      </c>
      <c r="I33" s="705">
        <v>2.6592141562631757</v>
      </c>
      <c r="J33" s="649"/>
      <c r="K33" s="704">
        <v>35.551803225806445</v>
      </c>
      <c r="L33" s="705">
        <v>0.57616024013663292</v>
      </c>
      <c r="M33" s="649"/>
      <c r="N33" s="704">
        <v>641.89548387096784</v>
      </c>
      <c r="O33" s="705">
        <v>3.1911013550593087E-2</v>
      </c>
      <c r="P33" s="649"/>
      <c r="Q33" s="704">
        <v>1</v>
      </c>
      <c r="R33" s="705">
        <v>20.483535483870963</v>
      </c>
      <c r="S33" s="649"/>
      <c r="T33" s="849">
        <v>4000.7150000000011</v>
      </c>
      <c r="U33" s="705">
        <v>5.1199686765668034E-3</v>
      </c>
      <c r="V33" s="649"/>
      <c r="W33" s="706"/>
      <c r="X33" s="707" t="s">
        <v>114</v>
      </c>
      <c r="Y33" s="649"/>
      <c r="Z33" s="704">
        <v>5.5341047619047616</v>
      </c>
      <c r="AA33" s="705">
        <v>3.7013277422707871</v>
      </c>
      <c r="AB33" s="649"/>
      <c r="AC33" s="704"/>
      <c r="AD33" s="705" t="s">
        <v>114</v>
      </c>
      <c r="AE33" s="649"/>
      <c r="AF33" s="849">
        <v>44.514849999999996</v>
      </c>
      <c r="AG33" s="705">
        <v>0.46015061229838949</v>
      </c>
      <c r="AH33" s="649"/>
      <c r="AI33" s="706"/>
      <c r="AJ33" s="709" t="s">
        <v>114</v>
      </c>
      <c r="AK33" s="655"/>
      <c r="AL33" s="849">
        <v>4.6059842105263149</v>
      </c>
      <c r="AM33" s="850">
        <v>4.4471571216112258</v>
      </c>
      <c r="AN33" s="655"/>
      <c r="AO33" s="708"/>
      <c r="AP33" s="710" t="s">
        <v>114</v>
      </c>
      <c r="AQ33" s="851"/>
      <c r="AR33" s="708">
        <v>4.6059842105263149</v>
      </c>
      <c r="AS33" s="705">
        <v>4.4471571216112258</v>
      </c>
      <c r="AT33" s="654"/>
      <c r="AU33" s="852">
        <v>0.88280000000000003</v>
      </c>
      <c r="AV33" s="853">
        <v>23.20291740356928</v>
      </c>
    </row>
    <row r="34" spans="1:49" ht="4.5" customHeight="1" thickBot="1">
      <c r="A34" s="536"/>
      <c r="E34" s="192"/>
      <c r="T34" s="184"/>
      <c r="AE34" s="185"/>
      <c r="AH34" s="185"/>
      <c r="AJ34" s="552"/>
    </row>
    <row r="35" spans="1:49" s="189" customFormat="1" ht="13.5" hidden="1" outlineLevel="1" thickBot="1">
      <c r="A35" s="546"/>
      <c r="B35" s="854">
        <v>2021</v>
      </c>
      <c r="C35" s="553" t="s">
        <v>195</v>
      </c>
      <c r="D35" s="548"/>
      <c r="E35" s="195" t="s">
        <v>196</v>
      </c>
      <c r="F35" s="196" t="s">
        <v>197</v>
      </c>
      <c r="G35" s="548"/>
      <c r="H35" s="558" t="s">
        <v>198</v>
      </c>
      <c r="I35" s="559" t="s">
        <v>199</v>
      </c>
      <c r="J35" s="548"/>
      <c r="K35" s="558" t="s">
        <v>200</v>
      </c>
      <c r="L35" s="559" t="s">
        <v>201</v>
      </c>
      <c r="M35" s="548"/>
      <c r="N35" s="558" t="s">
        <v>202</v>
      </c>
      <c r="O35" s="559" t="s">
        <v>203</v>
      </c>
      <c r="P35" s="548"/>
      <c r="Q35" s="558" t="s">
        <v>204</v>
      </c>
      <c r="R35" s="559" t="s">
        <v>205</v>
      </c>
      <c r="S35" s="548"/>
      <c r="T35" s="558" t="s">
        <v>206</v>
      </c>
      <c r="U35" s="559" t="s">
        <v>207</v>
      </c>
      <c r="V35" s="548"/>
      <c r="W35" s="558" t="s">
        <v>208</v>
      </c>
      <c r="X35" s="559" t="s">
        <v>209</v>
      </c>
      <c r="Y35" s="548"/>
      <c r="Z35" s="558" t="s">
        <v>210</v>
      </c>
      <c r="AA35" s="559" t="s">
        <v>211</v>
      </c>
      <c r="AB35" s="548"/>
      <c r="AC35" s="558" t="s">
        <v>212</v>
      </c>
      <c r="AD35" s="559" t="s">
        <v>213</v>
      </c>
      <c r="AE35" s="548"/>
      <c r="AF35" s="558" t="s">
        <v>214</v>
      </c>
      <c r="AG35" s="559" t="s">
        <v>213</v>
      </c>
      <c r="AH35" s="548"/>
      <c r="AI35" s="558" t="s">
        <v>208</v>
      </c>
      <c r="AJ35" s="559" t="s">
        <v>209</v>
      </c>
      <c r="AL35" s="558" t="s">
        <v>208</v>
      </c>
      <c r="AM35" s="559" t="s">
        <v>209</v>
      </c>
      <c r="AO35" s="558" t="s">
        <v>215</v>
      </c>
      <c r="AP35" s="560" t="s">
        <v>216</v>
      </c>
      <c r="AR35" s="558" t="s">
        <v>217</v>
      </c>
      <c r="AS35" s="559" t="s">
        <v>209</v>
      </c>
      <c r="AU35" s="558" t="s">
        <v>218</v>
      </c>
      <c r="AV35" s="559" t="s">
        <v>219</v>
      </c>
    </row>
    <row r="36" spans="1:49" ht="13.5" hidden="1" outlineLevel="1" thickBot="1">
      <c r="A36" s="536" t="s">
        <v>222</v>
      </c>
      <c r="B36" s="198">
        <v>44531</v>
      </c>
      <c r="C36" s="659">
        <v>20.985300000000009</v>
      </c>
      <c r="D36" s="660"/>
      <c r="E36" s="662">
        <v>101.92571428571399</v>
      </c>
      <c r="F36" s="662">
        <v>0.20588818186914909</v>
      </c>
      <c r="G36" s="663"/>
      <c r="H36" s="661">
        <v>7.7254141935483895</v>
      </c>
      <c r="I36" s="662">
        <v>2.7163980434246686</v>
      </c>
      <c r="J36" s="663"/>
      <c r="K36" s="661">
        <v>35.492064516129034</v>
      </c>
      <c r="L36" s="662">
        <v>0.59126738007769142</v>
      </c>
      <c r="M36" s="663"/>
      <c r="N36" s="662">
        <v>641.28354838709686</v>
      </c>
      <c r="O36" s="662">
        <v>3.2723902013049443E-2</v>
      </c>
      <c r="P36" s="663"/>
      <c r="Q36" s="661">
        <v>1</v>
      </c>
      <c r="R36" s="662">
        <v>20.985300000000009</v>
      </c>
      <c r="S36" s="663"/>
      <c r="T36" s="662">
        <v>3967.7709090909079</v>
      </c>
      <c r="U36" s="662">
        <v>5.2889394274046285E-3</v>
      </c>
      <c r="V36" s="663"/>
      <c r="W36" s="666"/>
      <c r="X36" s="667" t="s">
        <v>114</v>
      </c>
      <c r="Y36" s="663"/>
      <c r="Z36" s="662">
        <v>5.6513913043478263</v>
      </c>
      <c r="AA36" s="662">
        <v>3.7132979951070162</v>
      </c>
      <c r="AB36" s="660"/>
      <c r="AC36" s="661"/>
      <c r="AD36" s="662" t="s">
        <v>114</v>
      </c>
      <c r="AE36" s="663"/>
      <c r="AF36" s="662">
        <v>44.324909090909095</v>
      </c>
      <c r="AG36" s="662">
        <v>0.47344259538039368</v>
      </c>
      <c r="AH36" s="663"/>
      <c r="AI36" s="668"/>
      <c r="AJ36" s="662" t="s">
        <v>114</v>
      </c>
      <c r="AK36" s="669"/>
      <c r="AL36" s="670">
        <v>4.6125699999999998</v>
      </c>
      <c r="AM36" s="670">
        <v>4.5495894913247952</v>
      </c>
      <c r="AN36" s="669"/>
      <c r="AO36" s="668"/>
      <c r="AP36" s="671" t="s">
        <v>114</v>
      </c>
      <c r="AQ36" s="669"/>
      <c r="AR36" s="668">
        <v>4.6125699999999998</v>
      </c>
      <c r="AS36" s="662">
        <v>4.5495894913247952</v>
      </c>
      <c r="AT36" s="835"/>
      <c r="AU36" s="662">
        <v>0.88672111604507753</v>
      </c>
      <c r="AV36" s="670">
        <v>23.666178260869561</v>
      </c>
    </row>
    <row r="37" spans="1:49" ht="13.5" hidden="1" outlineLevel="1" thickBot="1">
      <c r="A37" s="536" t="s">
        <v>87</v>
      </c>
      <c r="B37" s="205">
        <v>44501</v>
      </c>
      <c r="C37" s="674">
        <v>20.782599999999999</v>
      </c>
      <c r="E37" s="675">
        <v>100.31238095238101</v>
      </c>
      <c r="F37" s="676">
        <v>0.20717881285128348</v>
      </c>
      <c r="G37" s="677"/>
      <c r="H37" s="675">
        <v>7.7313693333333298</v>
      </c>
      <c r="I37" s="676">
        <v>2.6880878540360347</v>
      </c>
      <c r="J37" s="677"/>
      <c r="K37" s="675">
        <v>35.433376666666703</v>
      </c>
      <c r="L37" s="676">
        <v>0.58652609361813512</v>
      </c>
      <c r="M37" s="677"/>
      <c r="N37" s="675">
        <v>641.01300000000003</v>
      </c>
      <c r="O37" s="676">
        <v>3.2421495351888333E-2</v>
      </c>
      <c r="P37" s="677"/>
      <c r="Q37" s="675">
        <v>1</v>
      </c>
      <c r="R37" s="676">
        <v>20.782599999999999</v>
      </c>
      <c r="S37" s="677"/>
      <c r="T37" s="680">
        <v>3900.5080000000003</v>
      </c>
      <c r="U37" s="676">
        <v>5.3281777655628439E-3</v>
      </c>
      <c r="V37" s="677"/>
      <c r="W37" s="678"/>
      <c r="X37" s="679" t="s">
        <v>114</v>
      </c>
      <c r="Y37" s="677"/>
      <c r="Z37" s="675">
        <v>5.5568600000000004</v>
      </c>
      <c r="AA37" s="676">
        <v>3.7399898503831297</v>
      </c>
      <c r="AC37" s="675"/>
      <c r="AD37" s="676" t="s">
        <v>114</v>
      </c>
      <c r="AE37" s="677"/>
      <c r="AF37" s="680">
        <v>43.986619050000002</v>
      </c>
      <c r="AG37" s="676">
        <v>0.47247550388849441</v>
      </c>
      <c r="AH37" s="677"/>
      <c r="AI37" s="680"/>
      <c r="AJ37" s="681" t="s">
        <v>114</v>
      </c>
      <c r="AL37" s="680">
        <v>4.5121799999999999</v>
      </c>
      <c r="AM37" s="681">
        <v>4.6058889494656681</v>
      </c>
      <c r="AO37" s="680"/>
      <c r="AP37" s="682" t="s">
        <v>114</v>
      </c>
      <c r="AR37" s="680">
        <v>4.5121799999999999</v>
      </c>
      <c r="AS37" s="676">
        <v>4.6058889494656681</v>
      </c>
      <c r="AT37" s="835"/>
      <c r="AU37" s="680">
        <v>0.87280185899999996</v>
      </c>
      <c r="AV37" s="681">
        <v>23.811360832585027</v>
      </c>
    </row>
    <row r="38" spans="1:49" ht="13.5" hidden="1" outlineLevel="1" thickBot="1">
      <c r="A38" s="536" t="s">
        <v>84</v>
      </c>
      <c r="B38" s="211">
        <v>44470</v>
      </c>
      <c r="C38" s="683">
        <v>20.472441935483875</v>
      </c>
      <c r="E38" s="664">
        <v>99.249473684210543</v>
      </c>
      <c r="F38" s="684">
        <v>0.20627254911822074</v>
      </c>
      <c r="G38" s="677"/>
      <c r="H38" s="664">
        <v>7.7314761290322602</v>
      </c>
      <c r="I38" s="684">
        <v>2.6479344427655094</v>
      </c>
      <c r="J38" s="677"/>
      <c r="K38" s="664">
        <v>35.374790322580644</v>
      </c>
      <c r="L38" s="684">
        <v>0.5787297040857875</v>
      </c>
      <c r="M38" s="677"/>
      <c r="N38" s="664">
        <v>633.13322580645149</v>
      </c>
      <c r="O38" s="684">
        <v>3.2335124901093547E-2</v>
      </c>
      <c r="P38" s="677"/>
      <c r="Q38" s="664">
        <v>1</v>
      </c>
      <c r="R38" s="684">
        <v>20.472441935483875</v>
      </c>
      <c r="S38" s="677"/>
      <c r="T38" s="688">
        <v>3771.6750000000006</v>
      </c>
      <c r="U38" s="684">
        <v>5.4279443312278686E-3</v>
      </c>
      <c r="V38" s="677"/>
      <c r="W38" s="685"/>
      <c r="X38" s="686" t="s">
        <v>114</v>
      </c>
      <c r="Y38" s="677"/>
      <c r="Z38" s="664">
        <v>5.5399800000000008</v>
      </c>
      <c r="AA38" s="684">
        <v>3.6953999717478894</v>
      </c>
      <c r="AC38" s="664"/>
      <c r="AD38" s="684" t="s">
        <v>114</v>
      </c>
      <c r="AE38" s="677"/>
      <c r="AF38" s="688">
        <v>43.616199999999992</v>
      </c>
      <c r="AG38" s="684">
        <v>0.46937701898569517</v>
      </c>
      <c r="AH38" s="677"/>
      <c r="AI38" s="688"/>
      <c r="AJ38" s="684" t="s">
        <v>114</v>
      </c>
      <c r="AL38" s="688">
        <v>4.2152631578947366</v>
      </c>
      <c r="AM38" s="690">
        <v>4.8567411259107711</v>
      </c>
      <c r="AO38" s="688"/>
      <c r="AP38" s="689" t="s">
        <v>114</v>
      </c>
      <c r="AR38" s="688">
        <v>4.2152631578947366</v>
      </c>
      <c r="AS38" s="684">
        <v>4.8567411259107711</v>
      </c>
      <c r="AT38" s="835"/>
      <c r="AU38" s="688">
        <v>0.86229395325291769</v>
      </c>
      <c r="AV38" s="690">
        <v>23.741836363636363</v>
      </c>
    </row>
    <row r="39" spans="1:49" ht="13.5" hidden="1" outlineLevel="1" thickBot="1">
      <c r="A39" s="536" t="s">
        <v>80</v>
      </c>
      <c r="B39" s="205">
        <v>44440</v>
      </c>
      <c r="C39" s="674">
        <v>19.990920000000006</v>
      </c>
      <c r="E39" s="675">
        <v>98.279090909090897</v>
      </c>
      <c r="F39" s="676">
        <v>0.20340969594938357</v>
      </c>
      <c r="G39" s="677"/>
      <c r="H39" s="675">
        <v>7.7318636666666647</v>
      </c>
      <c r="I39" s="676">
        <v>2.5855241196484293</v>
      </c>
      <c r="J39" s="677"/>
      <c r="K39" s="675">
        <v>35.31630333333333</v>
      </c>
      <c r="L39" s="676">
        <v>0.56605358186318311</v>
      </c>
      <c r="M39" s="677"/>
      <c r="N39" s="675">
        <v>628.072</v>
      </c>
      <c r="O39" s="676">
        <v>3.1829025971544675E-2</v>
      </c>
      <c r="P39" s="677"/>
      <c r="Q39" s="675">
        <v>1</v>
      </c>
      <c r="R39" s="676">
        <v>19.990920000000006</v>
      </c>
      <c r="S39" s="677"/>
      <c r="T39" s="680">
        <v>3820.2831999999999</v>
      </c>
      <c r="U39" s="676">
        <v>5.2328371886147095E-3</v>
      </c>
      <c r="V39" s="677"/>
      <c r="W39" s="678"/>
      <c r="X39" s="679" t="s">
        <v>114</v>
      </c>
      <c r="Y39" s="677"/>
      <c r="Z39" s="675">
        <v>5.2796904761904768</v>
      </c>
      <c r="AA39" s="676">
        <v>3.7863810558880173</v>
      </c>
      <c r="AC39" s="675"/>
      <c r="AD39" s="676" t="s">
        <v>114</v>
      </c>
      <c r="AE39" s="677"/>
      <c r="AF39" s="680">
        <v>42.694818181818185</v>
      </c>
      <c r="AG39" s="676">
        <v>0.4682282499685933</v>
      </c>
      <c r="AH39" s="677"/>
      <c r="AI39" s="680"/>
      <c r="AJ39" s="681" t="s">
        <v>114</v>
      </c>
      <c r="AL39" s="680">
        <v>4.0692913106761903</v>
      </c>
      <c r="AM39" s="681">
        <v>4.9126293680552777</v>
      </c>
      <c r="AO39" s="680"/>
      <c r="AP39" s="682" t="s">
        <v>114</v>
      </c>
      <c r="AR39" s="680">
        <v>4.0692913106761903</v>
      </c>
      <c r="AS39" s="676">
        <v>4.9126293680552777</v>
      </c>
      <c r="AT39" s="835"/>
      <c r="AU39" s="680">
        <v>0.84711287821095704</v>
      </c>
      <c r="AV39" s="681">
        <v>23.598885714285711</v>
      </c>
    </row>
    <row r="40" spans="1:49" ht="13.5" hidden="1" outlineLevel="1" thickBot="1">
      <c r="A40" s="536" t="s">
        <v>223</v>
      </c>
      <c r="B40" s="211">
        <v>44409</v>
      </c>
      <c r="C40" s="691">
        <v>20.051248387096777</v>
      </c>
      <c r="E40" s="692">
        <v>97.210952380952378</v>
      </c>
      <c r="F40" s="665">
        <v>0.20626532192092423</v>
      </c>
      <c r="G40" s="677"/>
      <c r="H40" s="692">
        <v>7.7383851612903207</v>
      </c>
      <c r="I40" s="665">
        <v>2.5911411708219205</v>
      </c>
      <c r="J40" s="677"/>
      <c r="K40" s="692">
        <v>35.257912903225801</v>
      </c>
      <c r="L40" s="665">
        <v>0.56870207950574003</v>
      </c>
      <c r="M40" s="677"/>
      <c r="N40" s="692">
        <v>623.59870967741927</v>
      </c>
      <c r="O40" s="665">
        <v>3.2154088961263351E-2</v>
      </c>
      <c r="P40" s="677"/>
      <c r="Q40" s="692">
        <v>1</v>
      </c>
      <c r="R40" s="665">
        <v>20.051248387096777</v>
      </c>
      <c r="S40" s="677"/>
      <c r="T40" s="695">
        <v>3887.6780952380955</v>
      </c>
      <c r="U40" s="665">
        <v>5.1576411153117256E-3</v>
      </c>
      <c r="V40" s="677"/>
      <c r="W40" s="693"/>
      <c r="X40" s="694" t="s">
        <v>114</v>
      </c>
      <c r="Y40" s="677"/>
      <c r="Z40" s="692">
        <v>5.2517181818181822</v>
      </c>
      <c r="AA40" s="665">
        <v>3.8180358680546891</v>
      </c>
      <c r="AC40" s="692"/>
      <c r="AD40" s="665" t="s">
        <v>114</v>
      </c>
      <c r="AE40" s="677"/>
      <c r="AF40" s="695">
        <v>43.221666666666664</v>
      </c>
      <c r="AG40" s="665">
        <v>0.46391659400216201</v>
      </c>
      <c r="AH40" s="677"/>
      <c r="AI40" s="722"/>
      <c r="AJ40" s="697" t="s">
        <v>114</v>
      </c>
      <c r="AL40" s="695">
        <v>4.1024641021636397</v>
      </c>
      <c r="AM40" s="697">
        <v>4.8876109303483606</v>
      </c>
      <c r="AO40" s="695"/>
      <c r="AP40" s="698" t="s">
        <v>114</v>
      </c>
      <c r="AR40" s="695">
        <v>4.1024641021636397</v>
      </c>
      <c r="AS40" s="665">
        <v>4.8876109303483606</v>
      </c>
      <c r="AT40" s="835"/>
      <c r="AU40" s="695">
        <v>0.84867653280587396</v>
      </c>
      <c r="AV40" s="697">
        <v>23.626490909090911</v>
      </c>
    </row>
    <row r="41" spans="1:49" ht="13.5" hidden="1" outlineLevel="1" thickBot="1">
      <c r="A41" s="536" t="s">
        <v>73</v>
      </c>
      <c r="B41" s="205">
        <v>44378</v>
      </c>
      <c r="C41" s="674">
        <v>19.98552258064516</v>
      </c>
      <c r="E41" s="675">
        <v>96.234761904761896</v>
      </c>
      <c r="F41" s="676">
        <v>0.20767467165787454</v>
      </c>
      <c r="G41" s="677"/>
      <c r="H41" s="675">
        <v>7.7450883870967759</v>
      </c>
      <c r="I41" s="676">
        <v>2.5804124603588514</v>
      </c>
      <c r="J41" s="677"/>
      <c r="K41" s="675">
        <v>35.198667741935488</v>
      </c>
      <c r="L41" s="676">
        <v>0.56779201778806321</v>
      </c>
      <c r="M41" s="677"/>
      <c r="N41" s="675">
        <v>622.10129032258067</v>
      </c>
      <c r="O41" s="676">
        <v>3.2125833672973073E-2</v>
      </c>
      <c r="P41" s="677"/>
      <c r="Q41" s="675">
        <v>1</v>
      </c>
      <c r="R41" s="676">
        <v>19.98552258064516</v>
      </c>
      <c r="S41" s="677"/>
      <c r="T41" s="680">
        <v>3832.2439999999997</v>
      </c>
      <c r="U41" s="676">
        <v>5.2150965806574846E-3</v>
      </c>
      <c r="V41" s="677"/>
      <c r="W41" s="678"/>
      <c r="X41" s="699" t="s">
        <v>114</v>
      </c>
      <c r="Y41" s="677"/>
      <c r="Z41" s="675">
        <v>5.1567045454545459</v>
      </c>
      <c r="AA41" s="676">
        <v>3.8756384827712687</v>
      </c>
      <c r="AC41" s="675"/>
      <c r="AD41" s="676" t="s">
        <v>114</v>
      </c>
      <c r="AE41" s="677"/>
      <c r="AF41" s="680">
        <v>43.8334090909091</v>
      </c>
      <c r="AG41" s="676">
        <v>0.45594269291708112</v>
      </c>
      <c r="AH41" s="677"/>
      <c r="AI41" s="678"/>
      <c r="AJ41" s="681" t="s">
        <v>114</v>
      </c>
      <c r="AL41" s="680">
        <v>3.5694514587619004</v>
      </c>
      <c r="AM41" s="681">
        <v>5.5990459070642009</v>
      </c>
      <c r="AO41" s="680"/>
      <c r="AP41" s="682" t="s">
        <v>114</v>
      </c>
      <c r="AR41" s="680">
        <v>3.5694514587619004</v>
      </c>
      <c r="AS41" s="676">
        <v>5.5990459070642009</v>
      </c>
      <c r="AT41" s="835"/>
      <c r="AU41" s="680">
        <v>0.84646757081151014</v>
      </c>
      <c r="AV41" s="681">
        <v>23.610499999999998</v>
      </c>
    </row>
    <row r="42" spans="1:49" ht="13.5" hidden="1" outlineLevel="1" thickBot="1">
      <c r="A42" s="536" t="s">
        <v>70</v>
      </c>
      <c r="B42" s="211">
        <v>44348</v>
      </c>
      <c r="C42" s="691">
        <v>20.042716666666664</v>
      </c>
      <c r="E42" s="692">
        <v>95.2542857142857</v>
      </c>
      <c r="F42" s="665">
        <v>0.21041275483167862</v>
      </c>
      <c r="G42" s="677"/>
      <c r="H42" s="692">
        <v>7.7385159999999997</v>
      </c>
      <c r="I42" s="665">
        <v>2.589994860341009</v>
      </c>
      <c r="J42" s="677"/>
      <c r="K42" s="692">
        <v>35.140470000000008</v>
      </c>
      <c r="L42" s="665">
        <v>0.57035994870491658</v>
      </c>
      <c r="M42" s="677"/>
      <c r="N42" s="692">
        <v>620.85899999999992</v>
      </c>
      <c r="O42" s="665">
        <v>3.2282235848504516E-2</v>
      </c>
      <c r="P42" s="677"/>
      <c r="Q42" s="692">
        <v>1</v>
      </c>
      <c r="R42" s="665">
        <v>20.042716666666664</v>
      </c>
      <c r="S42" s="677"/>
      <c r="T42" s="695">
        <v>3693.0009999999993</v>
      </c>
      <c r="U42" s="665">
        <v>5.4272166908881604E-3</v>
      </c>
      <c r="V42" s="677"/>
      <c r="W42" s="693"/>
      <c r="X42" s="699" t="s">
        <v>114</v>
      </c>
      <c r="Y42" s="677"/>
      <c r="Z42" s="692">
        <v>5.0319047619047623</v>
      </c>
      <c r="AA42" s="665">
        <v>3.983127188416768</v>
      </c>
      <c r="AC42" s="692"/>
      <c r="AD42" s="665" t="s">
        <v>114</v>
      </c>
      <c r="AE42" s="677"/>
      <c r="AF42" s="695">
        <v>43.604045454545457</v>
      </c>
      <c r="AG42" s="665">
        <v>0.45965268721591362</v>
      </c>
      <c r="AH42" s="677"/>
      <c r="AI42" s="693"/>
      <c r="AJ42" s="697" t="s">
        <v>114</v>
      </c>
      <c r="AL42" s="695">
        <v>3.13921849570526</v>
      </c>
      <c r="AM42" s="697">
        <v>6.3846198326389025</v>
      </c>
      <c r="AO42" s="695"/>
      <c r="AP42" s="698" t="s">
        <v>114</v>
      </c>
      <c r="AR42" s="695">
        <v>3.13921849570526</v>
      </c>
      <c r="AS42" s="665">
        <v>6.3846198326389025</v>
      </c>
      <c r="AT42" s="835"/>
      <c r="AU42" s="695">
        <v>0.82940756159364804</v>
      </c>
      <c r="AV42" s="697">
        <v>24.165099999999999</v>
      </c>
    </row>
    <row r="43" spans="1:49" ht="13.5" hidden="1" outlineLevel="1" thickBot="1">
      <c r="A43" s="536" t="s">
        <v>65</v>
      </c>
      <c r="B43" s="205">
        <v>44317</v>
      </c>
      <c r="C43" s="674">
        <v>19.998767741935485</v>
      </c>
      <c r="E43" s="675">
        <v>94.104210526315796</v>
      </c>
      <c r="F43" s="676">
        <v>0.2125172468913378</v>
      </c>
      <c r="G43" s="677"/>
      <c r="H43" s="675">
        <v>7.7149190322580656</v>
      </c>
      <c r="I43" s="676">
        <v>2.5922200425325892</v>
      </c>
      <c r="J43" s="677"/>
      <c r="K43" s="675">
        <v>35.082364516129026</v>
      </c>
      <c r="L43" s="676">
        <v>0.5700518769976608</v>
      </c>
      <c r="M43" s="677"/>
      <c r="N43" s="675">
        <v>618.65354838709698</v>
      </c>
      <c r="O43" s="676">
        <v>3.2326279860633855E-2</v>
      </c>
      <c r="P43" s="677"/>
      <c r="Q43" s="675">
        <v>1</v>
      </c>
      <c r="R43" s="676">
        <v>19.998767741935485</v>
      </c>
      <c r="S43" s="677"/>
      <c r="T43" s="680">
        <v>3741.9624999999992</v>
      </c>
      <c r="U43" s="676">
        <v>5.3444596897845691E-3</v>
      </c>
      <c r="V43" s="677"/>
      <c r="W43" s="678"/>
      <c r="X43" s="699" t="s">
        <v>114</v>
      </c>
      <c r="Y43" s="677"/>
      <c r="Z43" s="675">
        <v>5.2910571428571433</v>
      </c>
      <c r="AA43" s="676">
        <v>3.7797300618712</v>
      </c>
      <c r="AC43" s="675"/>
      <c r="AD43" s="676" t="s">
        <v>114</v>
      </c>
      <c r="AE43" s="677"/>
      <c r="AF43" s="680">
        <v>43.984699999999997</v>
      </c>
      <c r="AG43" s="676">
        <v>0.45467555176994467</v>
      </c>
      <c r="AH43" s="677"/>
      <c r="AI43" s="678"/>
      <c r="AJ43" s="697" t="s">
        <v>114</v>
      </c>
      <c r="AL43" s="680">
        <v>2.95021532736</v>
      </c>
      <c r="AM43" s="681">
        <v>6.7787485057341152</v>
      </c>
      <c r="AO43" s="680"/>
      <c r="AP43" s="682" t="s">
        <v>114</v>
      </c>
      <c r="AR43" s="680">
        <v>2.95021532736</v>
      </c>
      <c r="AS43" s="676">
        <v>6.7787485057341152</v>
      </c>
      <c r="AT43" s="835"/>
      <c r="AU43" s="680">
        <v>0.8245152976264376</v>
      </c>
      <c r="AV43" s="681">
        <v>24.255180952380957</v>
      </c>
    </row>
    <row r="44" spans="1:49" ht="13.5" hidden="1" outlineLevel="1" thickBot="1">
      <c r="A44" s="536" t="s">
        <v>224</v>
      </c>
      <c r="B44" s="211">
        <v>44287</v>
      </c>
      <c r="C44" s="691">
        <v>20.109440000000003</v>
      </c>
      <c r="E44" s="692">
        <v>92.86399999999999</v>
      </c>
      <c r="F44" s="665">
        <v>0.21654720882150247</v>
      </c>
      <c r="G44" s="677"/>
      <c r="H44" s="692">
        <v>7.7165793333333319</v>
      </c>
      <c r="I44" s="665">
        <v>2.6060044394454924</v>
      </c>
      <c r="J44" s="677"/>
      <c r="K44" s="692">
        <v>35.024349999999998</v>
      </c>
      <c r="L44" s="665">
        <v>0.57415598005387691</v>
      </c>
      <c r="M44" s="677"/>
      <c r="N44" s="692">
        <v>616.55999999999995</v>
      </c>
      <c r="O44" s="665">
        <v>3.2615544310367207E-2</v>
      </c>
      <c r="P44" s="677"/>
      <c r="Q44" s="692">
        <v>1</v>
      </c>
      <c r="R44" s="665">
        <v>20.109440000000003</v>
      </c>
      <c r="S44" s="677"/>
      <c r="T44" s="695">
        <v>3651.8530000000005</v>
      </c>
      <c r="U44" s="665">
        <v>5.5066400536932895E-3</v>
      </c>
      <c r="V44" s="677"/>
      <c r="W44" s="693"/>
      <c r="X44" s="700" t="s">
        <v>114</v>
      </c>
      <c r="Y44" s="677"/>
      <c r="Z44" s="692">
        <v>5.5621350000000005</v>
      </c>
      <c r="AA44" s="665">
        <v>3.6154174611008183</v>
      </c>
      <c r="AC44" s="692"/>
      <c r="AD44" s="665" t="s">
        <v>114</v>
      </c>
      <c r="AE44" s="677"/>
      <c r="AF44" s="695">
        <v>44.089526315789477</v>
      </c>
      <c r="AG44" s="665">
        <v>0.45610469606697379</v>
      </c>
      <c r="AH44" s="677"/>
      <c r="AI44" s="693"/>
      <c r="AJ44" s="697" t="s">
        <v>114</v>
      </c>
      <c r="AL44" s="695">
        <v>2.4298833130684203</v>
      </c>
      <c r="AM44" s="697">
        <v>8.2758871143512245</v>
      </c>
      <c r="AO44" s="695"/>
      <c r="AP44" s="698" t="s">
        <v>114</v>
      </c>
      <c r="AR44" s="695">
        <v>2.4298833130684203</v>
      </c>
      <c r="AS44" s="665">
        <v>8.2758871143512245</v>
      </c>
      <c r="AT44" s="835"/>
      <c r="AU44" s="695">
        <v>0.83940075719312612</v>
      </c>
      <c r="AV44" s="697">
        <v>23.956900000000001</v>
      </c>
    </row>
    <row r="45" spans="1:49" ht="13.5" hidden="1" outlineLevel="1" thickBot="1">
      <c r="A45" s="536" t="s">
        <v>62</v>
      </c>
      <c r="B45" s="205">
        <v>44256</v>
      </c>
      <c r="C45" s="674">
        <v>20.762051612903221</v>
      </c>
      <c r="E45" s="675">
        <v>91.065909090909088</v>
      </c>
      <c r="F45" s="676">
        <v>0.22798928622320042</v>
      </c>
      <c r="G45" s="677"/>
      <c r="H45" s="675">
        <v>7.7203283870967745</v>
      </c>
      <c r="I45" s="676">
        <v>2.6892705299431934</v>
      </c>
      <c r="J45" s="677"/>
      <c r="K45" s="675">
        <v>34.966451612903221</v>
      </c>
      <c r="L45" s="676">
        <v>0.59377061884202365</v>
      </c>
      <c r="M45" s="677"/>
      <c r="N45" s="675">
        <v>614.2883870967745</v>
      </c>
      <c r="O45" s="676">
        <v>3.3798541611746905E-2</v>
      </c>
      <c r="P45" s="677"/>
      <c r="Q45" s="675">
        <v>1</v>
      </c>
      <c r="R45" s="676">
        <v>20.762051612903221</v>
      </c>
      <c r="S45" s="677"/>
      <c r="T45" s="680">
        <v>3616.9990909090916</v>
      </c>
      <c r="U45" s="676">
        <v>5.7401318305791765E-3</v>
      </c>
      <c r="V45" s="677"/>
      <c r="W45" s="678"/>
      <c r="X45" s="701" t="s">
        <v>114</v>
      </c>
      <c r="Y45" s="677"/>
      <c r="Z45" s="675">
        <v>5.6461478260869571</v>
      </c>
      <c r="AA45" s="676">
        <v>3.6772065224676003</v>
      </c>
      <c r="AC45" s="675"/>
      <c r="AD45" s="676" t="s">
        <v>114</v>
      </c>
      <c r="AE45" s="677"/>
      <c r="AF45" s="680">
        <v>44.264217391304349</v>
      </c>
      <c r="AG45" s="676">
        <v>0.46904820273591691</v>
      </c>
      <c r="AH45" s="677"/>
      <c r="AI45" s="678"/>
      <c r="AJ45" s="681" t="s">
        <v>114</v>
      </c>
      <c r="AL45" s="680">
        <v>1.86790205151364</v>
      </c>
      <c r="AM45" s="681">
        <v>11.11517148133054</v>
      </c>
      <c r="AO45" s="680"/>
      <c r="AP45" s="682" t="s">
        <v>114</v>
      </c>
      <c r="AR45" s="680">
        <v>1.86790205151364</v>
      </c>
      <c r="AS45" s="676">
        <v>11.11517148133054</v>
      </c>
      <c r="AT45" s="835"/>
      <c r="AU45" s="680">
        <v>0.83850000000000002</v>
      </c>
      <c r="AV45" s="681">
        <v>24.760944082174383</v>
      </c>
    </row>
    <row r="46" spans="1:49" ht="13.5" hidden="1" outlineLevel="1" thickBot="1">
      <c r="A46" s="536" t="s">
        <v>59</v>
      </c>
      <c r="B46" s="211">
        <v>44228</v>
      </c>
      <c r="C46" s="691">
        <v>20.2925</v>
      </c>
      <c r="E46" s="692">
        <v>88.674444444444447</v>
      </c>
      <c r="F46" s="665">
        <v>0.22884270803312992</v>
      </c>
      <c r="G46" s="677"/>
      <c r="H46" s="692">
        <v>7.7453617857142829</v>
      </c>
      <c r="I46" s="665">
        <v>2.6199550855620375</v>
      </c>
      <c r="J46" s="677"/>
      <c r="K46" s="692">
        <v>34.910535714285722</v>
      </c>
      <c r="L46" s="665">
        <v>0.58127151545532196</v>
      </c>
      <c r="M46" s="677"/>
      <c r="N46" s="692">
        <v>614.37964285714293</v>
      </c>
      <c r="O46" s="665">
        <v>3.3029251922525794E-2</v>
      </c>
      <c r="P46" s="677"/>
      <c r="Q46" s="692">
        <v>1</v>
      </c>
      <c r="R46" s="665">
        <v>20.2925</v>
      </c>
      <c r="S46" s="677"/>
      <c r="T46" s="695">
        <v>3552.4340000000002</v>
      </c>
      <c r="U46" s="665">
        <v>5.7122806503935048E-3</v>
      </c>
      <c r="V46" s="677"/>
      <c r="W46" s="693"/>
      <c r="X46" s="700" t="s">
        <v>114</v>
      </c>
      <c r="Y46" s="677"/>
      <c r="Z46" s="692">
        <v>5.4164944444444441</v>
      </c>
      <c r="AA46" s="665">
        <v>3.7464268094677884</v>
      </c>
      <c r="AC46" s="692"/>
      <c r="AD46" s="665" t="s">
        <v>114</v>
      </c>
      <c r="AE46" s="677"/>
      <c r="AF46" s="695">
        <v>42.729888888888894</v>
      </c>
      <c r="AG46" s="665">
        <v>0.4749017731538423</v>
      </c>
      <c r="AH46" s="677"/>
      <c r="AI46" s="693"/>
      <c r="AJ46" s="697" t="s">
        <v>114</v>
      </c>
      <c r="AL46" s="695">
        <v>1.79969562149444</v>
      </c>
      <c r="AM46" s="697">
        <v>11.275517791808271</v>
      </c>
      <c r="AO46" s="695"/>
      <c r="AP46" s="698" t="s">
        <v>114</v>
      </c>
      <c r="AR46" s="695">
        <v>1.79969562149444</v>
      </c>
      <c r="AS46" s="665">
        <v>11.275517791808271</v>
      </c>
      <c r="AT46" s="835"/>
      <c r="AU46" s="695">
        <v>0.82479999999999998</v>
      </c>
      <c r="AV46" s="697">
        <v>24.602934044616877</v>
      </c>
    </row>
    <row r="47" spans="1:49" ht="13.5" hidden="1" outlineLevel="1" thickBot="1">
      <c r="A47" s="536"/>
      <c r="B47" s="205">
        <v>44197</v>
      </c>
      <c r="C47" s="760">
        <v>19.902616129032264</v>
      </c>
      <c r="D47" s="658"/>
      <c r="E47" s="761">
        <v>85.975499999999982</v>
      </c>
      <c r="F47" s="855">
        <v>0.23149171716398589</v>
      </c>
      <c r="G47" s="658"/>
      <c r="H47" s="761">
        <v>7.7900687096774215</v>
      </c>
      <c r="I47" s="855">
        <v>2.5548704216572191</v>
      </c>
      <c r="J47" s="658"/>
      <c r="K47" s="761">
        <v>34.854709677419358</v>
      </c>
      <c r="L47" s="855">
        <v>0.57101655165775733</v>
      </c>
      <c r="M47" s="658"/>
      <c r="N47" s="761">
        <v>615.27677419354836</v>
      </c>
      <c r="O47" s="855">
        <v>3.2347419834137074E-2</v>
      </c>
      <c r="P47" s="658"/>
      <c r="Q47" s="761">
        <v>1</v>
      </c>
      <c r="R47" s="855">
        <v>19.902616129032264</v>
      </c>
      <c r="S47" s="658"/>
      <c r="T47" s="680">
        <v>3494.532631578948</v>
      </c>
      <c r="U47" s="855">
        <v>5.6953585006414972E-3</v>
      </c>
      <c r="V47" s="658"/>
      <c r="W47" s="764"/>
      <c r="X47" s="856" t="s">
        <v>114</v>
      </c>
      <c r="Y47" s="658"/>
      <c r="Z47" s="761">
        <v>5.3562449999999995</v>
      </c>
      <c r="AA47" s="855">
        <v>3.7157777751077976</v>
      </c>
      <c r="AB47" s="658"/>
      <c r="AC47" s="761"/>
      <c r="AD47" s="855" t="s">
        <v>114</v>
      </c>
      <c r="AE47" s="658"/>
      <c r="AF47" s="766">
        <v>42.287999999999997</v>
      </c>
      <c r="AG47" s="855">
        <v>0.47064453577923443</v>
      </c>
      <c r="AH47" s="658"/>
      <c r="AI47" s="764"/>
      <c r="AJ47" s="857" t="s">
        <v>114</v>
      </c>
      <c r="AK47" s="744"/>
      <c r="AL47" s="766">
        <v>1.54729405438889</v>
      </c>
      <c r="AM47" s="857">
        <v>12.862853103182692</v>
      </c>
      <c r="AN47" s="744"/>
      <c r="AO47" s="766"/>
      <c r="AP47" s="858" t="s">
        <v>114</v>
      </c>
      <c r="AR47" s="766">
        <v>1.54729405438889</v>
      </c>
      <c r="AS47" s="857">
        <v>12.862853103182692</v>
      </c>
      <c r="AT47" s="835"/>
      <c r="AU47" s="766">
        <v>0.8206</v>
      </c>
      <c r="AV47" s="857">
        <v>24.253736447760499</v>
      </c>
      <c r="AW47" s="744"/>
    </row>
    <row r="48" spans="1:49" ht="13.5" collapsed="1" thickBot="1">
      <c r="A48" s="536"/>
      <c r="B48" s="859" t="s">
        <v>226</v>
      </c>
      <c r="C48" s="860"/>
      <c r="D48" s="861"/>
      <c r="E48" s="860"/>
      <c r="F48" s="862"/>
      <c r="G48" s="861"/>
      <c r="H48" s="860"/>
      <c r="I48" s="862"/>
      <c r="J48" s="861"/>
      <c r="K48" s="860"/>
      <c r="L48" s="862"/>
      <c r="M48" s="861"/>
      <c r="N48" s="860"/>
      <c r="O48" s="862"/>
      <c r="P48" s="861"/>
      <c r="Q48" s="860"/>
      <c r="R48" s="862"/>
      <c r="S48" s="861"/>
      <c r="T48" s="863"/>
      <c r="U48" s="862"/>
      <c r="V48" s="861"/>
      <c r="W48" s="863"/>
      <c r="X48" s="864"/>
      <c r="Y48" s="861"/>
      <c r="Z48" s="860"/>
      <c r="AA48" s="862"/>
      <c r="AB48" s="861"/>
      <c r="AC48" s="860"/>
      <c r="AD48" s="862"/>
      <c r="AE48" s="861"/>
      <c r="AF48" s="865"/>
      <c r="AG48" s="862"/>
      <c r="AH48" s="861"/>
      <c r="AI48" s="863"/>
      <c r="AJ48" s="866"/>
      <c r="AK48" s="749"/>
      <c r="AL48" s="865"/>
      <c r="AM48" s="866"/>
      <c r="AN48" s="749"/>
      <c r="AO48" s="865"/>
      <c r="AP48" s="867"/>
      <c r="AQ48" s="868"/>
      <c r="AR48" s="865"/>
      <c r="AS48" s="862"/>
      <c r="AT48" s="866"/>
      <c r="AU48" s="865"/>
      <c r="AV48" s="869"/>
      <c r="AW48" s="744"/>
    </row>
    <row r="49" spans="1:49" ht="13.5" hidden="1" outlineLevel="1" thickBot="1">
      <c r="A49" s="536"/>
      <c r="B49" s="198">
        <v>44166</v>
      </c>
      <c r="C49" s="659">
        <v>19.978174193548384</v>
      </c>
      <c r="D49" s="660"/>
      <c r="E49" s="661">
        <v>82.717894736842126</v>
      </c>
      <c r="F49" s="662">
        <v>0.24152179231720952</v>
      </c>
      <c r="G49" s="663"/>
      <c r="H49" s="661">
        <v>7.8012187096774186</v>
      </c>
      <c r="I49" s="662">
        <v>2.5609042557370478</v>
      </c>
      <c r="J49" s="663"/>
      <c r="K49" s="661">
        <v>34.79621612903226</v>
      </c>
      <c r="L49" s="662">
        <v>0.57414789353718187</v>
      </c>
      <c r="M49" s="663"/>
      <c r="N49" s="661">
        <v>609.47258064516132</v>
      </c>
      <c r="O49" s="662">
        <v>3.2779447062902083E-2</v>
      </c>
      <c r="P49" s="663"/>
      <c r="Q49" s="661">
        <v>1</v>
      </c>
      <c r="R49" s="662">
        <v>19.978174193548384</v>
      </c>
      <c r="S49" s="663"/>
      <c r="T49" s="666">
        <v>3468.5038095238101</v>
      </c>
      <c r="U49" s="662">
        <v>5.7598824423062064E-3</v>
      </c>
      <c r="V49" s="663"/>
      <c r="W49" s="666"/>
      <c r="X49" s="667" t="s">
        <v>114</v>
      </c>
      <c r="Y49" s="663"/>
      <c r="Z49" s="661">
        <v>5.1455863636363635</v>
      </c>
      <c r="AA49" s="662">
        <v>3.8825845650426309</v>
      </c>
      <c r="AB49" s="660"/>
      <c r="AC49" s="661"/>
      <c r="AD49" s="662" t="s">
        <v>114</v>
      </c>
      <c r="AE49" s="663"/>
      <c r="AF49" s="668">
        <v>42.396047619047621</v>
      </c>
      <c r="AG49" s="662">
        <v>0.47122727979418122</v>
      </c>
      <c r="AH49" s="663"/>
      <c r="AI49" s="668"/>
      <c r="AJ49" s="662" t="s">
        <v>114</v>
      </c>
      <c r="AK49" s="669"/>
      <c r="AL49" s="668">
        <v>1.0672779314105261</v>
      </c>
      <c r="AM49" s="670">
        <v>18.718811291399057</v>
      </c>
      <c r="AN49" s="669"/>
      <c r="AO49" s="668"/>
      <c r="AP49" s="671" t="s">
        <v>114</v>
      </c>
      <c r="AQ49" s="669"/>
      <c r="AR49" s="668">
        <v>1.0672779314105263</v>
      </c>
      <c r="AS49" s="670">
        <v>18.718811291399053</v>
      </c>
      <c r="AT49" s="870"/>
      <c r="AU49" s="668">
        <v>0.82289999999999996</v>
      </c>
      <c r="AV49" s="871">
        <v>24.277766670978714</v>
      </c>
    </row>
    <row r="50" spans="1:49" ht="13.5" hidden="1" outlineLevel="1" thickBot="1">
      <c r="A50" s="536"/>
      <c r="B50" s="205">
        <v>44136</v>
      </c>
      <c r="C50" s="674">
        <v>20.533299999999997</v>
      </c>
      <c r="E50" s="675">
        <v>79.941052631578941</v>
      </c>
      <c r="F50" s="676">
        <v>0.25685551195617823</v>
      </c>
      <c r="G50" s="677"/>
      <c r="H50" s="675">
        <v>7.7888773333333345</v>
      </c>
      <c r="I50" s="676">
        <v>2.636233582999894</v>
      </c>
      <c r="J50" s="677"/>
      <c r="K50" s="675">
        <v>34.725366666666666</v>
      </c>
      <c r="L50" s="676">
        <v>0.59130549137470101</v>
      </c>
      <c r="M50" s="677"/>
      <c r="N50" s="675">
        <v>610.98766666666666</v>
      </c>
      <c r="O50" s="676">
        <v>3.3606734014816446E-2</v>
      </c>
      <c r="P50" s="677"/>
      <c r="Q50" s="675">
        <v>1</v>
      </c>
      <c r="R50" s="676">
        <v>20.533299999999997</v>
      </c>
      <c r="S50" s="677"/>
      <c r="T50" s="678">
        <v>3685.992941176471</v>
      </c>
      <c r="U50" s="676">
        <v>5.5706292246577964E-3</v>
      </c>
      <c r="V50" s="677"/>
      <c r="W50" s="678"/>
      <c r="X50" s="679" t="s">
        <v>114</v>
      </c>
      <c r="Y50" s="677"/>
      <c r="Z50" s="675">
        <v>5.4178350000000002</v>
      </c>
      <c r="AA50" s="676">
        <v>3.7899456148073902</v>
      </c>
      <c r="AC50" s="675"/>
      <c r="AD50" s="676" t="s">
        <v>114</v>
      </c>
      <c r="AE50" s="677"/>
      <c r="AF50" s="680">
        <v>42.728449999999995</v>
      </c>
      <c r="AG50" s="676">
        <v>0.4805533549660706</v>
      </c>
      <c r="AH50" s="677"/>
      <c r="AI50" s="680"/>
      <c r="AJ50" s="681" t="s">
        <v>114</v>
      </c>
      <c r="AL50" s="680">
        <v>0.69697734604500006</v>
      </c>
      <c r="AM50" s="681">
        <v>29.460498417224414</v>
      </c>
      <c r="AO50" s="680"/>
      <c r="AP50" s="682" t="s">
        <v>114</v>
      </c>
      <c r="AR50" s="680">
        <v>0.69697734604499995</v>
      </c>
      <c r="AS50" s="681">
        <v>29.460498417224418</v>
      </c>
      <c r="AT50" s="835"/>
      <c r="AU50" s="680"/>
      <c r="AV50" s="840"/>
    </row>
    <row r="51" spans="1:49" ht="13.5" hidden="1" outlineLevel="1" thickBot="1">
      <c r="A51" s="536"/>
      <c r="B51" s="211">
        <v>44105</v>
      </c>
      <c r="C51" s="683">
        <v>21.380845161290321</v>
      </c>
      <c r="E51" s="664">
        <v>77.584285714285699</v>
      </c>
      <c r="F51" s="684">
        <v>0.27558216157364762</v>
      </c>
      <c r="G51" s="677"/>
      <c r="H51" s="664">
        <v>7.7813567741935463</v>
      </c>
      <c r="I51" s="684">
        <v>2.7477014332768741</v>
      </c>
      <c r="J51" s="677"/>
      <c r="K51" s="664">
        <v>34.639935483870964</v>
      </c>
      <c r="L51" s="684">
        <v>0.61723109072318172</v>
      </c>
      <c r="M51" s="677"/>
      <c r="N51" s="664">
        <v>606.77870967741944</v>
      </c>
      <c r="O51" s="684">
        <v>3.5236643640079224E-2</v>
      </c>
      <c r="P51" s="677"/>
      <c r="Q51" s="664">
        <v>1</v>
      </c>
      <c r="R51" s="684">
        <v>21.380845161290321</v>
      </c>
      <c r="S51" s="677"/>
      <c r="T51" s="685">
        <v>3833.0595238095243</v>
      </c>
      <c r="U51" s="684">
        <v>5.5780102105069205E-3</v>
      </c>
      <c r="V51" s="677"/>
      <c r="W51" s="685"/>
      <c r="X51" s="686" t="s">
        <v>114</v>
      </c>
      <c r="Y51" s="677"/>
      <c r="Z51" s="664">
        <v>5.6257904761904758</v>
      </c>
      <c r="AA51" s="684">
        <v>3.8005050582275572</v>
      </c>
      <c r="AC51" s="664"/>
      <c r="AD51" s="684" t="s">
        <v>114</v>
      </c>
      <c r="AE51" s="677"/>
      <c r="AF51" s="688">
        <v>42.687476190476197</v>
      </c>
      <c r="AG51" s="684">
        <v>0.50086927289602801</v>
      </c>
      <c r="AH51" s="677"/>
      <c r="AI51" s="688"/>
      <c r="AJ51" s="684" t="s">
        <v>114</v>
      </c>
      <c r="AL51" s="688">
        <v>0.4593635680380953</v>
      </c>
      <c r="AM51" s="690">
        <v>46.544494707332113</v>
      </c>
      <c r="AO51" s="688"/>
      <c r="AP51" s="689" t="s">
        <v>114</v>
      </c>
      <c r="AR51" s="688">
        <v>0.4593635680380953</v>
      </c>
      <c r="AS51" s="690">
        <v>46.544494707332113</v>
      </c>
      <c r="AT51" s="835"/>
      <c r="AU51" s="688"/>
      <c r="AV51" s="843"/>
    </row>
    <row r="52" spans="1:49" ht="13.5" hidden="1" outlineLevel="1" thickBot="1">
      <c r="A52" s="536"/>
      <c r="B52" s="205">
        <v>44075</v>
      </c>
      <c r="C52" s="674">
        <v>21.605160000000005</v>
      </c>
      <c r="E52" s="675">
        <v>75.203636363636349</v>
      </c>
      <c r="F52" s="676">
        <v>0.28728876746772414</v>
      </c>
      <c r="G52" s="677"/>
      <c r="H52" s="675">
        <v>7.7572043333333331</v>
      </c>
      <c r="I52" s="676">
        <v>2.7851735073112471</v>
      </c>
      <c r="J52" s="677"/>
      <c r="K52" s="675">
        <v>34.554719999999996</v>
      </c>
      <c r="L52" s="676">
        <v>0.62524482907110834</v>
      </c>
      <c r="M52" s="677"/>
      <c r="N52" s="675">
        <v>601.15233333333333</v>
      </c>
      <c r="O52" s="676">
        <v>3.5939576047557563E-2</v>
      </c>
      <c r="P52" s="677"/>
      <c r="Q52" s="675">
        <v>1</v>
      </c>
      <c r="R52" s="676">
        <v>21.605160000000005</v>
      </c>
      <c r="S52" s="677"/>
      <c r="T52" s="678">
        <v>3752.1066666666661</v>
      </c>
      <c r="U52" s="676">
        <v>5.7581412042301593E-3</v>
      </c>
      <c r="V52" s="677"/>
      <c r="W52" s="678"/>
      <c r="X52" s="679" t="s">
        <v>114</v>
      </c>
      <c r="Y52" s="677"/>
      <c r="Z52" s="675">
        <v>5.3994857142857144</v>
      </c>
      <c r="AA52" s="676">
        <v>4.001336635235103</v>
      </c>
      <c r="AC52" s="675"/>
      <c r="AD52" s="676" t="s">
        <v>114</v>
      </c>
      <c r="AE52" s="677"/>
      <c r="AF52" s="680">
        <v>42.490772727272734</v>
      </c>
      <c r="AG52" s="676">
        <v>0.50846710034371101</v>
      </c>
      <c r="AH52" s="677"/>
      <c r="AI52" s="680"/>
      <c r="AJ52" s="681" t="s">
        <v>114</v>
      </c>
      <c r="AL52" s="680">
        <v>0.37544093195714284</v>
      </c>
      <c r="AM52" s="681">
        <v>57.546096232432824</v>
      </c>
      <c r="AO52" s="680"/>
      <c r="AP52" s="682" t="s">
        <v>114</v>
      </c>
      <c r="AR52" s="680">
        <v>0.37544093195714284</v>
      </c>
      <c r="AS52" s="681">
        <v>57.546096232432824</v>
      </c>
      <c r="AT52" s="835"/>
      <c r="AU52" s="680"/>
      <c r="AV52" s="840"/>
    </row>
    <row r="53" spans="1:49" ht="13.5" hidden="1" outlineLevel="1" thickBot="1">
      <c r="A53" s="536"/>
      <c r="B53" s="211">
        <v>44044</v>
      </c>
      <c r="C53" s="691">
        <v>22.23106774193549</v>
      </c>
      <c r="E53" s="692">
        <v>73.298000000000002</v>
      </c>
      <c r="F53" s="665">
        <v>0.30329705779060123</v>
      </c>
      <c r="G53" s="677"/>
      <c r="H53" s="692">
        <v>7.7051858064516123</v>
      </c>
      <c r="I53" s="665">
        <v>2.885208520646088</v>
      </c>
      <c r="J53" s="677"/>
      <c r="K53" s="692">
        <v>34.469716129032271</v>
      </c>
      <c r="L53" s="665">
        <v>0.64494490348330069</v>
      </c>
      <c r="M53" s="677"/>
      <c r="N53" s="692">
        <v>596.44677419354844</v>
      </c>
      <c r="O53" s="665">
        <v>3.7272508971138228E-2</v>
      </c>
      <c r="P53" s="677"/>
      <c r="Q53" s="692">
        <v>1</v>
      </c>
      <c r="R53" s="665">
        <v>22.23106774193549</v>
      </c>
      <c r="S53" s="677"/>
      <c r="T53" s="693">
        <v>3788.0989473684212</v>
      </c>
      <c r="U53" s="665">
        <v>5.8686607849510724E-3</v>
      </c>
      <c r="V53" s="677"/>
      <c r="W53" s="693"/>
      <c r="X53" s="694" t="s">
        <v>114</v>
      </c>
      <c r="Y53" s="677"/>
      <c r="Z53" s="692">
        <v>5.4612333333333325</v>
      </c>
      <c r="AA53" s="665">
        <v>4.0707046165277978</v>
      </c>
      <c r="AC53" s="692"/>
      <c r="AD53" s="665" t="s">
        <v>114</v>
      </c>
      <c r="AE53" s="677"/>
      <c r="AF53" s="695">
        <v>42.667449999999995</v>
      </c>
      <c r="AG53" s="665">
        <v>0.52103108439654799</v>
      </c>
      <c r="AH53" s="677"/>
      <c r="AI53" s="722"/>
      <c r="AJ53" s="697" t="s">
        <v>114</v>
      </c>
      <c r="AL53" s="695">
        <v>0.29331713919999997</v>
      </c>
      <c r="AM53" s="697">
        <v>75.791915203349603</v>
      </c>
      <c r="AO53" s="695"/>
      <c r="AP53" s="698" t="s">
        <v>114</v>
      </c>
      <c r="AR53" s="695">
        <v>0.29331713919999997</v>
      </c>
      <c r="AS53" s="697">
        <v>75.791915203349603</v>
      </c>
      <c r="AT53" s="835"/>
      <c r="AU53" s="695"/>
      <c r="AV53" s="848"/>
    </row>
    <row r="54" spans="1:49" ht="13.5" hidden="1" outlineLevel="1" thickBot="1">
      <c r="A54" s="536"/>
      <c r="B54" s="205">
        <v>44013</v>
      </c>
      <c r="C54" s="674">
        <v>22.480296774193501</v>
      </c>
      <c r="E54" s="675">
        <v>71.479523809523812</v>
      </c>
      <c r="F54" s="676">
        <v>0.31449981163973934</v>
      </c>
      <c r="G54" s="677"/>
      <c r="H54" s="675">
        <v>7.6959661290322599</v>
      </c>
      <c r="I54" s="676">
        <v>2.9210493390022649</v>
      </c>
      <c r="J54" s="677"/>
      <c r="K54" s="675">
        <v>34.383525806451608</v>
      </c>
      <c r="L54" s="676">
        <v>0.6538101095488984</v>
      </c>
      <c r="M54" s="677"/>
      <c r="N54" s="675">
        <v>585.35774193548411</v>
      </c>
      <c r="O54" s="676">
        <v>3.8404372512205014E-2</v>
      </c>
      <c r="P54" s="677"/>
      <c r="Q54" s="675">
        <v>1</v>
      </c>
      <c r="R54" s="676">
        <v>22.480296774193501</v>
      </c>
      <c r="S54" s="677"/>
      <c r="T54" s="678">
        <v>3660.599090909091</v>
      </c>
      <c r="U54" s="676">
        <v>6.1411523676608449E-3</v>
      </c>
      <c r="V54" s="677"/>
      <c r="W54" s="678"/>
      <c r="X54" s="699" t="s">
        <v>114</v>
      </c>
      <c r="Y54" s="677"/>
      <c r="Z54" s="675">
        <v>5.2801913043478264</v>
      </c>
      <c r="AA54" s="676">
        <v>4.2574777083706659</v>
      </c>
      <c r="AC54" s="675"/>
      <c r="AD54" s="676" t="s">
        <v>114</v>
      </c>
      <c r="AE54" s="677"/>
      <c r="AF54" s="680">
        <v>43.04973913043478</v>
      </c>
      <c r="AG54" s="676">
        <v>0.52219356558889474</v>
      </c>
      <c r="AH54" s="677"/>
      <c r="AI54" s="678"/>
      <c r="AJ54" s="681" t="s">
        <v>114</v>
      </c>
      <c r="AL54" s="680">
        <v>0.226594958586364</v>
      </c>
      <c r="AM54" s="681">
        <v>99.209165616212957</v>
      </c>
      <c r="AO54" s="680"/>
      <c r="AP54" s="682" t="s">
        <v>114</v>
      </c>
      <c r="AR54" s="680">
        <v>0.226594958586364</v>
      </c>
      <c r="AS54" s="681">
        <v>99.209165616212957</v>
      </c>
      <c r="AT54" s="835"/>
      <c r="AU54" s="680"/>
      <c r="AV54" s="840"/>
    </row>
    <row r="55" spans="1:49" ht="13.5" hidden="1" outlineLevel="1" thickBot="1">
      <c r="A55" s="536"/>
      <c r="B55" s="211">
        <v>43983</v>
      </c>
      <c r="C55" s="691">
        <v>22.269176666666663</v>
      </c>
      <c r="E55" s="692">
        <v>69.542380952380952</v>
      </c>
      <c r="F55" s="665">
        <v>0.32022453591163996</v>
      </c>
      <c r="G55" s="677"/>
      <c r="H55" s="692">
        <v>7.6974263333333397</v>
      </c>
      <c r="I55" s="665">
        <v>2.893067851813151</v>
      </c>
      <c r="J55" s="677"/>
      <c r="K55" s="692">
        <v>34.298926666666667</v>
      </c>
      <c r="L55" s="665">
        <v>0.64926745035170186</v>
      </c>
      <c r="M55" s="677"/>
      <c r="N55" s="692">
        <v>581.08866666666665</v>
      </c>
      <c r="O55" s="665">
        <v>3.8323199098703235E-2</v>
      </c>
      <c r="P55" s="677"/>
      <c r="Q55" s="692">
        <v>1</v>
      </c>
      <c r="R55" s="665">
        <v>22.269176666666663</v>
      </c>
      <c r="S55" s="677"/>
      <c r="T55" s="693">
        <v>3693.00105263158</v>
      </c>
      <c r="U55" s="665">
        <v>6.0301029838044492E-3</v>
      </c>
      <c r="V55" s="677"/>
      <c r="W55" s="693"/>
      <c r="X55" s="699" t="s">
        <v>114</v>
      </c>
      <c r="Y55" s="677"/>
      <c r="Z55" s="692">
        <v>5.1965999999999992</v>
      </c>
      <c r="AA55" s="665">
        <v>4.2853359247713252</v>
      </c>
      <c r="AC55" s="692"/>
      <c r="AD55" s="665" t="s">
        <v>114</v>
      </c>
      <c r="AE55" s="677"/>
      <c r="AF55" s="695">
        <v>42.576333333333302</v>
      </c>
      <c r="AG55" s="665">
        <v>0.5230412044249938</v>
      </c>
      <c r="AH55" s="677"/>
      <c r="AI55" s="693"/>
      <c r="AJ55" s="697" t="s">
        <v>114</v>
      </c>
      <c r="AL55" s="695">
        <v>0.20110402934000005</v>
      </c>
      <c r="AM55" s="697">
        <v>110.73461203015923</v>
      </c>
      <c r="AO55" s="695"/>
      <c r="AP55" s="698" t="s">
        <v>114</v>
      </c>
      <c r="AR55" s="695">
        <v>0.20110402934000005</v>
      </c>
      <c r="AS55" s="697">
        <v>110.73461203015923</v>
      </c>
      <c r="AT55" s="835"/>
      <c r="AU55" s="695"/>
      <c r="AV55" s="848"/>
    </row>
    <row r="56" spans="1:49" ht="13.5" hidden="1" outlineLevel="1" thickBot="1">
      <c r="A56" s="536"/>
      <c r="B56" s="205">
        <v>43952</v>
      </c>
      <c r="C56" s="674">
        <v>23.580319354838711</v>
      </c>
      <c r="E56" s="675">
        <v>67.728421052631575</v>
      </c>
      <c r="F56" s="676">
        <v>0.3481598860324015</v>
      </c>
      <c r="G56" s="677"/>
      <c r="H56" s="675">
        <v>7.6986470967741933</v>
      </c>
      <c r="I56" s="676">
        <v>3.0629172968220728</v>
      </c>
      <c r="J56" s="677"/>
      <c r="K56" s="675">
        <v>34.214548387096784</v>
      </c>
      <c r="L56" s="676">
        <v>0.68918984661307048</v>
      </c>
      <c r="M56" s="677"/>
      <c r="N56" s="675">
        <v>573.20516129032251</v>
      </c>
      <c r="O56" s="676">
        <v>4.1137660557273879E-2</v>
      </c>
      <c r="P56" s="677"/>
      <c r="Q56" s="675">
        <v>1</v>
      </c>
      <c r="R56" s="676">
        <v>23.580319354838711</v>
      </c>
      <c r="S56" s="677"/>
      <c r="T56" s="678">
        <v>3863.3421052631602</v>
      </c>
      <c r="U56" s="676">
        <v>6.1036063367814241E-3</v>
      </c>
      <c r="V56" s="677"/>
      <c r="W56" s="678"/>
      <c r="X56" s="699" t="s">
        <v>114</v>
      </c>
      <c r="Y56" s="677"/>
      <c r="Z56" s="675">
        <v>5.6434449999999998</v>
      </c>
      <c r="AA56" s="676">
        <v>4.1783554823053493</v>
      </c>
      <c r="AC56" s="675"/>
      <c r="AD56" s="676" t="s">
        <v>114</v>
      </c>
      <c r="AE56" s="677"/>
      <c r="AF56" s="680">
        <v>43.430157894736844</v>
      </c>
      <c r="AG56" s="676">
        <v>0.54294804573336197</v>
      </c>
      <c r="AH56" s="677"/>
      <c r="AI56" s="678"/>
      <c r="AJ56" s="697" t="s">
        <v>114</v>
      </c>
      <c r="AL56" s="680">
        <v>0.18347931147894739</v>
      </c>
      <c r="AM56" s="681">
        <v>128.51759233653078</v>
      </c>
      <c r="AO56" s="680"/>
      <c r="AP56" s="682" t="s">
        <v>114</v>
      </c>
      <c r="AR56" s="680">
        <v>0.18347931147894739</v>
      </c>
      <c r="AS56" s="681">
        <v>128.51759233653078</v>
      </c>
      <c r="AT56" s="835"/>
      <c r="AU56" s="680"/>
      <c r="AV56" s="840"/>
    </row>
    <row r="57" spans="1:49" ht="13.5" hidden="1" outlineLevel="1" thickBot="1">
      <c r="A57" s="536"/>
      <c r="B57" s="211">
        <v>43922</v>
      </c>
      <c r="C57" s="691">
        <v>24.239883333333299</v>
      </c>
      <c r="E57" s="692">
        <v>65.763850000000019</v>
      </c>
      <c r="F57" s="665">
        <v>0.36858978501613415</v>
      </c>
      <c r="G57" s="677"/>
      <c r="H57" s="692">
        <v>7.707339666666666</v>
      </c>
      <c r="I57" s="665">
        <v>3.1450389345324865</v>
      </c>
      <c r="J57" s="677"/>
      <c r="K57" s="692">
        <v>34.130373333333331</v>
      </c>
      <c r="L57" s="665">
        <v>0.71021442093806475</v>
      </c>
      <c r="M57" s="677"/>
      <c r="N57" s="692">
        <v>572.26166666666666</v>
      </c>
      <c r="O57" s="665">
        <v>4.2358041338897937E-2</v>
      </c>
      <c r="P57" s="677"/>
      <c r="Q57" s="692">
        <v>1</v>
      </c>
      <c r="R57" s="665">
        <v>24.239883333333299</v>
      </c>
      <c r="S57" s="677"/>
      <c r="T57" s="693">
        <v>3986.5610000000001</v>
      </c>
      <c r="U57" s="665">
        <v>6.0803994554036169E-3</v>
      </c>
      <c r="V57" s="677"/>
      <c r="W57" s="693"/>
      <c r="X57" s="700" t="s">
        <v>114</v>
      </c>
      <c r="Y57" s="677"/>
      <c r="Z57" s="692">
        <v>5.3255799999999995</v>
      </c>
      <c r="AA57" s="665">
        <v>4.5515950062403157</v>
      </c>
      <c r="AC57" s="692"/>
      <c r="AD57" s="665" t="s">
        <v>114</v>
      </c>
      <c r="AE57" s="677"/>
      <c r="AF57" s="695">
        <v>43.390700000000002</v>
      </c>
      <c r="AG57" s="665">
        <v>0.55864236652861787</v>
      </c>
      <c r="AH57" s="677"/>
      <c r="AI57" s="693"/>
      <c r="AJ57" s="697" t="s">
        <v>114</v>
      </c>
      <c r="AL57" s="695">
        <v>0.12900841339999999</v>
      </c>
      <c r="AM57" s="697">
        <v>187.8938178874875</v>
      </c>
      <c r="AO57" s="695"/>
      <c r="AP57" s="698" t="s">
        <v>114</v>
      </c>
      <c r="AR57" s="695">
        <v>0.12900841339999999</v>
      </c>
      <c r="AS57" s="697">
        <v>187.8938178874875</v>
      </c>
      <c r="AT57" s="835"/>
      <c r="AU57" s="695"/>
      <c r="AV57" s="848"/>
    </row>
    <row r="58" spans="1:49" ht="13.5" hidden="1" outlineLevel="1" thickBot="1">
      <c r="A58" s="536"/>
      <c r="B58" s="205">
        <v>43891</v>
      </c>
      <c r="C58" s="674">
        <v>21.97383870967742</v>
      </c>
      <c r="E58" s="675">
        <v>63.124052631578898</v>
      </c>
      <c r="F58" s="676">
        <v>0.34810563950839601</v>
      </c>
      <c r="G58" s="677"/>
      <c r="H58" s="675">
        <v>7.6864487096774203</v>
      </c>
      <c r="I58" s="676">
        <v>2.8587764700767258</v>
      </c>
      <c r="J58" s="677"/>
      <c r="K58" s="675">
        <v>34.046406451612896</v>
      </c>
      <c r="L58" s="676">
        <v>0.64540845862563689</v>
      </c>
      <c r="M58" s="677"/>
      <c r="N58" s="675">
        <v>574.70032258064498</v>
      </c>
      <c r="O58" s="676">
        <v>3.8235299070314921E-2</v>
      </c>
      <c r="P58" s="677"/>
      <c r="Q58" s="675">
        <v>1</v>
      </c>
      <c r="R58" s="676">
        <v>21.97383870967742</v>
      </c>
      <c r="S58" s="677"/>
      <c r="T58" s="678">
        <v>3886.5150000000003</v>
      </c>
      <c r="U58" s="676">
        <v>5.6538669501281788E-3</v>
      </c>
      <c r="V58" s="677"/>
      <c r="W58" s="678"/>
      <c r="X58" s="701" t="s">
        <v>114</v>
      </c>
      <c r="Y58" s="677"/>
      <c r="Z58" s="675">
        <v>4.8838545454545459</v>
      </c>
      <c r="AA58" s="676">
        <v>4.4992819718860586</v>
      </c>
      <c r="AC58" s="675"/>
      <c r="AD58" s="676" t="s">
        <v>114</v>
      </c>
      <c r="AE58" s="677"/>
      <c r="AF58" s="680">
        <v>43.342999999999996</v>
      </c>
      <c r="AG58" s="676">
        <v>0.50697549107531603</v>
      </c>
      <c r="AH58" s="677"/>
      <c r="AI58" s="678"/>
      <c r="AJ58" s="681" t="s">
        <v>114</v>
      </c>
      <c r="AL58" s="680">
        <v>7.3901442080952381E-2</v>
      </c>
      <c r="AM58" s="681">
        <v>297.33978243086318</v>
      </c>
      <c r="AO58" s="680"/>
      <c r="AP58" s="682" t="s">
        <v>114</v>
      </c>
      <c r="AR58" s="680">
        <v>7.3901442080952395E-2</v>
      </c>
      <c r="AS58" s="681">
        <v>297.33978243086312</v>
      </c>
      <c r="AT58" s="835"/>
      <c r="AU58" s="680"/>
      <c r="AV58" s="840"/>
    </row>
    <row r="59" spans="1:49" ht="13.5" hidden="1" outlineLevel="1" thickBot="1">
      <c r="A59" s="536"/>
      <c r="B59" s="211">
        <v>43862</v>
      </c>
      <c r="C59" s="691">
        <v>18.777051724137898</v>
      </c>
      <c r="E59" s="692">
        <v>61.356111111111098</v>
      </c>
      <c r="F59" s="665">
        <v>0.30603392855414407</v>
      </c>
      <c r="G59" s="677"/>
      <c r="H59" s="692">
        <v>7.6485768965517256</v>
      </c>
      <c r="I59" s="665">
        <v>2.4549732555612169</v>
      </c>
      <c r="J59" s="677"/>
      <c r="K59" s="692">
        <v>33.964010344827592</v>
      </c>
      <c r="L59" s="665">
        <v>0.55285143107364154</v>
      </c>
      <c r="M59" s="677"/>
      <c r="N59" s="692">
        <v>574.53586206896603</v>
      </c>
      <c r="O59" s="665">
        <v>3.2682123021041183E-2</v>
      </c>
      <c r="P59" s="677"/>
      <c r="Q59" s="692">
        <v>1</v>
      </c>
      <c r="R59" s="665">
        <v>18.777051724137898</v>
      </c>
      <c r="S59" s="677"/>
      <c r="T59" s="693">
        <v>3408.2404999999999</v>
      </c>
      <c r="U59" s="665">
        <v>5.5093094880299381E-3</v>
      </c>
      <c r="V59" s="677"/>
      <c r="W59" s="693"/>
      <c r="X59" s="700" t="s">
        <v>114</v>
      </c>
      <c r="Y59" s="677"/>
      <c r="Z59" s="692">
        <v>4.3410111111111096</v>
      </c>
      <c r="AA59" s="665">
        <v>4.3255018804436531</v>
      </c>
      <c r="AC59" s="692"/>
      <c r="AD59" s="665" t="s">
        <v>114</v>
      </c>
      <c r="AE59" s="677"/>
      <c r="AF59" s="695">
        <v>38.044166666666669</v>
      </c>
      <c r="AG59" s="665">
        <v>0.49355928567597918</v>
      </c>
      <c r="AH59" s="677"/>
      <c r="AI59" s="693"/>
      <c r="AJ59" s="697" t="s">
        <v>114</v>
      </c>
      <c r="AL59" s="695">
        <v>7.3505929438888881E-2</v>
      </c>
      <c r="AM59" s="697">
        <v>255.44948370115776</v>
      </c>
      <c r="AO59" s="695"/>
      <c r="AP59" s="698" t="s">
        <v>114</v>
      </c>
      <c r="AR59" s="695">
        <v>7.3505929438888881E-2</v>
      </c>
      <c r="AS59" s="697">
        <v>255.44948370115776</v>
      </c>
      <c r="AT59" s="835"/>
      <c r="AU59" s="695"/>
      <c r="AV59" s="848"/>
    </row>
    <row r="60" spans="1:49" ht="13.5" hidden="1" outlineLevel="1" thickBot="1">
      <c r="A60" s="536"/>
      <c r="B60" s="218">
        <v>43831</v>
      </c>
      <c r="C60" s="703">
        <v>18.8144548387097</v>
      </c>
      <c r="D60" s="649"/>
      <c r="E60" s="704">
        <v>60.010318181818199</v>
      </c>
      <c r="F60" s="705">
        <v>0.31352033131545809</v>
      </c>
      <c r="G60" s="649"/>
      <c r="H60" s="704">
        <v>7.6956090322580639</v>
      </c>
      <c r="I60" s="705">
        <v>2.4448298711439502</v>
      </c>
      <c r="J60" s="649"/>
      <c r="K60" s="704">
        <v>33.881825806451616</v>
      </c>
      <c r="L60" s="705">
        <v>0.55529636880215416</v>
      </c>
      <c r="M60" s="649"/>
      <c r="N60" s="704">
        <v>573.54967741935502</v>
      </c>
      <c r="O60" s="705">
        <v>3.280353137563248E-2</v>
      </c>
      <c r="P60" s="649"/>
      <c r="Q60" s="704">
        <v>1</v>
      </c>
      <c r="R60" s="705">
        <v>18.8144548387097</v>
      </c>
      <c r="S60" s="649"/>
      <c r="T60" s="706">
        <v>3317.2004999999999</v>
      </c>
      <c r="U60" s="705">
        <v>5.6717870501676645E-3</v>
      </c>
      <c r="V60" s="649"/>
      <c r="W60" s="706"/>
      <c r="X60" s="707" t="s">
        <v>114</v>
      </c>
      <c r="Y60" s="649"/>
      <c r="Z60" s="704">
        <v>4.1494636363636399</v>
      </c>
      <c r="AA60" s="705">
        <v>4.5341895935248262</v>
      </c>
      <c r="AB60" s="649"/>
      <c r="AC60" s="704"/>
      <c r="AD60" s="705" t="s">
        <v>114</v>
      </c>
      <c r="AE60" s="649"/>
      <c r="AF60" s="708">
        <v>37.355142857142901</v>
      </c>
      <c r="AG60" s="705">
        <v>0.50366437924388974</v>
      </c>
      <c r="AH60" s="649"/>
      <c r="AI60" s="706"/>
      <c r="AJ60" s="709" t="s">
        <v>114</v>
      </c>
      <c r="AK60" s="655"/>
      <c r="AL60" s="708">
        <v>6.878016029499999E-2</v>
      </c>
      <c r="AM60" s="709">
        <v>273.54479486546683</v>
      </c>
      <c r="AN60" s="655"/>
      <c r="AO60" s="708"/>
      <c r="AP60" s="710" t="s">
        <v>114</v>
      </c>
      <c r="AQ60" s="851"/>
      <c r="AR60" s="708">
        <v>6.878016029499999E-2</v>
      </c>
      <c r="AS60" s="709">
        <v>273.54479486546683</v>
      </c>
      <c r="AT60" s="654"/>
      <c r="AU60" s="708"/>
      <c r="AV60" s="853"/>
      <c r="AW60" s="744"/>
    </row>
    <row r="61" spans="1:49" ht="15.75" customHeight="1" collapsed="1" thickBot="1">
      <c r="A61" s="546"/>
      <c r="B61" s="985" t="s">
        <v>227</v>
      </c>
      <c r="C61" s="986"/>
      <c r="D61" s="986"/>
      <c r="E61" s="986"/>
      <c r="F61" s="986"/>
      <c r="G61" s="986"/>
      <c r="H61" s="986"/>
      <c r="I61" s="986"/>
      <c r="J61" s="986"/>
      <c r="K61" s="986"/>
      <c r="L61" s="986"/>
      <c r="M61" s="986"/>
      <c r="N61" s="986"/>
      <c r="O61" s="986"/>
      <c r="P61" s="986"/>
      <c r="Q61" s="986"/>
      <c r="R61" s="986"/>
      <c r="S61" s="986"/>
      <c r="T61" s="986"/>
      <c r="U61" s="986"/>
      <c r="V61" s="986"/>
      <c r="W61" s="986"/>
      <c r="X61" s="986"/>
      <c r="Y61" s="986"/>
      <c r="Z61" s="986"/>
      <c r="AA61" s="986"/>
      <c r="AB61" s="986"/>
      <c r="AC61" s="986"/>
      <c r="AD61" s="986"/>
      <c r="AE61" s="986"/>
      <c r="AF61" s="986">
        <v>32.598409090909087</v>
      </c>
      <c r="AG61" s="986"/>
      <c r="AH61" s="986"/>
      <c r="AI61" s="986"/>
      <c r="AJ61" s="986"/>
      <c r="AK61" s="986"/>
      <c r="AL61" s="986"/>
      <c r="AM61" s="986"/>
      <c r="AN61" s="713"/>
      <c r="AO61" s="713"/>
      <c r="AP61" s="773"/>
      <c r="AQ61" s="868"/>
      <c r="AR61" s="868"/>
      <c r="AS61" s="868"/>
      <c r="AT61" s="868"/>
      <c r="AU61" s="868"/>
      <c r="AV61" s="874"/>
      <c r="AW61" s="875"/>
    </row>
    <row r="62" spans="1:49" ht="13.5" hidden="1" outlineLevel="1" thickBot="1">
      <c r="A62" s="536" t="s">
        <v>222</v>
      </c>
      <c r="B62" s="211">
        <v>43800</v>
      </c>
      <c r="C62" s="683">
        <v>19.169319354838699</v>
      </c>
      <c r="E62" s="664">
        <v>59.874789473684224</v>
      </c>
      <c r="F62" s="684">
        <v>0.32015677254721492</v>
      </c>
      <c r="G62" s="774"/>
      <c r="H62" s="664">
        <v>7.6886061290322587</v>
      </c>
      <c r="I62" s="684">
        <v>2.4932112574287224</v>
      </c>
      <c r="J62" s="774"/>
      <c r="K62" s="664">
        <v>33.796993548387093</v>
      </c>
      <c r="L62" s="684">
        <v>0.56719007646032238</v>
      </c>
      <c r="M62" s="774"/>
      <c r="N62" s="664">
        <v>571.7964516129033</v>
      </c>
      <c r="O62" s="684">
        <v>3.3524725976816674E-2</v>
      </c>
      <c r="P62" s="774"/>
      <c r="Q62" s="664">
        <v>1</v>
      </c>
      <c r="R62" s="684">
        <v>19.169319354838699</v>
      </c>
      <c r="S62" s="774"/>
      <c r="T62" s="685">
        <v>3388.2934999999998</v>
      </c>
      <c r="U62" s="684">
        <v>5.6575144257245422E-3</v>
      </c>
      <c r="V62" s="774"/>
      <c r="W62" s="685"/>
      <c r="X62" s="876" t="s">
        <v>114</v>
      </c>
      <c r="Y62" s="774"/>
      <c r="Z62" s="664">
        <v>4.1095904761904798</v>
      </c>
      <c r="AA62" s="684">
        <v>4.6645327474596279</v>
      </c>
      <c r="AC62" s="664"/>
      <c r="AD62" s="684" t="s">
        <v>114</v>
      </c>
      <c r="AE62" s="774"/>
      <c r="AF62" s="688">
        <v>37.585050000000003</v>
      </c>
      <c r="AG62" s="684">
        <v>0.51002511250719895</v>
      </c>
      <c r="AH62" s="774"/>
      <c r="AI62" s="688"/>
      <c r="AJ62" s="684" t="s">
        <v>114</v>
      </c>
      <c r="AL62" s="688">
        <v>44482.685378947375</v>
      </c>
      <c r="AM62" s="877">
        <v>4.3093889659618197E-4</v>
      </c>
      <c r="AO62" s="878">
        <v>21.240243052452854</v>
      </c>
      <c r="AP62" s="689">
        <v>0.90249999999999986</v>
      </c>
      <c r="AR62" s="688">
        <v>44.482685378947373</v>
      </c>
      <c r="AS62" s="877">
        <v>0.43093889659618201</v>
      </c>
      <c r="AT62" s="879"/>
      <c r="AU62" s="880"/>
      <c r="AV62" s="881"/>
    </row>
    <row r="63" spans="1:49" ht="13.5" hidden="1" outlineLevel="1" thickBot="1">
      <c r="A63" s="536" t="s">
        <v>87</v>
      </c>
      <c r="B63" s="205">
        <v>43770</v>
      </c>
      <c r="C63" s="674">
        <v>19.307480000000002</v>
      </c>
      <c r="E63" s="675">
        <v>59.745263157894726</v>
      </c>
      <c r="F63" s="676">
        <v>0.32316336023115694</v>
      </c>
      <c r="G63" s="677"/>
      <c r="H63" s="675">
        <v>7.7043586666666632</v>
      </c>
      <c r="I63" s="676">
        <v>2.5060463609430452</v>
      </c>
      <c r="J63" s="677"/>
      <c r="K63" s="675">
        <v>33.713620000000006</v>
      </c>
      <c r="L63" s="676">
        <v>0.57269079974206261</v>
      </c>
      <c r="M63" s="677"/>
      <c r="N63" s="675">
        <v>579.72199999999998</v>
      </c>
      <c r="O63" s="676">
        <v>3.3304721918436773E-2</v>
      </c>
      <c r="P63" s="677"/>
      <c r="Q63" s="675">
        <v>1</v>
      </c>
      <c r="R63" s="676">
        <v>19.307480000000002</v>
      </c>
      <c r="S63" s="677"/>
      <c r="T63" s="678">
        <v>3406.3405555555601</v>
      </c>
      <c r="U63" s="676">
        <v>5.6681003220627867E-3</v>
      </c>
      <c r="V63" s="677"/>
      <c r="W63" s="678"/>
      <c r="X63" s="679" t="s">
        <v>114</v>
      </c>
      <c r="Y63" s="677"/>
      <c r="Z63" s="675">
        <v>4.1553449999999996</v>
      </c>
      <c r="AA63" s="676">
        <v>4.6464204536566767</v>
      </c>
      <c r="AC63" s="675"/>
      <c r="AD63" s="676" t="s">
        <v>114</v>
      </c>
      <c r="AE63" s="677"/>
      <c r="AF63" s="680">
        <v>37.638904761904762</v>
      </c>
      <c r="AG63" s="676">
        <v>0.51296604197531182</v>
      </c>
      <c r="AH63" s="677"/>
      <c r="AI63" s="680"/>
      <c r="AJ63" s="676" t="s">
        <v>114</v>
      </c>
      <c r="AL63" s="680">
        <v>30097.148359999999</v>
      </c>
      <c r="AM63" s="729">
        <v>6.4150529375933219E-4</v>
      </c>
      <c r="AO63" s="730">
        <v>21.360194711804404</v>
      </c>
      <c r="AP63" s="682">
        <v>0.90390000000000004</v>
      </c>
      <c r="AR63" s="680">
        <v>30.097148359999998</v>
      </c>
      <c r="AS63" s="729">
        <v>0.64150529375933218</v>
      </c>
      <c r="AT63" s="879"/>
      <c r="AU63" s="882"/>
      <c r="AV63" s="883"/>
    </row>
    <row r="64" spans="1:49" ht="13.5" hidden="1" outlineLevel="1" thickBot="1">
      <c r="A64" s="536" t="s">
        <v>84</v>
      </c>
      <c r="B64" s="211">
        <v>43739</v>
      </c>
      <c r="C64" s="731">
        <v>19.368864516129037</v>
      </c>
      <c r="E64" s="732">
        <v>58.539863636363599</v>
      </c>
      <c r="F64" s="665">
        <v>0.33086623905453633</v>
      </c>
      <c r="G64" s="677"/>
      <c r="H64" s="732">
        <v>7.7629564516128999</v>
      </c>
      <c r="I64" s="665">
        <v>2.4950371210835263</v>
      </c>
      <c r="J64" s="677"/>
      <c r="K64" s="732">
        <v>33.603887096774187</v>
      </c>
      <c r="L64" s="665">
        <v>0.57638762028778379</v>
      </c>
      <c r="M64" s="677"/>
      <c r="N64" s="732">
        <v>584.50290322580645</v>
      </c>
      <c r="O64" s="665">
        <v>3.3137328162502581E-2</v>
      </c>
      <c r="P64" s="677"/>
      <c r="Q64" s="732">
        <v>1</v>
      </c>
      <c r="R64" s="665">
        <v>19.368864516129037</v>
      </c>
      <c r="S64" s="677"/>
      <c r="T64" s="722">
        <v>3437.7254545454548</v>
      </c>
      <c r="U64" s="665">
        <v>5.6342092387043283E-3</v>
      </c>
      <c r="V64" s="677"/>
      <c r="W64" s="722"/>
      <c r="X64" s="696" t="s">
        <v>114</v>
      </c>
      <c r="Y64" s="677"/>
      <c r="Z64" s="732">
        <v>4.0869869565217396</v>
      </c>
      <c r="AA64" s="665">
        <v>4.7391549623669587</v>
      </c>
      <c r="AC64" s="732"/>
      <c r="AD64" s="665" t="s">
        <v>114</v>
      </c>
      <c r="AE64" s="677"/>
      <c r="AF64" s="733">
        <v>37.301260869565219</v>
      </c>
      <c r="AG64" s="665">
        <v>0.51925495451368098</v>
      </c>
      <c r="AH64" s="677"/>
      <c r="AI64" s="733"/>
      <c r="AJ64" s="665" t="s">
        <v>114</v>
      </c>
      <c r="AL64" s="733">
        <v>20134.817969565218</v>
      </c>
      <c r="AM64" s="734">
        <v>9.6195875946860016E-4</v>
      </c>
      <c r="AO64" s="735">
        <v>21.361932851140441</v>
      </c>
      <c r="AP64" s="698">
        <v>0.90669999999999995</v>
      </c>
      <c r="AR64" s="733">
        <v>20.134817969565219</v>
      </c>
      <c r="AS64" s="734">
        <v>0.9619587594686001</v>
      </c>
      <c r="AT64" s="879"/>
      <c r="AU64" s="884"/>
      <c r="AV64" s="885"/>
    </row>
    <row r="65" spans="1:49" ht="13.5" hidden="1" outlineLevel="1" thickBot="1">
      <c r="A65" s="536" t="s">
        <v>80</v>
      </c>
      <c r="B65" s="205">
        <v>43709</v>
      </c>
      <c r="C65" s="674">
        <v>19.6099033333333</v>
      </c>
      <c r="E65" s="675">
        <v>56.463333333333324</v>
      </c>
      <c r="F65" s="676">
        <v>0.34730332369089029</v>
      </c>
      <c r="G65" s="677"/>
      <c r="H65" s="675">
        <v>7.7059323333333332</v>
      </c>
      <c r="I65" s="676">
        <v>2.5447801103193313</v>
      </c>
      <c r="J65" s="677"/>
      <c r="K65" s="675">
        <v>33.467170000000003</v>
      </c>
      <c r="L65" s="676">
        <v>0.58594447434107211</v>
      </c>
      <c r="M65" s="677"/>
      <c r="N65" s="675">
        <v>581.26266666666675</v>
      </c>
      <c r="O65" s="676">
        <v>3.3736732905605436E-2</v>
      </c>
      <c r="P65" s="677"/>
      <c r="Q65" s="675">
        <v>1</v>
      </c>
      <c r="R65" s="676">
        <v>19.6099033333333</v>
      </c>
      <c r="S65" s="677"/>
      <c r="T65" s="678">
        <v>3398.2385000000004</v>
      </c>
      <c r="U65" s="676">
        <v>5.7706083117277669E-3</v>
      </c>
      <c r="V65" s="677"/>
      <c r="W65" s="678"/>
      <c r="X65" s="679" t="s">
        <v>114</v>
      </c>
      <c r="Y65" s="677"/>
      <c r="Z65" s="675">
        <v>4.1215000000000002</v>
      </c>
      <c r="AA65" s="676">
        <v>4.7579530106352781</v>
      </c>
      <c r="AC65" s="675"/>
      <c r="AD65" s="676" t="s">
        <v>114</v>
      </c>
      <c r="AE65" s="677"/>
      <c r="AF65" s="680">
        <v>36.691476190476187</v>
      </c>
      <c r="AG65" s="676">
        <v>0.53445392143757187</v>
      </c>
      <c r="AH65" s="677"/>
      <c r="AI65" s="680"/>
      <c r="AJ65" s="681" t="s">
        <v>114</v>
      </c>
      <c r="AL65" s="680">
        <v>21030.721834999997</v>
      </c>
      <c r="AM65" s="736">
        <v>9.3244081145602313E-4</v>
      </c>
      <c r="AO65" s="730">
        <v>21.582548242717699</v>
      </c>
      <c r="AP65" s="682">
        <v>0.90859999999999996</v>
      </c>
      <c r="AR65" s="680">
        <v>21.030721834999998</v>
      </c>
      <c r="AS65" s="736">
        <v>0.93244081145602309</v>
      </c>
      <c r="AT65" s="835"/>
      <c r="AU65" s="882"/>
      <c r="AV65" s="886"/>
    </row>
    <row r="66" spans="1:49" ht="13.5" hidden="1" outlineLevel="1" thickBot="1">
      <c r="A66" s="536" t="s">
        <v>223</v>
      </c>
      <c r="B66" s="211">
        <v>43678</v>
      </c>
      <c r="C66" s="691">
        <v>19.586590322580641</v>
      </c>
      <c r="E66" s="692">
        <v>52.591428571428565</v>
      </c>
      <c r="F66" s="665">
        <v>0.37242932650096294</v>
      </c>
      <c r="G66" s="677"/>
      <c r="H66" s="692">
        <v>7.6708212903225812</v>
      </c>
      <c r="I66" s="665">
        <v>2.5533889503188991</v>
      </c>
      <c r="J66" s="677"/>
      <c r="K66" s="692">
        <v>33.33100967741936</v>
      </c>
      <c r="L66" s="665">
        <v>0.5876386737798075</v>
      </c>
      <c r="M66" s="677"/>
      <c r="N66" s="692">
        <v>571.86483870967743</v>
      </c>
      <c r="O66" s="665">
        <v>3.4250384001182313E-2</v>
      </c>
      <c r="P66" s="677"/>
      <c r="Q66" s="692">
        <v>1</v>
      </c>
      <c r="R66" s="665">
        <v>19.586590322580641</v>
      </c>
      <c r="S66" s="677"/>
      <c r="T66" s="693">
        <v>3412.6474999999991</v>
      </c>
      <c r="U66" s="665">
        <v>5.7394120906365644E-3</v>
      </c>
      <c r="V66" s="677"/>
      <c r="W66" s="693">
        <v>7369076274.5223398</v>
      </c>
      <c r="X66" s="694">
        <v>2.6579437629515151E-9</v>
      </c>
      <c r="Y66" s="677"/>
      <c r="Z66" s="692">
        <v>4.0199818181818179</v>
      </c>
      <c r="AA66" s="665">
        <v>4.8723081865677154</v>
      </c>
      <c r="AC66" s="692"/>
      <c r="AD66" s="665" t="s">
        <v>114</v>
      </c>
      <c r="AE66" s="677"/>
      <c r="AF66" s="695">
        <v>35.954090909090901</v>
      </c>
      <c r="AG66" s="665">
        <v>0.5447666684746636</v>
      </c>
      <c r="AH66" s="677"/>
      <c r="AI66" s="722">
        <v>15499.333999999997</v>
      </c>
      <c r="AJ66" s="697">
        <v>1.2637052871162493E-3</v>
      </c>
      <c r="AL66" s="695">
        <v>14995.424171428573</v>
      </c>
      <c r="AM66" s="737">
        <v>1.3061711425209174E-3</v>
      </c>
      <c r="AO66" s="738">
        <v>21.867355501373943</v>
      </c>
      <c r="AP66" s="698">
        <v>0.89569999999999994</v>
      </c>
      <c r="AR66" s="695">
        <v>14.995424171428573</v>
      </c>
      <c r="AS66" s="737">
        <v>1.3061711425209175</v>
      </c>
      <c r="AT66" s="835"/>
      <c r="AU66" s="887"/>
      <c r="AV66" s="888"/>
    </row>
    <row r="67" spans="1:49" ht="13.5" hidden="1" outlineLevel="1" thickBot="1">
      <c r="A67" s="536" t="s">
        <v>73</v>
      </c>
      <c r="B67" s="205">
        <v>43647</v>
      </c>
      <c r="C67" s="674">
        <v>19.061893548387108</v>
      </c>
      <c r="E67" s="675">
        <v>42.537799999999997</v>
      </c>
      <c r="F67" s="676">
        <v>0.4481165821548625</v>
      </c>
      <c r="G67" s="677"/>
      <c r="H67" s="675">
        <v>7.6759093548387103</v>
      </c>
      <c r="I67" s="676">
        <v>2.4833401056737263</v>
      </c>
      <c r="J67" s="677"/>
      <c r="K67" s="675">
        <v>33.193167741935476</v>
      </c>
      <c r="L67" s="676">
        <v>0.57427160000474298</v>
      </c>
      <c r="M67" s="677"/>
      <c r="N67" s="675">
        <v>580.1929032258065</v>
      </c>
      <c r="O67" s="676">
        <v>3.285440659891762E-2</v>
      </c>
      <c r="P67" s="677"/>
      <c r="Q67" s="675">
        <v>1</v>
      </c>
      <c r="R67" s="676">
        <v>19.061893548387108</v>
      </c>
      <c r="S67" s="677"/>
      <c r="T67" s="678">
        <v>3208.1647619047631</v>
      </c>
      <c r="U67" s="676">
        <v>5.9416816039926865E-3</v>
      </c>
      <c r="V67" s="677"/>
      <c r="W67" s="678">
        <v>4771813390.7771397</v>
      </c>
      <c r="X67" s="699">
        <v>3.9946854554768499E-9</v>
      </c>
      <c r="Y67" s="677"/>
      <c r="Z67" s="675">
        <v>3.7793391304347828</v>
      </c>
      <c r="AA67" s="676">
        <v>5.0437107892443063</v>
      </c>
      <c r="AC67" s="675">
        <v>0</v>
      </c>
      <c r="AD67" s="676" t="s">
        <v>114</v>
      </c>
      <c r="AE67" s="677"/>
      <c r="AF67" s="680">
        <v>34.823454545454553</v>
      </c>
      <c r="AG67" s="676">
        <v>0.54738663343999638</v>
      </c>
      <c r="AH67" s="677"/>
      <c r="AI67" s="678">
        <v>9444.4350000000013</v>
      </c>
      <c r="AJ67" s="681">
        <v>2.0183201587376169E-3</v>
      </c>
      <c r="AL67" s="680">
        <v>7850.1323952380963</v>
      </c>
      <c r="AM67" s="736">
        <v>2.4282257404919802E-3</v>
      </c>
      <c r="AO67" s="730">
        <v>21.408236240326943</v>
      </c>
      <c r="AP67" s="682">
        <v>0.89039999999999986</v>
      </c>
      <c r="AR67" s="680">
        <v>7.8501323952380959</v>
      </c>
      <c r="AS67" s="736">
        <v>2.42822574049198</v>
      </c>
      <c r="AT67" s="835"/>
      <c r="AU67" s="882"/>
      <c r="AV67" s="886"/>
    </row>
    <row r="68" spans="1:49" ht="13.5" hidden="1" outlineLevel="1" thickBot="1">
      <c r="A68" s="536" t="s">
        <v>70</v>
      </c>
      <c r="B68" s="211">
        <v>43617</v>
      </c>
      <c r="C68" s="691">
        <v>19.266776666666701</v>
      </c>
      <c r="E68" s="692">
        <v>43.730699999999999</v>
      </c>
      <c r="F68" s="665">
        <v>0.44057782442692894</v>
      </c>
      <c r="G68" s="677"/>
      <c r="H68" s="692">
        <v>7.7049923333333297</v>
      </c>
      <c r="I68" s="665">
        <v>2.5005575389497525</v>
      </c>
      <c r="J68" s="677"/>
      <c r="K68" s="692">
        <v>33.058116666666699</v>
      </c>
      <c r="L68" s="665">
        <v>0.58281531464536995</v>
      </c>
      <c r="M68" s="677"/>
      <c r="N68" s="692">
        <v>589.81399999999996</v>
      </c>
      <c r="O68" s="665">
        <v>3.2665851720485951E-2</v>
      </c>
      <c r="P68" s="677"/>
      <c r="Q68" s="692">
        <v>1</v>
      </c>
      <c r="R68" s="665">
        <v>19.266776666666701</v>
      </c>
      <c r="S68" s="677"/>
      <c r="T68" s="693">
        <v>3256.0188888888902</v>
      </c>
      <c r="U68" s="665">
        <v>5.9172803734076152E-3</v>
      </c>
      <c r="V68" s="677"/>
      <c r="W68" s="693">
        <v>2715490882.2012959</v>
      </c>
      <c r="X68" s="699">
        <v>7.0951358345376612E-9</v>
      </c>
      <c r="Y68" s="677"/>
      <c r="Z68" s="692">
        <v>3.8588</v>
      </c>
      <c r="AA68" s="665">
        <v>4.9929451297467349</v>
      </c>
      <c r="AC68" s="692">
        <v>0</v>
      </c>
      <c r="AD68" s="665" t="s">
        <v>114</v>
      </c>
      <c r="AE68" s="677"/>
      <c r="AF68" s="695">
        <v>35.250333333333302</v>
      </c>
      <c r="AG68" s="665">
        <v>0.54657005607512132</v>
      </c>
      <c r="AH68" s="677"/>
      <c r="AI68" s="693">
        <v>6801.3848148148199</v>
      </c>
      <c r="AJ68" s="697">
        <v>2.8327726178203716E-3</v>
      </c>
      <c r="AL68" s="695">
        <v>6244.5437705882296</v>
      </c>
      <c r="AM68" s="737">
        <v>3.0853777913148954E-3</v>
      </c>
      <c r="AO68" s="738">
        <v>21.770369114877628</v>
      </c>
      <c r="AP68" s="698">
        <v>0.88500000000000001</v>
      </c>
      <c r="AR68" s="695">
        <v>6.2445437705882298</v>
      </c>
      <c r="AS68" s="737">
        <v>3.0853777913148952</v>
      </c>
      <c r="AT68" s="835"/>
      <c r="AU68" s="887"/>
      <c r="AV68" s="888"/>
    </row>
    <row r="69" spans="1:49" ht="13.5" hidden="1" outlineLevel="1" thickBot="1">
      <c r="A69" s="536" t="s">
        <v>65</v>
      </c>
      <c r="B69" s="205">
        <v>43586</v>
      </c>
      <c r="C69" s="674">
        <v>19.091909677419359</v>
      </c>
      <c r="E69" s="675">
        <v>44.877272727272732</v>
      </c>
      <c r="F69" s="676">
        <v>0.42542490925070986</v>
      </c>
      <c r="G69" s="677"/>
      <c r="H69" s="675">
        <v>7.667630322580643</v>
      </c>
      <c r="I69" s="676">
        <v>2.4899361177070576</v>
      </c>
      <c r="J69" s="677"/>
      <c r="K69" s="675">
        <v>32.923609677419357</v>
      </c>
      <c r="L69" s="676">
        <v>0.57988506923994843</v>
      </c>
      <c r="M69" s="677"/>
      <c r="N69" s="675">
        <v>595.21129032258079</v>
      </c>
      <c r="O69" s="676">
        <v>3.2075852706141217E-2</v>
      </c>
      <c r="P69" s="677"/>
      <c r="Q69" s="675">
        <v>1</v>
      </c>
      <c r="R69" s="676">
        <v>19.091909677419359</v>
      </c>
      <c r="S69" s="677"/>
      <c r="T69" s="678">
        <v>3308.1866666666674</v>
      </c>
      <c r="U69" s="676">
        <v>5.7711101582597181E-3</v>
      </c>
      <c r="V69" s="677"/>
      <c r="W69" s="678">
        <v>1418516212.1639173</v>
      </c>
      <c r="X69" s="699">
        <v>1.3459070480622173E-8</v>
      </c>
      <c r="Y69" s="677"/>
      <c r="Z69" s="675">
        <v>4.0015181818181826</v>
      </c>
      <c r="AA69" s="676">
        <v>4.7711665447798879</v>
      </c>
      <c r="AC69" s="675">
        <v>0</v>
      </c>
      <c r="AD69" s="676" t="s">
        <v>114</v>
      </c>
      <c r="AE69" s="677"/>
      <c r="AF69" s="680">
        <v>35.162590909090902</v>
      </c>
      <c r="AG69" s="676">
        <v>0.54296083376732507</v>
      </c>
      <c r="AH69" s="677"/>
      <c r="AI69" s="678">
        <v>5903.3673333333327</v>
      </c>
      <c r="AJ69" s="697">
        <v>3.2340710986451734E-3</v>
      </c>
      <c r="AL69" s="680">
        <v>5478.0761545454552</v>
      </c>
      <c r="AM69" s="737">
        <v>3.4851486432107689E-3</v>
      </c>
      <c r="AO69" s="730">
        <v>21.353215163202503</v>
      </c>
      <c r="AP69" s="682">
        <v>0.89410000000000012</v>
      </c>
      <c r="AR69" s="680">
        <v>5.4780761545454553</v>
      </c>
      <c r="AS69" s="737">
        <v>3.4851486432107688</v>
      </c>
      <c r="AT69" s="835"/>
      <c r="AU69" s="882"/>
      <c r="AV69" s="888"/>
    </row>
    <row r="70" spans="1:49" ht="13.5" hidden="1" outlineLevel="1" thickBot="1">
      <c r="A70" s="536" t="s">
        <v>224</v>
      </c>
      <c r="B70" s="211">
        <v>43556</v>
      </c>
      <c r="C70" s="691">
        <v>19.016303333333333</v>
      </c>
      <c r="E70" s="692">
        <v>43.262894736842114</v>
      </c>
      <c r="F70" s="665">
        <v>0.43955226410541826</v>
      </c>
      <c r="G70" s="677"/>
      <c r="H70" s="692">
        <v>7.6443056666666696</v>
      </c>
      <c r="I70" s="665">
        <v>2.4876429806116676</v>
      </c>
      <c r="J70" s="677"/>
      <c r="K70" s="692">
        <v>32.789659999999998</v>
      </c>
      <c r="L70" s="665">
        <v>0.57994817065298432</v>
      </c>
      <c r="M70" s="677"/>
      <c r="N70" s="692">
        <v>602.91666666666652</v>
      </c>
      <c r="O70" s="665">
        <v>3.1540516931582593E-2</v>
      </c>
      <c r="P70" s="677"/>
      <c r="Q70" s="692">
        <v>1</v>
      </c>
      <c r="R70" s="665">
        <v>19.016303333333333</v>
      </c>
      <c r="S70" s="677"/>
      <c r="T70" s="693">
        <v>3155.2205000000008</v>
      </c>
      <c r="U70" s="665">
        <v>6.0269332470847372E-3</v>
      </c>
      <c r="V70" s="677"/>
      <c r="W70" s="693">
        <v>730328215.65091383</v>
      </c>
      <c r="X70" s="700">
        <v>2.6038023625288561E-8</v>
      </c>
      <c r="Y70" s="677"/>
      <c r="Z70" s="692">
        <v>3.8961571428571422</v>
      </c>
      <c r="AA70" s="665">
        <v>4.8807844848342636</v>
      </c>
      <c r="AC70" s="692">
        <v>0</v>
      </c>
      <c r="AD70" s="665" t="s">
        <v>114</v>
      </c>
      <c r="AE70" s="677"/>
      <c r="AF70" s="695">
        <v>34.136421052631576</v>
      </c>
      <c r="AG70" s="665">
        <v>0.55706786906612071</v>
      </c>
      <c r="AH70" s="677"/>
      <c r="AI70" s="693">
        <v>4610.3158620689665</v>
      </c>
      <c r="AJ70" s="697">
        <v>4.1247289561629746E-3</v>
      </c>
      <c r="AL70" s="695">
        <v>4088.5368421052631</v>
      </c>
      <c r="AM70" s="737">
        <v>4.6511268132639564E-3</v>
      </c>
      <c r="AO70" s="738">
        <v>21.357034291704103</v>
      </c>
      <c r="AP70" s="698">
        <v>0.89039999999999997</v>
      </c>
      <c r="AR70" s="695">
        <v>4.0885368421052632</v>
      </c>
      <c r="AS70" s="737">
        <v>4.6511268132639563</v>
      </c>
      <c r="AT70" s="835"/>
      <c r="AU70" s="887"/>
      <c r="AV70" s="888"/>
    </row>
    <row r="71" spans="1:49" ht="13.5" hidden="1" outlineLevel="1" thickBot="1">
      <c r="A71" s="536" t="s">
        <v>62</v>
      </c>
      <c r="B71" s="205">
        <v>43525</v>
      </c>
      <c r="C71" s="674">
        <v>19.248777419354845</v>
      </c>
      <c r="E71" s="675">
        <v>41.515789473684208</v>
      </c>
      <c r="F71" s="676">
        <v>0.46364955751488601</v>
      </c>
      <c r="G71" s="677"/>
      <c r="H71" s="675">
        <v>7.6904783870967721</v>
      </c>
      <c r="I71" s="676">
        <v>2.5029362869871399</v>
      </c>
      <c r="J71" s="677"/>
      <c r="K71" s="675">
        <v>32.656251612903226</v>
      </c>
      <c r="L71" s="676">
        <v>0.58943621722185702</v>
      </c>
      <c r="M71" s="677"/>
      <c r="N71" s="675">
        <v>606.92064516129051</v>
      </c>
      <c r="O71" s="676">
        <v>3.1715476434714854E-2</v>
      </c>
      <c r="P71" s="677"/>
      <c r="Q71" s="675">
        <v>1</v>
      </c>
      <c r="R71" s="676">
        <v>19.248777419354845</v>
      </c>
      <c r="S71" s="677"/>
      <c r="T71" s="678">
        <v>3125.3360000000002</v>
      </c>
      <c r="U71" s="676">
        <v>6.1589465642589609E-3</v>
      </c>
      <c r="V71" s="677"/>
      <c r="W71" s="678">
        <v>412272379.12620974</v>
      </c>
      <c r="X71" s="701">
        <v>4.6689466464262403E-8</v>
      </c>
      <c r="Y71" s="677"/>
      <c r="Z71" s="675">
        <v>3.8464842105263162</v>
      </c>
      <c r="AA71" s="676">
        <v>5.0042522900987096</v>
      </c>
      <c r="AC71" s="675">
        <v>0</v>
      </c>
      <c r="AD71" s="676" t="s">
        <v>114</v>
      </c>
      <c r="AE71" s="677"/>
      <c r="AF71" s="680">
        <v>33.312578947368422</v>
      </c>
      <c r="AG71" s="676">
        <v>0.57782309348569461</v>
      </c>
      <c r="AH71" s="677"/>
      <c r="AI71" s="678">
        <v>3559.8732142857143</v>
      </c>
      <c r="AJ71" s="681">
        <v>5.4071525193958615E-3</v>
      </c>
      <c r="AL71" s="680">
        <v>3297.7706249999997</v>
      </c>
      <c r="AM71" s="736">
        <v>5.8369060823794698E-3</v>
      </c>
      <c r="AO71" s="730">
        <v>21.764786769962512</v>
      </c>
      <c r="AP71" s="682">
        <v>0.88439999999999996</v>
      </c>
      <c r="AR71" s="680">
        <v>3.2977706249999996</v>
      </c>
      <c r="AS71" s="736">
        <v>5.8369060823794703</v>
      </c>
      <c r="AT71" s="835"/>
      <c r="AU71" s="882"/>
      <c r="AV71" s="886"/>
    </row>
    <row r="72" spans="1:49" ht="13.5" hidden="1" outlineLevel="1" thickBot="1">
      <c r="A72" s="536" t="s">
        <v>59</v>
      </c>
      <c r="B72" s="211">
        <v>43497</v>
      </c>
      <c r="C72" s="691">
        <v>19.183342857142854</v>
      </c>
      <c r="E72" s="692">
        <v>38.404450000000004</v>
      </c>
      <c r="F72" s="665">
        <v>0.49950833450662235</v>
      </c>
      <c r="G72" s="677"/>
      <c r="H72" s="692">
        <v>7.7378282142857149</v>
      </c>
      <c r="I72" s="665">
        <v>2.4791637040644336</v>
      </c>
      <c r="J72" s="677"/>
      <c r="K72" s="692">
        <v>32.527721428571432</v>
      </c>
      <c r="L72" s="665">
        <v>0.58975366286470798</v>
      </c>
      <c r="M72" s="677"/>
      <c r="N72" s="692">
        <v>613.29678571428599</v>
      </c>
      <c r="O72" s="665">
        <v>3.1279053313153539E-2</v>
      </c>
      <c r="P72" s="677"/>
      <c r="Q72" s="692">
        <v>1</v>
      </c>
      <c r="R72" s="665">
        <v>19.183342857142854</v>
      </c>
      <c r="S72" s="677"/>
      <c r="T72" s="693">
        <v>3113.7684210526318</v>
      </c>
      <c r="U72" s="665">
        <v>6.1608123222785423E-3</v>
      </c>
      <c r="V72" s="677"/>
      <c r="W72" s="693">
        <v>298188050.02571845</v>
      </c>
      <c r="X72" s="700">
        <v>6.4333037006306279E-8</v>
      </c>
      <c r="Y72" s="677"/>
      <c r="Z72" s="692">
        <v>3.7236249999999997</v>
      </c>
      <c r="AA72" s="665">
        <v>5.1517923682279649</v>
      </c>
      <c r="AC72" s="692">
        <v>52.190055555555553</v>
      </c>
      <c r="AD72" s="665">
        <v>0.36756701354192783</v>
      </c>
      <c r="AE72" s="677"/>
      <c r="AF72" s="695">
        <v>32.6098</v>
      </c>
      <c r="AG72" s="665">
        <v>0.58826925823350207</v>
      </c>
      <c r="AH72" s="677"/>
      <c r="AI72" s="693">
        <v>3118.2859259259258</v>
      </c>
      <c r="AJ72" s="697">
        <v>6.1518870664327109E-3</v>
      </c>
      <c r="AL72" s="695">
        <v>3298.7079999999996</v>
      </c>
      <c r="AM72" s="737">
        <v>5.8154110206610756E-3</v>
      </c>
      <c r="AO72" s="738">
        <v>21.789348997209057</v>
      </c>
      <c r="AP72" s="698">
        <v>0.88039999999999996</v>
      </c>
      <c r="AR72" s="695">
        <v>3.2987079999999995</v>
      </c>
      <c r="AS72" s="737">
        <v>5.8154110206610756</v>
      </c>
      <c r="AT72" s="835"/>
      <c r="AU72" s="887"/>
      <c r="AV72" s="888"/>
    </row>
    <row r="73" spans="1:49" ht="13.5" hidden="1" outlineLevel="1" thickBot="1">
      <c r="A73" s="536"/>
      <c r="B73" s="205">
        <v>43466</v>
      </c>
      <c r="C73" s="760">
        <v>19.227441935483871</v>
      </c>
      <c r="D73" s="658"/>
      <c r="E73" s="761">
        <v>37.388409090909086</v>
      </c>
      <c r="F73" s="855">
        <v>0.51426210429902952</v>
      </c>
      <c r="G73" s="658"/>
      <c r="H73" s="761">
        <v>7.7291496774193558</v>
      </c>
      <c r="I73" s="855">
        <v>2.4876529421673221</v>
      </c>
      <c r="J73" s="658"/>
      <c r="K73" s="761">
        <v>32.399700000000003</v>
      </c>
      <c r="L73" s="855">
        <v>0.59344506077166981</v>
      </c>
      <c r="M73" s="658"/>
      <c r="N73" s="761">
        <v>609.65290322580654</v>
      </c>
      <c r="O73" s="855">
        <v>3.1538342282546809E-2</v>
      </c>
      <c r="P73" s="658"/>
      <c r="Q73" s="761">
        <v>1</v>
      </c>
      <c r="R73" s="855">
        <v>19.227441935483871</v>
      </c>
      <c r="S73" s="658"/>
      <c r="T73" s="764">
        <v>3163.9789999999998</v>
      </c>
      <c r="U73" s="855">
        <v>6.0769815272111068E-3</v>
      </c>
      <c r="V73" s="658"/>
      <c r="W73" s="764">
        <v>139025305.77726012</v>
      </c>
      <c r="X73" s="856">
        <v>1.3830174174397562E-7</v>
      </c>
      <c r="Y73" s="658"/>
      <c r="Z73" s="761">
        <v>3.7416818181818186</v>
      </c>
      <c r="AA73" s="855">
        <v>5.1387164568757981</v>
      </c>
      <c r="AB73" s="658"/>
      <c r="AC73" s="761">
        <v>52.467909090909096</v>
      </c>
      <c r="AD73" s="855">
        <v>0.36646099051077552</v>
      </c>
      <c r="AE73" s="658"/>
      <c r="AF73" s="766">
        <v>32.582409090909088</v>
      </c>
      <c r="AG73" s="855">
        <v>0.59011725872807164</v>
      </c>
      <c r="AH73" s="658"/>
      <c r="AI73" s="764">
        <v>2132.1046666666666</v>
      </c>
      <c r="AJ73" s="857">
        <v>9.0180572446023777E-3</v>
      </c>
      <c r="AK73" s="744"/>
      <c r="AL73" s="766">
        <v>1449.0259090909092</v>
      </c>
      <c r="AM73" s="889">
        <v>1.3269218869624488E-2</v>
      </c>
      <c r="AN73" s="744"/>
      <c r="AO73" s="890">
        <v>21.936613731299339</v>
      </c>
      <c r="AP73" s="858">
        <v>0.87650000000000006</v>
      </c>
      <c r="AR73" s="766">
        <v>1.4490259090909092</v>
      </c>
      <c r="AS73" s="889">
        <v>13.269218869624488</v>
      </c>
      <c r="AT73" s="835"/>
      <c r="AU73" s="891"/>
      <c r="AV73" s="892"/>
      <c r="AW73" s="744"/>
    </row>
    <row r="74" spans="1:49" ht="15.75" customHeight="1" collapsed="1" thickBot="1">
      <c r="A74" s="546"/>
      <c r="B74" s="985" t="s">
        <v>228</v>
      </c>
      <c r="C74" s="986"/>
      <c r="D74" s="986"/>
      <c r="E74" s="986"/>
      <c r="F74" s="986"/>
      <c r="G74" s="986"/>
      <c r="H74" s="986"/>
      <c r="I74" s="986"/>
      <c r="J74" s="986"/>
      <c r="K74" s="986"/>
      <c r="L74" s="986"/>
      <c r="M74" s="986"/>
      <c r="N74" s="986"/>
      <c r="O74" s="986"/>
      <c r="P74" s="986"/>
      <c r="Q74" s="986"/>
      <c r="R74" s="986"/>
      <c r="S74" s="986"/>
      <c r="T74" s="986"/>
      <c r="U74" s="986"/>
      <c r="V74" s="986"/>
      <c r="W74" s="986"/>
      <c r="X74" s="986"/>
      <c r="Y74" s="986"/>
      <c r="Z74" s="986"/>
      <c r="AA74" s="986"/>
      <c r="AB74" s="986"/>
      <c r="AC74" s="986"/>
      <c r="AD74" s="986"/>
      <c r="AE74" s="986"/>
      <c r="AF74" s="986">
        <v>32.598409090909087</v>
      </c>
      <c r="AG74" s="986"/>
      <c r="AH74" s="986"/>
      <c r="AI74" s="986"/>
      <c r="AJ74" s="986"/>
      <c r="AK74" s="986"/>
      <c r="AL74" s="986"/>
      <c r="AM74" s="986"/>
      <c r="AN74" s="713"/>
      <c r="AO74" s="713"/>
      <c r="AP74" s="773"/>
      <c r="AQ74" s="868"/>
      <c r="AR74" s="893"/>
      <c r="AS74" s="868"/>
      <c r="AT74" s="868"/>
      <c r="AU74" s="893"/>
      <c r="AV74" s="874"/>
      <c r="AW74" s="875"/>
    </row>
    <row r="75" spans="1:49" ht="13.5" hidden="1" outlineLevel="1" thickBot="1">
      <c r="A75" s="536" t="s">
        <v>222</v>
      </c>
      <c r="B75" s="211">
        <v>43435</v>
      </c>
      <c r="C75" s="683">
        <v>20.152941935483877</v>
      </c>
      <c r="E75" s="664">
        <v>37.834722222222219</v>
      </c>
      <c r="F75" s="684">
        <v>0.53265732511832875</v>
      </c>
      <c r="G75" s="774"/>
      <c r="H75" s="664">
        <v>7.730000645161291</v>
      </c>
      <c r="I75" s="684">
        <v>2.6071074066596505</v>
      </c>
      <c r="J75" s="774"/>
      <c r="K75" s="664">
        <v>32.265735483870969</v>
      </c>
      <c r="L75" s="684">
        <v>0.62459267186263123</v>
      </c>
      <c r="M75" s="774"/>
      <c r="N75" s="664">
        <v>604.29612903225802</v>
      </c>
      <c r="O75" s="684">
        <v>3.3349447344230947E-2</v>
      </c>
      <c r="P75" s="774"/>
      <c r="Q75" s="664">
        <v>1</v>
      </c>
      <c r="R75" s="684">
        <v>20.152941935483877</v>
      </c>
      <c r="S75" s="774"/>
      <c r="T75" s="685">
        <v>3210.5221052631587</v>
      </c>
      <c r="U75" s="684">
        <v>6.2771540810904929E-3</v>
      </c>
      <c r="V75" s="774"/>
      <c r="W75" s="685">
        <v>63257813.898263</v>
      </c>
      <c r="X75" s="876">
        <v>3.185842300509417E-7</v>
      </c>
      <c r="Y75" s="774"/>
      <c r="Z75" s="664">
        <v>3.8850549999999999</v>
      </c>
      <c r="AA75" s="684">
        <v>5.1872990049005425</v>
      </c>
      <c r="AC75" s="664">
        <v>52.769058823529413</v>
      </c>
      <c r="AD75" s="684">
        <v>0.38190830734501935</v>
      </c>
      <c r="AE75" s="774"/>
      <c r="AF75" s="688">
        <v>32.197684210526297</v>
      </c>
      <c r="AG75" s="684">
        <v>0.62591277694733505</v>
      </c>
      <c r="AH75" s="774"/>
      <c r="AI75" s="688">
        <v>606.23620689655183</v>
      </c>
      <c r="AJ75" s="684">
        <v>3.3242722401307809E-2</v>
      </c>
      <c r="AL75" s="688">
        <v>350.57444444444428</v>
      </c>
      <c r="AM75" s="877">
        <v>5.7485484908691126E-2</v>
      </c>
      <c r="AO75" s="878"/>
      <c r="AP75" s="689"/>
      <c r="AR75" s="688">
        <v>0.3505744444444443</v>
      </c>
      <c r="AS75" s="877">
        <v>57.48548490869112</v>
      </c>
      <c r="AT75" s="879"/>
      <c r="AU75" s="880"/>
      <c r="AV75" s="881"/>
    </row>
    <row r="76" spans="1:49" ht="13.5" hidden="1" outlineLevel="1" thickBot="1">
      <c r="A76" s="536" t="s">
        <v>87</v>
      </c>
      <c r="B76" s="205">
        <v>43405</v>
      </c>
      <c r="C76" s="674">
        <v>20.254950000000004</v>
      </c>
      <c r="E76" s="675">
        <v>36.484473684210528</v>
      </c>
      <c r="F76" s="676">
        <v>0.55516629279938845</v>
      </c>
      <c r="G76" s="677"/>
      <c r="H76" s="675">
        <v>7.7006990000000002</v>
      </c>
      <c r="I76" s="676">
        <v>2.6302742127695167</v>
      </c>
      <c r="J76" s="677"/>
      <c r="K76" s="675">
        <v>32.134470000000007</v>
      </c>
      <c r="L76" s="676">
        <v>0.63031847109972561</v>
      </c>
      <c r="M76" s="677"/>
      <c r="N76" s="675">
        <v>615.01533333333327</v>
      </c>
      <c r="O76" s="676">
        <v>3.2934056928661949E-2</v>
      </c>
      <c r="P76" s="677"/>
      <c r="Q76" s="675">
        <v>1</v>
      </c>
      <c r="R76" s="676">
        <v>20.254950000000004</v>
      </c>
      <c r="S76" s="677"/>
      <c r="T76" s="678">
        <v>3198.2268421052631</v>
      </c>
      <c r="U76" s="676">
        <v>6.3331811656821037E-3</v>
      </c>
      <c r="V76" s="677"/>
      <c r="W76" s="678">
        <v>12759804.6353416</v>
      </c>
      <c r="X76" s="679">
        <v>1.5874028309100163E-6</v>
      </c>
      <c r="Y76" s="677"/>
      <c r="Z76" s="675">
        <v>3.7866650000000002</v>
      </c>
      <c r="AA76" s="676">
        <v>5.3490208402380466</v>
      </c>
      <c r="AC76" s="675">
        <v>52.808263199999999</v>
      </c>
      <c r="AD76" s="676">
        <v>0.38355645068819466</v>
      </c>
      <c r="AE76" s="677"/>
      <c r="AF76" s="680">
        <v>32.534952380952369</v>
      </c>
      <c r="AG76" s="676">
        <v>0.62255969404332956</v>
      </c>
      <c r="AH76" s="677"/>
      <c r="AI76" s="680">
        <v>280.99448275862068</v>
      </c>
      <c r="AJ76" s="676">
        <v>7.2083087899627446E-2</v>
      </c>
      <c r="AL76" s="680">
        <v>75.842857142857156</v>
      </c>
      <c r="AM76" s="729">
        <v>0.26706470145036731</v>
      </c>
      <c r="AO76" s="730"/>
      <c r="AP76" s="682"/>
      <c r="AR76" s="680">
        <v>7.5842857142857156E-2</v>
      </c>
      <c r="AS76" s="729">
        <v>267.06470145036729</v>
      </c>
      <c r="AT76" s="879"/>
      <c r="AU76" s="882"/>
      <c r="AV76" s="883"/>
    </row>
    <row r="77" spans="1:49" ht="13.5" hidden="1" outlineLevel="1" thickBot="1">
      <c r="A77" s="536" t="s">
        <v>84</v>
      </c>
      <c r="B77" s="211">
        <v>43374</v>
      </c>
      <c r="C77" s="731">
        <v>19.092119354838715</v>
      </c>
      <c r="E77" s="732">
        <v>37.05681818181818</v>
      </c>
      <c r="F77" s="665">
        <v>0.51521205250714719</v>
      </c>
      <c r="G77" s="677"/>
      <c r="H77" s="732">
        <v>7.7242745161290305</v>
      </c>
      <c r="I77" s="665">
        <v>2.4717038881739026</v>
      </c>
      <c r="J77" s="677"/>
      <c r="K77" s="732">
        <v>32.003709677419359</v>
      </c>
      <c r="L77" s="665">
        <v>0.59655957222701006</v>
      </c>
      <c r="M77" s="677"/>
      <c r="N77" s="732">
        <v>595.81032258064522</v>
      </c>
      <c r="O77" s="665">
        <v>3.2043955318102973E-2</v>
      </c>
      <c r="P77" s="677"/>
      <c r="Q77" s="732">
        <v>1</v>
      </c>
      <c r="R77" s="665">
        <v>19.092119354838715</v>
      </c>
      <c r="S77" s="677"/>
      <c r="T77" s="722">
        <v>3082.8195238095236</v>
      </c>
      <c r="U77" s="665">
        <v>6.193070728722409E-3</v>
      </c>
      <c r="V77" s="677"/>
      <c r="W77" s="722">
        <v>10182058.695066201</v>
      </c>
      <c r="X77" s="696">
        <v>1.8750745725017238E-6</v>
      </c>
      <c r="Y77" s="677"/>
      <c r="Z77" s="732">
        <v>3.7584090909090904</v>
      </c>
      <c r="AA77" s="665">
        <v>5.0798406700907277</v>
      </c>
      <c r="AC77" s="732">
        <v>54.0085652173913</v>
      </c>
      <c r="AD77" s="665">
        <v>0.35350169511059071</v>
      </c>
      <c r="AE77" s="677"/>
      <c r="AF77" s="733">
        <v>32.885954545454545</v>
      </c>
      <c r="AG77" s="665">
        <v>0.58055542613032052</v>
      </c>
      <c r="AH77" s="677"/>
      <c r="AI77" s="733">
        <v>146.78566666666666</v>
      </c>
      <c r="AJ77" s="665">
        <v>0.13006800860328357</v>
      </c>
      <c r="AL77" s="733">
        <v>63.384090909090901</v>
      </c>
      <c r="AM77" s="734">
        <v>0.30121311327509181</v>
      </c>
      <c r="AO77" s="735"/>
      <c r="AP77" s="698"/>
      <c r="AR77" s="733">
        <v>6.3384090909090904E-2</v>
      </c>
      <c r="AS77" s="734">
        <v>301.21311327509181</v>
      </c>
      <c r="AT77" s="879"/>
      <c r="AU77" s="884"/>
      <c r="AV77" s="885"/>
    </row>
    <row r="78" spans="1:49" ht="13.5" hidden="1" outlineLevel="1" thickBot="1">
      <c r="A78" s="536" t="s">
        <v>80</v>
      </c>
      <c r="B78" s="205">
        <v>43344</v>
      </c>
      <c r="C78" s="674">
        <v>19.035916666666669</v>
      </c>
      <c r="E78" s="675">
        <v>38.534100000000002</v>
      </c>
      <c r="F78" s="676">
        <v>0.49400184944417197</v>
      </c>
      <c r="G78" s="677"/>
      <c r="H78" s="675">
        <v>7.6543513333333335</v>
      </c>
      <c r="I78" s="676">
        <v>2.4869405437099092</v>
      </c>
      <c r="J78" s="677"/>
      <c r="K78" s="675">
        <v>31.873493333333336</v>
      </c>
      <c r="L78" s="676">
        <v>0.59723345877368528</v>
      </c>
      <c r="M78" s="677"/>
      <c r="N78" s="675">
        <v>582.43399999999997</v>
      </c>
      <c r="O78" s="676">
        <v>3.2683388446874101E-2</v>
      </c>
      <c r="P78" s="677"/>
      <c r="Q78" s="675">
        <v>1</v>
      </c>
      <c r="R78" s="676">
        <v>19.035916666666669</v>
      </c>
      <c r="S78" s="677"/>
      <c r="T78" s="678">
        <v>3036.9968421052627</v>
      </c>
      <c r="U78" s="676">
        <v>6.2680067370339664E-3</v>
      </c>
      <c r="V78" s="677"/>
      <c r="W78" s="678">
        <v>4731439.6064083297</v>
      </c>
      <c r="X78" s="679">
        <v>4.0232821826329878E-6</v>
      </c>
      <c r="Y78" s="677"/>
      <c r="Z78" s="675">
        <v>4.1165473684210525</v>
      </c>
      <c r="AA78" s="676">
        <v>4.6242433192182864</v>
      </c>
      <c r="AC78" s="675">
        <v>53.941899999999997</v>
      </c>
      <c r="AD78" s="676">
        <v>0.35289666598074354</v>
      </c>
      <c r="AE78" s="677"/>
      <c r="AF78" s="680">
        <v>32.866399999999999</v>
      </c>
      <c r="AG78" s="676">
        <v>0.57919080479354812</v>
      </c>
      <c r="AH78" s="677"/>
      <c r="AI78" s="680">
        <v>92.826666666666668</v>
      </c>
      <c r="AJ78" s="681">
        <v>0.20506948434357944</v>
      </c>
      <c r="AL78" s="680">
        <v>61.635000000000005</v>
      </c>
      <c r="AM78" s="736">
        <v>0.3088491387469241</v>
      </c>
      <c r="AO78" s="730"/>
      <c r="AP78" s="682"/>
      <c r="AR78" s="680">
        <v>6.1635000000000002E-2</v>
      </c>
      <c r="AS78" s="736">
        <v>308.8491387469241</v>
      </c>
      <c r="AT78" s="835"/>
      <c r="AU78" s="882"/>
      <c r="AV78" s="886"/>
    </row>
    <row r="79" spans="1:49" ht="13.5" hidden="1" outlineLevel="1" thickBot="1">
      <c r="A79" s="536" t="s">
        <v>223</v>
      </c>
      <c r="B79" s="211">
        <v>43313</v>
      </c>
      <c r="C79" s="691">
        <v>18.804200000000002</v>
      </c>
      <c r="E79" s="692">
        <v>30.165227272727275</v>
      </c>
      <c r="F79" s="665">
        <v>0.62337339049326812</v>
      </c>
      <c r="G79" s="677"/>
      <c r="H79" s="692">
        <v>7.5007032258064523</v>
      </c>
      <c r="I79" s="665">
        <v>2.5069916025078078</v>
      </c>
      <c r="J79" s="677"/>
      <c r="K79" s="692">
        <v>31.743816129032258</v>
      </c>
      <c r="L79" s="665">
        <v>0.59237364290306793</v>
      </c>
      <c r="M79" s="677"/>
      <c r="N79" s="692">
        <v>571.03354838709686</v>
      </c>
      <c r="O79" s="665">
        <v>3.2930114269315851E-2</v>
      </c>
      <c r="P79" s="677"/>
      <c r="Q79" s="692">
        <v>1</v>
      </c>
      <c r="R79" s="665">
        <v>18.804200000000002</v>
      </c>
      <c r="S79" s="677"/>
      <c r="T79" s="693">
        <v>2959.5699999999993</v>
      </c>
      <c r="U79" s="665">
        <v>6.3536932730092572E-3</v>
      </c>
      <c r="V79" s="677"/>
      <c r="W79" s="693">
        <v>1668455.01910188</v>
      </c>
      <c r="X79" s="697">
        <v>1.1270426702975905E-5</v>
      </c>
      <c r="Y79" s="677"/>
      <c r="Z79" s="692">
        <v>3.9297565217391308</v>
      </c>
      <c r="AA79" s="665">
        <v>4.7850801687016782</v>
      </c>
      <c r="AC79" s="692">
        <v>53.273523809523809</v>
      </c>
      <c r="AD79" s="665">
        <v>0.35297458578548807</v>
      </c>
      <c r="AE79" s="677"/>
      <c r="AF79" s="695">
        <v>31.325863636363636</v>
      </c>
      <c r="AG79" s="665">
        <v>0.60027714537363119</v>
      </c>
      <c r="AH79" s="677"/>
      <c r="AI79" s="733">
        <v>57.181747558064522</v>
      </c>
      <c r="AJ79" s="697">
        <v>0.32884969073226561</v>
      </c>
      <c r="AL79" s="695">
        <v>61.09</v>
      </c>
      <c r="AM79" s="737">
        <v>0.30781142576526438</v>
      </c>
      <c r="AO79" s="738"/>
      <c r="AP79" s="698"/>
      <c r="AR79" s="695">
        <v>6.1090000000000005E-2</v>
      </c>
      <c r="AS79" s="737">
        <v>307.81142576526435</v>
      </c>
      <c r="AT79" s="835"/>
      <c r="AU79" s="887"/>
      <c r="AV79" s="888"/>
    </row>
    <row r="80" spans="1:49" ht="13.5" hidden="1" outlineLevel="1" thickBot="1">
      <c r="A80" s="536" t="s">
        <v>73</v>
      </c>
      <c r="B80" s="205">
        <v>43282</v>
      </c>
      <c r="C80" s="674">
        <v>19.096638709677418</v>
      </c>
      <c r="E80" s="675">
        <v>27.57414285714286</v>
      </c>
      <c r="F80" s="676">
        <v>0.69255602281506956</v>
      </c>
      <c r="G80" s="677"/>
      <c r="H80" s="675">
        <v>7.4847032258064505</v>
      </c>
      <c r="I80" s="676">
        <v>2.5514222987271244</v>
      </c>
      <c r="J80" s="677"/>
      <c r="K80" s="675">
        <v>31.612541935483872</v>
      </c>
      <c r="L80" s="676">
        <v>0.60408425075878414</v>
      </c>
      <c r="M80" s="677"/>
      <c r="N80" s="675">
        <v>570.3029032258064</v>
      </c>
      <c r="O80" s="676">
        <v>3.3485080650407055E-2</v>
      </c>
      <c r="P80" s="677"/>
      <c r="Q80" s="675">
        <v>1</v>
      </c>
      <c r="R80" s="676">
        <v>19.096638709677418</v>
      </c>
      <c r="S80" s="677"/>
      <c r="T80" s="678">
        <v>2884.2768421052629</v>
      </c>
      <c r="U80" s="676">
        <v>6.6209451294344506E-3</v>
      </c>
      <c r="V80" s="677"/>
      <c r="W80" s="678">
        <v>751717.64344608004</v>
      </c>
      <c r="X80" s="681">
        <v>2.5404004916171961E-5</v>
      </c>
      <c r="Y80" s="677"/>
      <c r="Z80" s="675">
        <v>3.8287636363636377</v>
      </c>
      <c r="AA80" s="676">
        <v>4.9876776221721588</v>
      </c>
      <c r="AC80" s="675">
        <v>53.432909090909099</v>
      </c>
      <c r="AD80" s="676">
        <v>0.35739470364952408</v>
      </c>
      <c r="AE80" s="677"/>
      <c r="AF80" s="680">
        <v>31.145619047619046</v>
      </c>
      <c r="AG80" s="676">
        <v>0.61314044458324157</v>
      </c>
      <c r="AH80" s="677"/>
      <c r="AI80" s="678">
        <v>3512470.8996666665</v>
      </c>
      <c r="AJ80" s="681">
        <v>5.4368105117937604E-6</v>
      </c>
      <c r="AL80" s="680"/>
      <c r="AM80" s="736" t="s">
        <v>114</v>
      </c>
      <c r="AO80" s="730"/>
      <c r="AP80" s="682"/>
      <c r="AR80" s="680"/>
      <c r="AS80" s="736" t="s">
        <v>114</v>
      </c>
      <c r="AT80" s="835"/>
      <c r="AU80" s="882"/>
      <c r="AV80" s="886"/>
    </row>
    <row r="81" spans="1:49" ht="13.5" hidden="1" outlineLevel="1" thickBot="1">
      <c r="A81" s="536" t="s">
        <v>70</v>
      </c>
      <c r="B81" s="211">
        <v>43252</v>
      </c>
      <c r="C81" s="691">
        <v>20.312810000000002</v>
      </c>
      <c r="E81" s="692">
        <v>26.616499999999998</v>
      </c>
      <c r="F81" s="665">
        <v>0.76316608119023932</v>
      </c>
      <c r="G81" s="677"/>
      <c r="H81" s="692">
        <v>7.4852696666666665</v>
      </c>
      <c r="I81" s="665">
        <v>2.7137045029194899</v>
      </c>
      <c r="J81" s="677"/>
      <c r="K81" s="692">
        <v>31.483919999999998</v>
      </c>
      <c r="L81" s="665">
        <v>0.64518046037469301</v>
      </c>
      <c r="M81" s="677"/>
      <c r="N81" s="692">
        <v>570.4286666666668</v>
      </c>
      <c r="O81" s="665">
        <v>3.5609728590077869E-2</v>
      </c>
      <c r="P81" s="677"/>
      <c r="Q81" s="692">
        <v>1</v>
      </c>
      <c r="R81" s="665">
        <v>20.312810000000002</v>
      </c>
      <c r="S81" s="677"/>
      <c r="T81" s="693">
        <v>2893.2236842105262</v>
      </c>
      <c r="U81" s="665">
        <v>7.0208225208631793E-3</v>
      </c>
      <c r="V81" s="677"/>
      <c r="W81" s="693">
        <v>346399.0096663484</v>
      </c>
      <c r="X81" s="697">
        <v>5.8639919379577052E-5</v>
      </c>
      <c r="Y81" s="677"/>
      <c r="Z81" s="692">
        <v>3.7731714285714282</v>
      </c>
      <c r="AA81" s="665">
        <v>5.3834845260902169</v>
      </c>
      <c r="AC81" s="692">
        <v>53.047631578947374</v>
      </c>
      <c r="AD81" s="665">
        <v>0.38291643557676569</v>
      </c>
      <c r="AE81" s="677"/>
      <c r="AF81" s="695">
        <v>31.365500000000001</v>
      </c>
      <c r="AG81" s="665">
        <v>0.64761633004415686</v>
      </c>
      <c r="AH81" s="677"/>
      <c r="AI81" s="693">
        <v>2356340.6403571428</v>
      </c>
      <c r="AJ81" s="697">
        <v>8.6204896066815105E-6</v>
      </c>
      <c r="AL81" s="695"/>
      <c r="AM81" s="737" t="s">
        <v>114</v>
      </c>
      <c r="AO81" s="738"/>
      <c r="AP81" s="698"/>
      <c r="AR81" s="695"/>
      <c r="AS81" s="737" t="s">
        <v>114</v>
      </c>
      <c r="AT81" s="835"/>
      <c r="AU81" s="887"/>
      <c r="AV81" s="888"/>
    </row>
    <row r="82" spans="1:49" ht="13.5" hidden="1" outlineLevel="1" thickBot="1">
      <c r="A82" s="536" t="s">
        <v>65</v>
      </c>
      <c r="B82" s="205">
        <v>43221</v>
      </c>
      <c r="C82" s="674">
        <v>19.455148387096774</v>
      </c>
      <c r="E82" s="675">
        <v>23.7282857142857</v>
      </c>
      <c r="F82" s="676">
        <v>0.81991377806883581</v>
      </c>
      <c r="G82" s="677"/>
      <c r="H82" s="675">
        <v>7.4403045161290322</v>
      </c>
      <c r="I82" s="676">
        <v>2.6148322753352446</v>
      </c>
      <c r="J82" s="677"/>
      <c r="K82" s="675">
        <v>31.355822580645164</v>
      </c>
      <c r="L82" s="676">
        <v>0.62046365829055772</v>
      </c>
      <c r="M82" s="677"/>
      <c r="N82" s="675">
        <v>568.41096774193556</v>
      </c>
      <c r="O82" s="676">
        <v>3.4227257198051836E-2</v>
      </c>
      <c r="P82" s="677"/>
      <c r="Q82" s="675">
        <v>1</v>
      </c>
      <c r="R82" s="676">
        <v>19.455148387096774</v>
      </c>
      <c r="S82" s="677"/>
      <c r="T82" s="678">
        <v>2861.7444999999998</v>
      </c>
      <c r="U82" s="676">
        <v>6.7983526786185057E-3</v>
      </c>
      <c r="V82" s="677"/>
      <c r="W82" s="678">
        <v>197705.14940818402</v>
      </c>
      <c r="X82" s="681">
        <v>9.8404864240179599E-5</v>
      </c>
      <c r="Y82" s="677"/>
      <c r="Z82" s="675">
        <v>3.6406454545454539</v>
      </c>
      <c r="AA82" s="676">
        <v>5.3438733955283793</v>
      </c>
      <c r="AC82" s="675">
        <v>52.194809523809532</v>
      </c>
      <c r="AD82" s="676">
        <v>0.37274105537681834</v>
      </c>
      <c r="AE82" s="677"/>
      <c r="AF82" s="680">
        <v>30.560333333333332</v>
      </c>
      <c r="AG82" s="676">
        <v>0.63661440387092549</v>
      </c>
      <c r="AH82" s="677"/>
      <c r="AI82" s="678">
        <v>755250.06379310333</v>
      </c>
      <c r="AJ82" s="697">
        <v>2.575987652273328E-5</v>
      </c>
      <c r="AL82" s="680"/>
      <c r="AM82" s="737" t="s">
        <v>114</v>
      </c>
      <c r="AO82" s="730"/>
      <c r="AP82" s="682"/>
      <c r="AR82" s="680"/>
      <c r="AS82" s="737" t="s">
        <v>114</v>
      </c>
      <c r="AT82" s="835"/>
      <c r="AU82" s="882"/>
      <c r="AV82" s="888"/>
    </row>
    <row r="83" spans="1:49" ht="13.5" hidden="1" outlineLevel="1" thickBot="1">
      <c r="A83" s="536" t="s">
        <v>224</v>
      </c>
      <c r="B83" s="211">
        <v>43191</v>
      </c>
      <c r="C83" s="691">
        <v>18.346589999999999</v>
      </c>
      <c r="E83" s="692">
        <v>20.233421052631581</v>
      </c>
      <c r="F83" s="665">
        <v>0.90674681025400905</v>
      </c>
      <c r="G83" s="677"/>
      <c r="H83" s="692">
        <v>7.4025996666666662</v>
      </c>
      <c r="I83" s="665">
        <v>2.4783982419869703</v>
      </c>
      <c r="J83" s="677"/>
      <c r="K83" s="692">
        <v>31.228243333333335</v>
      </c>
      <c r="L83" s="665">
        <v>0.58749990526737916</v>
      </c>
      <c r="M83" s="677"/>
      <c r="N83" s="692">
        <v>568.245</v>
      </c>
      <c r="O83" s="665">
        <v>3.2286408151413558E-2</v>
      </c>
      <c r="P83" s="677"/>
      <c r="Q83" s="692">
        <v>1</v>
      </c>
      <c r="R83" s="665">
        <v>18.346589999999999</v>
      </c>
      <c r="S83" s="677"/>
      <c r="T83" s="693">
        <v>2765.96</v>
      </c>
      <c r="U83" s="665">
        <v>6.6329918003152607E-3</v>
      </c>
      <c r="V83" s="677"/>
      <c r="W83" s="693">
        <v>108399.23753670405</v>
      </c>
      <c r="X83" s="697">
        <v>1.6925017571076394E-4</v>
      </c>
      <c r="Y83" s="677"/>
      <c r="Z83" s="692">
        <v>3.4074952380952381</v>
      </c>
      <c r="AA83" s="665">
        <v>5.3841865411543735</v>
      </c>
      <c r="AC83" s="692">
        <v>52.105631578947367</v>
      </c>
      <c r="AD83" s="665">
        <v>0.35210378310456392</v>
      </c>
      <c r="AE83" s="677"/>
      <c r="AF83" s="695">
        <v>28.298449999999999</v>
      </c>
      <c r="AG83" s="665">
        <v>0.64832490825469236</v>
      </c>
      <c r="AH83" s="677"/>
      <c r="AI83" s="693">
        <v>475341.46310344827</v>
      </c>
      <c r="AJ83" s="697">
        <v>3.8596654035221924E-5</v>
      </c>
      <c r="AL83" s="695"/>
      <c r="AM83" s="737" t="s">
        <v>114</v>
      </c>
      <c r="AO83" s="738"/>
      <c r="AP83" s="698"/>
      <c r="AR83" s="695"/>
      <c r="AS83" s="737" t="s">
        <v>114</v>
      </c>
      <c r="AT83" s="835"/>
      <c r="AU83" s="887"/>
      <c r="AV83" s="888"/>
    </row>
    <row r="84" spans="1:49" ht="13.5" hidden="1" outlineLevel="1" thickBot="1">
      <c r="A84" s="536" t="s">
        <v>62</v>
      </c>
      <c r="B84" s="205">
        <v>43160</v>
      </c>
      <c r="C84" s="674">
        <v>18.654887096774196</v>
      </c>
      <c r="E84" s="675">
        <v>20.2422</v>
      </c>
      <c r="F84" s="676">
        <v>0.92158397292656902</v>
      </c>
      <c r="G84" s="677"/>
      <c r="H84" s="675">
        <v>7.3929145161290322</v>
      </c>
      <c r="I84" s="676">
        <v>2.5233467878027067</v>
      </c>
      <c r="J84" s="677"/>
      <c r="K84" s="675">
        <v>31.101190322580646</v>
      </c>
      <c r="L84" s="676">
        <v>0.59981264071523466</v>
      </c>
      <c r="M84" s="677"/>
      <c r="N84" s="675">
        <v>570.16967741935503</v>
      </c>
      <c r="O84" s="676">
        <v>3.2718132576267614E-2</v>
      </c>
      <c r="P84" s="677"/>
      <c r="Q84" s="675">
        <v>1</v>
      </c>
      <c r="R84" s="676">
        <v>18.654887096774196</v>
      </c>
      <c r="S84" s="677"/>
      <c r="T84" s="678">
        <v>2852.4641999999999</v>
      </c>
      <c r="U84" s="676">
        <v>6.5399197987389976E-3</v>
      </c>
      <c r="V84" s="677"/>
      <c r="W84" s="678">
        <v>71176.119858538586</v>
      </c>
      <c r="X84" s="681">
        <v>2.6209474657863468E-4</v>
      </c>
      <c r="Y84" s="677"/>
      <c r="Z84" s="675">
        <v>3.2791999999999999</v>
      </c>
      <c r="AA84" s="676">
        <v>5.6888531034319945</v>
      </c>
      <c r="AC84" s="675">
        <v>52.067600000000006</v>
      </c>
      <c r="AD84" s="676">
        <v>0.3582820621033847</v>
      </c>
      <c r="AE84" s="677"/>
      <c r="AF84" s="680">
        <v>28.368749999999999</v>
      </c>
      <c r="AG84" s="676">
        <v>0.6575857976390993</v>
      </c>
      <c r="AH84" s="677"/>
      <c r="AI84" s="678">
        <v>222973.58793103439</v>
      </c>
      <c r="AJ84" s="681">
        <v>8.3664111385892674E-5</v>
      </c>
      <c r="AL84" s="680"/>
      <c r="AM84" s="736" t="s">
        <v>114</v>
      </c>
      <c r="AO84" s="730"/>
      <c r="AP84" s="682"/>
      <c r="AR84" s="680"/>
      <c r="AS84" s="736" t="s">
        <v>114</v>
      </c>
      <c r="AT84" s="835"/>
      <c r="AU84" s="882"/>
      <c r="AV84" s="886"/>
    </row>
    <row r="85" spans="1:49" ht="13.5" hidden="1" outlineLevel="1" thickBot="1">
      <c r="A85" s="536" t="s">
        <v>59</v>
      </c>
      <c r="B85" s="211">
        <v>43132</v>
      </c>
      <c r="C85" s="691">
        <v>18.615942857142858</v>
      </c>
      <c r="E85" s="692">
        <v>19.833055555555557</v>
      </c>
      <c r="F85" s="665">
        <v>0.93863211369506971</v>
      </c>
      <c r="G85" s="677"/>
      <c r="H85" s="692">
        <v>7.3595971428571412</v>
      </c>
      <c r="I85" s="665">
        <v>2.5294785157106823</v>
      </c>
      <c r="J85" s="677"/>
      <c r="K85" s="692">
        <v>30.978785714285717</v>
      </c>
      <c r="L85" s="665">
        <v>0.60092551815412854</v>
      </c>
      <c r="M85" s="677"/>
      <c r="N85" s="692">
        <v>573.71571428571428</v>
      </c>
      <c r="O85" s="665">
        <v>3.2448026772841705E-2</v>
      </c>
      <c r="P85" s="677"/>
      <c r="Q85" s="692">
        <v>1</v>
      </c>
      <c r="R85" s="665">
        <v>18.615942857142858</v>
      </c>
      <c r="S85" s="677"/>
      <c r="T85" s="693">
        <v>2860.3557894736841</v>
      </c>
      <c r="U85" s="665">
        <v>6.5082612889105869E-3</v>
      </c>
      <c r="V85" s="677"/>
      <c r="W85" s="693">
        <v>47275.519999999997</v>
      </c>
      <c r="X85" s="697">
        <v>3.9377552816220447E-4</v>
      </c>
      <c r="Y85" s="677"/>
      <c r="Z85" s="692">
        <v>3.2415000000000003</v>
      </c>
      <c r="AA85" s="665">
        <v>5.7430025781714811</v>
      </c>
      <c r="AC85" s="692">
        <v>51.785631578947367</v>
      </c>
      <c r="AD85" s="665">
        <v>0.35948084998756447</v>
      </c>
      <c r="AE85" s="677"/>
      <c r="AF85" s="695">
        <v>28.476777777777777</v>
      </c>
      <c r="AG85" s="665">
        <v>0.65372364115121384</v>
      </c>
      <c r="AH85" s="677"/>
      <c r="AI85" s="693">
        <v>232549.05583333329</v>
      </c>
      <c r="AJ85" s="697">
        <v>8.0051681097707012E-5</v>
      </c>
      <c r="AL85" s="695"/>
      <c r="AM85" s="737" t="s">
        <v>114</v>
      </c>
      <c r="AO85" s="738"/>
      <c r="AP85" s="698"/>
      <c r="AR85" s="695"/>
      <c r="AS85" s="737" t="s">
        <v>114</v>
      </c>
      <c r="AT85" s="835"/>
      <c r="AU85" s="887"/>
      <c r="AV85" s="888"/>
    </row>
    <row r="86" spans="1:49" ht="13.5" hidden="1" outlineLevel="1" thickBot="1">
      <c r="A86" s="536" t="s">
        <v>225</v>
      </c>
      <c r="B86" s="205">
        <v>43101</v>
      </c>
      <c r="C86" s="760">
        <v>19.006174193548386</v>
      </c>
      <c r="D86" s="658"/>
      <c r="E86" s="761">
        <v>19.037999999999997</v>
      </c>
      <c r="F86" s="855">
        <v>0.99832830095327185</v>
      </c>
      <c r="G86" s="658"/>
      <c r="H86" s="761">
        <v>7.3434816129032248</v>
      </c>
      <c r="I86" s="855">
        <v>2.5881693718893031</v>
      </c>
      <c r="J86" s="658"/>
      <c r="K86" s="761">
        <v>30.856870967741933</v>
      </c>
      <c r="L86" s="855">
        <v>0.61594625759097932</v>
      </c>
      <c r="M86" s="658"/>
      <c r="N86" s="761">
        <v>571.9661290322581</v>
      </c>
      <c r="O86" s="855">
        <v>3.3229544948240222E-2</v>
      </c>
      <c r="P86" s="658"/>
      <c r="Q86" s="761">
        <v>1</v>
      </c>
      <c r="R86" s="855">
        <v>19.006174193548386</v>
      </c>
      <c r="S86" s="658"/>
      <c r="T86" s="764">
        <v>2868.2730000000001</v>
      </c>
      <c r="U86" s="855">
        <v>6.6263476989632383E-3</v>
      </c>
      <c r="V86" s="658"/>
      <c r="W86" s="764">
        <v>28491.625</v>
      </c>
      <c r="X86" s="857">
        <v>6.6707933273544022E-4</v>
      </c>
      <c r="Y86" s="658"/>
      <c r="Z86" s="761">
        <v>3.2106090909090907</v>
      </c>
      <c r="AA86" s="855">
        <v>5.9198032695306262</v>
      </c>
      <c r="AB86" s="658"/>
      <c r="AC86" s="761">
        <v>50.508666666666656</v>
      </c>
      <c r="AD86" s="855">
        <v>0.37629530628832786</v>
      </c>
      <c r="AE86" s="658"/>
      <c r="AF86" s="766">
        <v>28.529454545454549</v>
      </c>
      <c r="AG86" s="855">
        <v>0.66619479749487687</v>
      </c>
      <c r="AH86" s="658"/>
      <c r="AI86" s="764">
        <v>190496.0042857143</v>
      </c>
      <c r="AJ86" s="857">
        <v>9.9772035979516343E-5</v>
      </c>
      <c r="AK86" s="744"/>
      <c r="AL86" s="766"/>
      <c r="AM86" s="889" t="s">
        <v>114</v>
      </c>
      <c r="AN86" s="744"/>
      <c r="AO86" s="890"/>
      <c r="AP86" s="858"/>
      <c r="AR86" s="766"/>
      <c r="AS86" s="889" t="s">
        <v>114</v>
      </c>
      <c r="AT86" s="835"/>
      <c r="AU86" s="891"/>
      <c r="AV86" s="892"/>
      <c r="AW86" s="744"/>
    </row>
    <row r="87" spans="1:49" ht="15.75" customHeight="1" collapsed="1" thickBot="1">
      <c r="A87" s="546"/>
      <c r="B87" s="985" t="s">
        <v>229</v>
      </c>
      <c r="C87" s="986"/>
      <c r="D87" s="986"/>
      <c r="E87" s="986"/>
      <c r="F87" s="986"/>
      <c r="G87" s="986"/>
      <c r="H87" s="986"/>
      <c r="I87" s="986"/>
      <c r="J87" s="986"/>
      <c r="K87" s="986"/>
      <c r="L87" s="986"/>
      <c r="M87" s="986"/>
      <c r="N87" s="986"/>
      <c r="O87" s="986"/>
      <c r="P87" s="986"/>
      <c r="Q87" s="986"/>
      <c r="R87" s="986"/>
      <c r="S87" s="986"/>
      <c r="T87" s="986"/>
      <c r="U87" s="986"/>
      <c r="V87" s="986"/>
      <c r="W87" s="986"/>
      <c r="X87" s="986"/>
      <c r="Y87" s="986"/>
      <c r="Z87" s="986"/>
      <c r="AA87" s="986"/>
      <c r="AB87" s="986"/>
      <c r="AC87" s="986"/>
      <c r="AD87" s="986"/>
      <c r="AE87" s="986"/>
      <c r="AF87" s="986"/>
      <c r="AG87" s="986"/>
      <c r="AH87" s="986"/>
      <c r="AI87" s="986"/>
      <c r="AJ87" s="986"/>
      <c r="AK87" s="986"/>
      <c r="AL87" s="986"/>
      <c r="AM87" s="986"/>
      <c r="AN87" s="873"/>
      <c r="AO87" s="873"/>
      <c r="AP87" s="873"/>
      <c r="AQ87" s="868"/>
      <c r="AR87" s="868"/>
      <c r="AS87" s="868"/>
      <c r="AT87" s="868"/>
      <c r="AU87" s="868"/>
      <c r="AV87" s="874"/>
      <c r="AW87" s="894"/>
    </row>
    <row r="88" spans="1:49" ht="13.5" hidden="1" outlineLevel="1" thickBot="1">
      <c r="A88" s="536" t="s">
        <v>222</v>
      </c>
      <c r="B88" s="211">
        <v>43070</v>
      </c>
      <c r="C88" s="683">
        <v>19.080200000000001</v>
      </c>
      <c r="E88" s="664">
        <v>17.728400000000001</v>
      </c>
      <c r="F88" s="684">
        <v>1.0762505358633605</v>
      </c>
      <c r="G88" s="774"/>
      <c r="H88" s="664">
        <v>7.3407999999999998</v>
      </c>
      <c r="I88" s="684">
        <v>2.5991989973844816</v>
      </c>
      <c r="J88" s="774"/>
      <c r="K88" s="664">
        <v>30.729299999999999</v>
      </c>
      <c r="L88" s="684">
        <v>0.62091228892294981</v>
      </c>
      <c r="M88" s="774"/>
      <c r="N88" s="664">
        <v>569.53930000000003</v>
      </c>
      <c r="O88" s="684">
        <v>3.3501112214732155E-2</v>
      </c>
      <c r="P88" s="774"/>
      <c r="Q88" s="664">
        <v>1</v>
      </c>
      <c r="R88" s="684">
        <v>19.080200000000001</v>
      </c>
      <c r="S88" s="774"/>
      <c r="T88" s="685">
        <v>2991.8289</v>
      </c>
      <c r="U88" s="684">
        <v>6.3774368915281224E-3</v>
      </c>
      <c r="V88" s="774"/>
      <c r="W88" s="685">
        <v>22793.3</v>
      </c>
      <c r="X88" s="684">
        <v>8.3709686618436128E-4</v>
      </c>
      <c r="Y88" s="774"/>
      <c r="Z88" s="664">
        <v>3.2919</v>
      </c>
      <c r="AA88" s="684">
        <v>5.7961055925149614</v>
      </c>
      <c r="AC88" s="664">
        <v>50.3947</v>
      </c>
      <c r="AD88" s="684">
        <v>0.37861521152025912</v>
      </c>
      <c r="AE88" s="774"/>
      <c r="AF88" s="688">
        <v>28.842809523809528</v>
      </c>
      <c r="AG88" s="684">
        <v>0.6615236280726895</v>
      </c>
      <c r="AH88" s="774"/>
      <c r="AI88" s="685">
        <v>106400.91903225805</v>
      </c>
      <c r="AJ88" s="684">
        <v>1.793236390581868E-4</v>
      </c>
      <c r="AL88" s="688"/>
      <c r="AM88" s="877" t="s">
        <v>114</v>
      </c>
      <c r="AO88" s="878"/>
      <c r="AP88" s="689"/>
      <c r="AR88" s="688"/>
      <c r="AS88" s="877" t="s">
        <v>114</v>
      </c>
      <c r="AT88" s="879"/>
      <c r="AU88" s="880"/>
      <c r="AV88" s="881"/>
    </row>
    <row r="89" spans="1:49" ht="13.5" hidden="1" outlineLevel="1" thickBot="1">
      <c r="A89" s="536" t="s">
        <v>87</v>
      </c>
      <c r="B89" s="205">
        <v>43040</v>
      </c>
      <c r="C89" s="674">
        <v>18.989726666666666</v>
      </c>
      <c r="E89" s="675">
        <v>17.476200000000002</v>
      </c>
      <c r="F89" s="676">
        <v>1.0866050209236942</v>
      </c>
      <c r="G89" s="677"/>
      <c r="H89" s="675">
        <v>7.3326736666666656</v>
      </c>
      <c r="I89" s="676">
        <v>2.5897411408053483</v>
      </c>
      <c r="J89" s="677"/>
      <c r="K89" s="675">
        <v>30.604236666666669</v>
      </c>
      <c r="L89" s="676">
        <v>0.62049339356174105</v>
      </c>
      <c r="M89" s="677"/>
      <c r="N89" s="675">
        <v>570.43466666666666</v>
      </c>
      <c r="O89" s="676">
        <v>3.3289923941041452E-2</v>
      </c>
      <c r="P89" s="677"/>
      <c r="Q89" s="675">
        <v>1</v>
      </c>
      <c r="R89" s="676">
        <v>18.989726666666666</v>
      </c>
      <c r="S89" s="677"/>
      <c r="T89" s="678">
        <v>3014.7768421052638</v>
      </c>
      <c r="U89" s="676">
        <v>6.2988830222690233E-3</v>
      </c>
      <c r="V89" s="677"/>
      <c r="W89" s="678">
        <v>3345</v>
      </c>
      <c r="X89" s="676">
        <v>5.6770483308420522E-3</v>
      </c>
      <c r="Y89" s="677"/>
      <c r="Z89" s="675">
        <v>3.2593800000000002</v>
      </c>
      <c r="AA89" s="676">
        <v>5.8261775756943548</v>
      </c>
      <c r="AC89" s="675">
        <v>51.038350000000008</v>
      </c>
      <c r="AD89" s="676">
        <v>0.37206780130366013</v>
      </c>
      <c r="AE89" s="677"/>
      <c r="AF89" s="680">
        <v>29.202000000000002</v>
      </c>
      <c r="AG89" s="676">
        <v>0.6502885647101796</v>
      </c>
      <c r="AH89" s="677"/>
      <c r="AI89" s="678">
        <v>65649.418333333335</v>
      </c>
      <c r="AJ89" s="676">
        <v>2.8925963319654694E-4</v>
      </c>
      <c r="AL89" s="680"/>
      <c r="AM89" s="729" t="s">
        <v>114</v>
      </c>
      <c r="AO89" s="730"/>
      <c r="AP89" s="682"/>
      <c r="AR89" s="680"/>
      <c r="AS89" s="729" t="s">
        <v>114</v>
      </c>
      <c r="AT89" s="879"/>
      <c r="AU89" s="882"/>
      <c r="AV89" s="883"/>
    </row>
    <row r="90" spans="1:49" ht="13.5" hidden="1" outlineLevel="1" thickBot="1">
      <c r="A90" s="536" t="s">
        <v>84</v>
      </c>
      <c r="B90" s="211">
        <v>43009</v>
      </c>
      <c r="C90" s="731">
        <v>18.7136161290323</v>
      </c>
      <c r="E90" s="732">
        <v>17.461857142857099</v>
      </c>
      <c r="F90" s="665">
        <v>1.0716853296836897</v>
      </c>
      <c r="G90" s="677"/>
      <c r="H90" s="732">
        <v>7.3436199999999996</v>
      </c>
      <c r="I90" s="665">
        <v>2.5482821999275971</v>
      </c>
      <c r="J90" s="677"/>
      <c r="K90" s="732">
        <v>30.479725806451601</v>
      </c>
      <c r="L90" s="665">
        <v>0.61396930693750584</v>
      </c>
      <c r="M90" s="677"/>
      <c r="N90" s="732">
        <v>574.19838709677401</v>
      </c>
      <c r="O90" s="665">
        <v>3.259085457145032E-2</v>
      </c>
      <c r="P90" s="677"/>
      <c r="Q90" s="732">
        <v>1</v>
      </c>
      <c r="R90" s="665">
        <v>18.7136161290323</v>
      </c>
      <c r="S90" s="677"/>
      <c r="T90" s="722">
        <v>2955.701</v>
      </c>
      <c r="U90" s="665">
        <v>6.3313630604152106E-3</v>
      </c>
      <c r="V90" s="677"/>
      <c r="W90" s="722">
        <v>3345</v>
      </c>
      <c r="X90" s="665">
        <v>5.594504074449118E-3</v>
      </c>
      <c r="Y90" s="677"/>
      <c r="Z90" s="732">
        <v>3.19122857142857</v>
      </c>
      <c r="AA90" s="665">
        <v>5.8640788994487636</v>
      </c>
      <c r="AC90" s="732">
        <v>51.343299999999999</v>
      </c>
      <c r="AD90" s="665">
        <v>0.36448019759213568</v>
      </c>
      <c r="AE90" s="677"/>
      <c r="AF90" s="733">
        <v>29.348619047619046</v>
      </c>
      <c r="AG90" s="665">
        <v>0.63763191374247885</v>
      </c>
      <c r="AH90" s="677"/>
      <c r="AI90" s="722">
        <v>33842.915806451623</v>
      </c>
      <c r="AJ90" s="665">
        <v>5.5295519558822535E-4</v>
      </c>
      <c r="AL90" s="733"/>
      <c r="AM90" s="734" t="s">
        <v>114</v>
      </c>
      <c r="AO90" s="735"/>
      <c r="AP90" s="698"/>
      <c r="AR90" s="733"/>
      <c r="AS90" s="734" t="s">
        <v>114</v>
      </c>
      <c r="AT90" s="879"/>
      <c r="AU90" s="884"/>
      <c r="AV90" s="885"/>
    </row>
    <row r="91" spans="1:49" ht="13.5" hidden="1" outlineLevel="1" thickBot="1">
      <c r="A91" s="536" t="s">
        <v>80</v>
      </c>
      <c r="B91" s="205">
        <v>42979</v>
      </c>
      <c r="C91" s="674">
        <v>17.805536666666669</v>
      </c>
      <c r="E91" s="675">
        <v>17.238809523809522</v>
      </c>
      <c r="F91" s="676">
        <v>1.0328750742372557</v>
      </c>
      <c r="G91" s="677"/>
      <c r="H91" s="675">
        <v>7.301883000000001</v>
      </c>
      <c r="I91" s="676">
        <v>2.4384856161988169</v>
      </c>
      <c r="J91" s="677"/>
      <c r="K91" s="675">
        <v>30.355713333333298</v>
      </c>
      <c r="L91" s="676">
        <v>0.58656294685437649</v>
      </c>
      <c r="M91" s="677"/>
      <c r="N91" s="675">
        <v>578.67033333333336</v>
      </c>
      <c r="O91" s="676">
        <v>3.0769741666383452E-2</v>
      </c>
      <c r="P91" s="677"/>
      <c r="Q91" s="675">
        <v>1</v>
      </c>
      <c r="R91" s="676">
        <v>17.805536666666669</v>
      </c>
      <c r="S91" s="677"/>
      <c r="T91" s="678">
        <v>2917.6125000000002</v>
      </c>
      <c r="U91" s="676">
        <v>6.1027763853721724E-3</v>
      </c>
      <c r="V91" s="677"/>
      <c r="W91" s="678">
        <v>3345</v>
      </c>
      <c r="X91" s="676">
        <v>5.3230303936223225E-3</v>
      </c>
      <c r="Y91" s="677"/>
      <c r="Z91" s="675">
        <v>3.1347900000000002</v>
      </c>
      <c r="AA91" s="676">
        <v>5.6799774998218915</v>
      </c>
      <c r="AC91" s="675">
        <v>51.009421052631581</v>
      </c>
      <c r="AD91" s="676">
        <v>0.34906368861342096</v>
      </c>
      <c r="AE91" s="677"/>
      <c r="AF91" s="680">
        <v>28.881952380952377</v>
      </c>
      <c r="AG91" s="676">
        <v>0.61649352619282771</v>
      </c>
      <c r="AH91" s="677"/>
      <c r="AI91" s="678">
        <v>22775.44733333333</v>
      </c>
      <c r="AJ91" s="676">
        <v>7.8178647409515953E-4</v>
      </c>
      <c r="AL91" s="680"/>
      <c r="AM91" s="729" t="s">
        <v>114</v>
      </c>
      <c r="AO91" s="730"/>
      <c r="AP91" s="682"/>
      <c r="AR91" s="680"/>
      <c r="AS91" s="729" t="s">
        <v>114</v>
      </c>
      <c r="AT91" s="879"/>
      <c r="AU91" s="882"/>
      <c r="AV91" s="883"/>
    </row>
    <row r="92" spans="1:49" ht="13.5" hidden="1" outlineLevel="1" thickBot="1">
      <c r="A92" s="536" t="s">
        <v>223</v>
      </c>
      <c r="B92" s="211">
        <v>42948</v>
      </c>
      <c r="C92" s="691">
        <v>17.806496774193544</v>
      </c>
      <c r="E92" s="692">
        <v>17.42281818181818</v>
      </c>
      <c r="F92" s="665">
        <v>1.0220216148944123</v>
      </c>
      <c r="G92" s="677"/>
      <c r="H92" s="692">
        <v>7.2751925806451601</v>
      </c>
      <c r="I92" s="665">
        <v>2.4475636317264984</v>
      </c>
      <c r="J92" s="677"/>
      <c r="K92" s="692">
        <v>30.232206451612903</v>
      </c>
      <c r="L92" s="665">
        <v>0.58899097565680847</v>
      </c>
      <c r="M92" s="677"/>
      <c r="N92" s="692">
        <v>577.70967741935476</v>
      </c>
      <c r="O92" s="665">
        <v>3.0822569657713995E-2</v>
      </c>
      <c r="P92" s="677"/>
      <c r="Q92" s="692">
        <v>1</v>
      </c>
      <c r="R92" s="665">
        <v>17.806496774193544</v>
      </c>
      <c r="S92" s="677"/>
      <c r="T92" s="693">
        <v>2972.6242857142861</v>
      </c>
      <c r="U92" s="665">
        <v>5.9901605661257847E-3</v>
      </c>
      <c r="V92" s="677"/>
      <c r="W92" s="693">
        <v>3020</v>
      </c>
      <c r="X92" s="665">
        <v>5.896190984832299E-3</v>
      </c>
      <c r="Y92" s="677"/>
      <c r="Z92" s="692">
        <v>3.1509173913043473</v>
      </c>
      <c r="AA92" s="665">
        <v>5.6512102866722262</v>
      </c>
      <c r="AC92" s="692">
        <v>50.874714285714283</v>
      </c>
      <c r="AD92" s="665">
        <v>0.35000681623864455</v>
      </c>
      <c r="AE92" s="677"/>
      <c r="AF92" s="695">
        <v>28.651090909090911</v>
      </c>
      <c r="AG92" s="665">
        <v>0.62149454729989329</v>
      </c>
      <c r="AH92" s="677"/>
      <c r="AI92" s="693">
        <v>15590.949032258062</v>
      </c>
      <c r="AJ92" s="665">
        <v>1.1421047389322779E-3</v>
      </c>
      <c r="AL92" s="695"/>
      <c r="AM92" s="734" t="s">
        <v>114</v>
      </c>
      <c r="AO92" s="738"/>
      <c r="AP92" s="698"/>
      <c r="AR92" s="695"/>
      <c r="AS92" s="734" t="s">
        <v>114</v>
      </c>
      <c r="AT92" s="879"/>
      <c r="AU92" s="887"/>
      <c r="AV92" s="885"/>
    </row>
    <row r="93" spans="1:49" ht="13.5" hidden="1" outlineLevel="1" thickBot="1">
      <c r="A93" s="536" t="s">
        <v>73</v>
      </c>
      <c r="B93" s="205">
        <v>42917</v>
      </c>
      <c r="C93" s="760">
        <v>17.854590322580645</v>
      </c>
      <c r="E93" s="761">
        <v>17.193047619047601</v>
      </c>
      <c r="F93" s="676">
        <v>1.0384773379444459</v>
      </c>
      <c r="G93" s="762"/>
      <c r="H93" s="761">
        <v>7.3063222580645144</v>
      </c>
      <c r="I93" s="676">
        <v>2.4437178777425603</v>
      </c>
      <c r="J93" s="763"/>
      <c r="K93" s="761">
        <v>30.107183870967742</v>
      </c>
      <c r="L93" s="676">
        <v>0.59303422063987088</v>
      </c>
      <c r="M93" s="763"/>
      <c r="N93" s="761">
        <v>575.37419354838698</v>
      </c>
      <c r="O93" s="676">
        <v>3.1031267169752089E-2</v>
      </c>
      <c r="P93" s="763"/>
      <c r="Q93" s="761">
        <v>1</v>
      </c>
      <c r="R93" s="676">
        <v>17.854590322580645</v>
      </c>
      <c r="S93" s="763"/>
      <c r="T93" s="764">
        <v>3038.1088888888899</v>
      </c>
      <c r="U93" s="676">
        <v>5.87687636472783E-3</v>
      </c>
      <c r="V93" s="763"/>
      <c r="W93" s="764">
        <v>2740</v>
      </c>
      <c r="X93" s="676">
        <v>6.5162738403579E-3</v>
      </c>
      <c r="Y93" s="763"/>
      <c r="Z93" s="761">
        <v>3.2061380952380953</v>
      </c>
      <c r="AA93" s="676">
        <v>5.5688775068981302</v>
      </c>
      <c r="AB93" s="765"/>
      <c r="AC93" s="761">
        <v>50.638190476190481</v>
      </c>
      <c r="AD93" s="676">
        <v>0.35259139702031173</v>
      </c>
      <c r="AE93" s="763"/>
      <c r="AF93" s="766">
        <v>28.635526315789473</v>
      </c>
      <c r="AG93" s="676">
        <v>0.62351186165332395</v>
      </c>
      <c r="AH93" s="763"/>
      <c r="AI93" s="764">
        <v>8600.8509677419352</v>
      </c>
      <c r="AJ93" s="676">
        <v>2.0759097430644337E-3</v>
      </c>
      <c r="AL93" s="766"/>
      <c r="AM93" s="729" t="s">
        <v>114</v>
      </c>
      <c r="AO93" s="890"/>
      <c r="AP93" s="682"/>
      <c r="AR93" s="766"/>
      <c r="AS93" s="729" t="s">
        <v>114</v>
      </c>
      <c r="AT93" s="879"/>
      <c r="AU93" s="891"/>
      <c r="AV93" s="883"/>
    </row>
    <row r="94" spans="1:49" ht="13.5" hidden="1" outlineLevel="1" thickBot="1">
      <c r="A94" s="536" t="s">
        <v>70</v>
      </c>
      <c r="B94" s="211">
        <v>42887</v>
      </c>
      <c r="C94" s="731">
        <v>18.2081466666667</v>
      </c>
      <c r="E94" s="692">
        <v>16.122761904761902</v>
      </c>
      <c r="F94" s="665">
        <v>1.1293441393120662</v>
      </c>
      <c r="G94" s="677"/>
      <c r="H94" s="692">
        <v>7.3438163333333346</v>
      </c>
      <c r="I94" s="665">
        <v>2.4793848103227387</v>
      </c>
      <c r="J94" s="768"/>
      <c r="K94" s="692">
        <v>29.984680000000001</v>
      </c>
      <c r="L94" s="665">
        <v>0.60724832369952586</v>
      </c>
      <c r="M94" s="768"/>
      <c r="N94" s="692">
        <v>576.92099999999994</v>
      </c>
      <c r="O94" s="665">
        <v>3.1560901174799844E-2</v>
      </c>
      <c r="P94" s="768"/>
      <c r="Q94" s="692">
        <v>1</v>
      </c>
      <c r="R94" s="665">
        <v>18.2081466666667</v>
      </c>
      <c r="S94" s="768"/>
      <c r="T94" s="693">
        <v>2958.3635000000004</v>
      </c>
      <c r="U94" s="665">
        <v>6.1548037172128095E-3</v>
      </c>
      <c r="V94" s="768"/>
      <c r="W94" s="693">
        <v>2331.1904761904761</v>
      </c>
      <c r="X94" s="665">
        <v>7.8106644877949279E-3</v>
      </c>
      <c r="Y94" s="768"/>
      <c r="Z94" s="692">
        <v>3.2953666666666699</v>
      </c>
      <c r="AA94" s="665">
        <v>5.5253780560585106</v>
      </c>
      <c r="AC94" s="692">
        <v>49.850100000000012</v>
      </c>
      <c r="AD94" s="665">
        <v>0.36525797674762328</v>
      </c>
      <c r="AE94" s="768"/>
      <c r="AF94" s="695">
        <v>28.364428571428572</v>
      </c>
      <c r="AG94" s="665">
        <v>0.64193595935888959</v>
      </c>
      <c r="AH94" s="768"/>
      <c r="AI94" s="693">
        <v>7520.3313333333335</v>
      </c>
      <c r="AJ94" s="665">
        <v>2.4211894209980331E-3</v>
      </c>
      <c r="AL94" s="695"/>
      <c r="AM94" s="734" t="s">
        <v>114</v>
      </c>
      <c r="AO94" s="738"/>
      <c r="AP94" s="698"/>
      <c r="AR94" s="695"/>
      <c r="AS94" s="734" t="s">
        <v>114</v>
      </c>
      <c r="AT94" s="879"/>
      <c r="AU94" s="887"/>
      <c r="AV94" s="885"/>
    </row>
    <row r="95" spans="1:49" ht="13.5" hidden="1" outlineLevel="1" thickBot="1">
      <c r="A95" s="536" t="s">
        <v>65</v>
      </c>
      <c r="B95" s="205">
        <v>42856</v>
      </c>
      <c r="C95" s="674">
        <v>18.799709677419358</v>
      </c>
      <c r="E95" s="761">
        <v>15.717857142857145</v>
      </c>
      <c r="F95" s="676">
        <v>1.1960733264434036</v>
      </c>
      <c r="G95" s="677"/>
      <c r="H95" s="761">
        <v>7.3388116129032257</v>
      </c>
      <c r="I95" s="676">
        <v>2.5616830992589295</v>
      </c>
      <c r="J95" s="768"/>
      <c r="K95" s="761">
        <v>29.862687096774192</v>
      </c>
      <c r="L95" s="676">
        <v>0.6295384476452599</v>
      </c>
      <c r="M95" s="768"/>
      <c r="N95" s="761">
        <v>580.52806451612889</v>
      </c>
      <c r="O95" s="676">
        <v>3.2383808512494477E-2</v>
      </c>
      <c r="P95" s="768"/>
      <c r="Q95" s="761">
        <v>1</v>
      </c>
      <c r="R95" s="676">
        <v>18.799709677419358</v>
      </c>
      <c r="S95" s="768"/>
      <c r="T95" s="764">
        <v>2923.9952380952377</v>
      </c>
      <c r="U95" s="676">
        <v>6.429459744833904E-3</v>
      </c>
      <c r="V95" s="768"/>
      <c r="W95" s="764">
        <v>846.73884761904765</v>
      </c>
      <c r="X95" s="676">
        <v>2.2202488677922863E-2</v>
      </c>
      <c r="Y95" s="768"/>
      <c r="Z95" s="761">
        <v>3.2095090909090911</v>
      </c>
      <c r="AA95" s="676">
        <v>5.8575031710205732</v>
      </c>
      <c r="AC95" s="761">
        <v>49.86031818181818</v>
      </c>
      <c r="AD95" s="676">
        <v>0.37704752723127966</v>
      </c>
      <c r="AE95" s="768"/>
      <c r="AF95" s="766">
        <v>28.117142857142859</v>
      </c>
      <c r="AG95" s="676">
        <v>0.66862091119772127</v>
      </c>
      <c r="AH95" s="768"/>
      <c r="AI95" s="764">
        <v>5509.7580645161288</v>
      </c>
      <c r="AJ95" s="676">
        <v>3.4120753501851561E-3</v>
      </c>
      <c r="AL95" s="766"/>
      <c r="AM95" s="729" t="s">
        <v>114</v>
      </c>
      <c r="AO95" s="890"/>
      <c r="AP95" s="682"/>
      <c r="AR95" s="766"/>
      <c r="AS95" s="729" t="s">
        <v>114</v>
      </c>
      <c r="AT95" s="879"/>
      <c r="AU95" s="891"/>
      <c r="AV95" s="883"/>
    </row>
    <row r="96" spans="1:49" ht="13.5" hidden="1" outlineLevel="1" thickBot="1">
      <c r="A96" s="536" t="s">
        <v>224</v>
      </c>
      <c r="B96" s="211">
        <v>42826</v>
      </c>
      <c r="C96" s="731">
        <v>18.781216666666658</v>
      </c>
      <c r="E96" s="692">
        <v>15.355833333333331</v>
      </c>
      <c r="F96" s="665">
        <v>1.223067238291637</v>
      </c>
      <c r="G96" s="677"/>
      <c r="H96" s="692">
        <v>7.3375000000000004</v>
      </c>
      <c r="I96" s="665">
        <v>2.5596206700738207</v>
      </c>
      <c r="J96" s="768"/>
      <c r="K96" s="692">
        <v>29.741189999999996</v>
      </c>
      <c r="L96" s="665">
        <v>0.63148840603441425</v>
      </c>
      <c r="M96" s="768"/>
      <c r="N96" s="692">
        <v>568.47833333333335</v>
      </c>
      <c r="O96" s="665">
        <v>3.3037700058929233E-2</v>
      </c>
      <c r="P96" s="768"/>
      <c r="Q96" s="692">
        <v>1</v>
      </c>
      <c r="R96" s="665">
        <v>18.781216666666658</v>
      </c>
      <c r="S96" s="768"/>
      <c r="T96" s="693">
        <v>2873.5461111111113</v>
      </c>
      <c r="U96" s="665">
        <v>6.535902310405085E-3</v>
      </c>
      <c r="V96" s="768"/>
      <c r="W96" s="692">
        <v>714.15704117647056</v>
      </c>
      <c r="X96" s="665">
        <v>2.6298440796337058E-2</v>
      </c>
      <c r="Y96" s="768"/>
      <c r="Z96" s="692">
        <v>3.1361722222222217</v>
      </c>
      <c r="AA96" s="665">
        <v>5.9885794962365644</v>
      </c>
      <c r="AC96" s="692">
        <v>49.862647058823519</v>
      </c>
      <c r="AD96" s="665">
        <v>0.37665903786676724</v>
      </c>
      <c r="AE96" s="768"/>
      <c r="AF96" s="695">
        <v>28.38770588235294</v>
      </c>
      <c r="AG96" s="665">
        <v>0.66159684563809351</v>
      </c>
      <c r="AH96" s="768"/>
      <c r="AI96" s="692">
        <v>4392.9900000000007</v>
      </c>
      <c r="AJ96" s="665">
        <v>4.2752696151520161E-3</v>
      </c>
      <c r="AL96" s="695"/>
      <c r="AM96" s="734" t="s">
        <v>114</v>
      </c>
      <c r="AO96" s="738"/>
      <c r="AP96" s="698"/>
      <c r="AR96" s="695"/>
      <c r="AS96" s="734" t="s">
        <v>114</v>
      </c>
      <c r="AT96" s="879"/>
      <c r="AU96" s="887"/>
      <c r="AV96" s="885"/>
    </row>
    <row r="97" spans="1:49" ht="13.5" hidden="1" outlineLevel="1" thickBot="1">
      <c r="A97" s="536" t="s">
        <v>62</v>
      </c>
      <c r="B97" s="205">
        <v>42795</v>
      </c>
      <c r="C97" s="674">
        <v>19.416499999999999</v>
      </c>
      <c r="E97" s="761">
        <v>15.521699999999999</v>
      </c>
      <c r="F97" s="676">
        <v>1.2509261227829427</v>
      </c>
      <c r="G97" s="677"/>
      <c r="H97" s="761">
        <v>7.3594987096774203</v>
      </c>
      <c r="I97" s="676">
        <v>2.6382911073098154</v>
      </c>
      <c r="J97" s="768"/>
      <c r="K97" s="761">
        <v>29.620177419354839</v>
      </c>
      <c r="L97" s="676">
        <v>0.65551599253124637</v>
      </c>
      <c r="M97" s="768"/>
      <c r="N97" s="761">
        <v>566.27548387096772</v>
      </c>
      <c r="O97" s="676">
        <v>3.4288081601682528E-2</v>
      </c>
      <c r="P97" s="768"/>
      <c r="Q97" s="761">
        <v>1</v>
      </c>
      <c r="R97" s="676">
        <v>19.416499999999999</v>
      </c>
      <c r="S97" s="768"/>
      <c r="T97" s="764">
        <v>2943.4945454545455</v>
      </c>
      <c r="U97" s="676">
        <v>6.5964110685999694E-3</v>
      </c>
      <c r="V97" s="768"/>
      <c r="W97" s="761">
        <v>704.86439130434781</v>
      </c>
      <c r="X97" s="676">
        <v>2.7546433384256892E-2</v>
      </c>
      <c r="Y97" s="768"/>
      <c r="Z97" s="761">
        <v>3.1279304347826091</v>
      </c>
      <c r="AA97" s="676">
        <v>6.2074590227737731</v>
      </c>
      <c r="AC97" s="761">
        <v>50.275199999999998</v>
      </c>
      <c r="AD97" s="676">
        <v>0.3862043313601935</v>
      </c>
      <c r="AE97" s="768"/>
      <c r="AF97" s="766">
        <v>28.401</v>
      </c>
      <c r="AG97" s="676">
        <v>0.683655505087849</v>
      </c>
      <c r="AH97" s="768"/>
      <c r="AI97" s="761">
        <v>3306.804516129032</v>
      </c>
      <c r="AJ97" s="676">
        <v>5.8716806225755031E-3</v>
      </c>
      <c r="AL97" s="766"/>
      <c r="AM97" s="729" t="s">
        <v>114</v>
      </c>
      <c r="AO97" s="890"/>
      <c r="AP97" s="682"/>
      <c r="AR97" s="766"/>
      <c r="AS97" s="729" t="s">
        <v>114</v>
      </c>
      <c r="AT97" s="879"/>
      <c r="AU97" s="891"/>
      <c r="AV97" s="883"/>
    </row>
    <row r="98" spans="1:49" ht="13.5" hidden="1" outlineLevel="1" thickBot="1">
      <c r="A98" s="536" t="s">
        <v>59</v>
      </c>
      <c r="B98" s="211">
        <v>42767</v>
      </c>
      <c r="C98" s="731">
        <v>20.352499999999999</v>
      </c>
      <c r="E98" s="732">
        <v>15.591699999999999</v>
      </c>
      <c r="F98" s="665">
        <v>1.3053419447526569</v>
      </c>
      <c r="G98" s="677"/>
      <c r="H98" s="732">
        <v>7.4111000000000002</v>
      </c>
      <c r="I98" s="665">
        <v>2.7462185100727283</v>
      </c>
      <c r="J98" s="768"/>
      <c r="K98" s="732">
        <v>29.503599999999999</v>
      </c>
      <c r="L98" s="665">
        <v>0.68983107146246558</v>
      </c>
      <c r="M98" s="768"/>
      <c r="N98" s="732">
        <v>566.7364</v>
      </c>
      <c r="O98" s="665">
        <v>3.5911757211994855E-2</v>
      </c>
      <c r="P98" s="768"/>
      <c r="Q98" s="732">
        <v>1</v>
      </c>
      <c r="R98" s="665">
        <v>20.352499999999999</v>
      </c>
      <c r="S98" s="768"/>
      <c r="T98" s="722">
        <v>2880.5704999999998</v>
      </c>
      <c r="U98" s="665">
        <v>7.0654406826703257E-3</v>
      </c>
      <c r="V98" s="768"/>
      <c r="W98" s="732">
        <v>693.96810000000005</v>
      </c>
      <c r="X98" s="665">
        <v>2.9327716936844789E-2</v>
      </c>
      <c r="Y98" s="768"/>
      <c r="Z98" s="732">
        <v>3.1015999999999999</v>
      </c>
      <c r="AA98" s="665">
        <v>6.5619357750838274</v>
      </c>
      <c r="AC98" s="732">
        <v>49.960999999999999</v>
      </c>
      <c r="AD98" s="665">
        <v>0.40736774684253718</v>
      </c>
      <c r="AE98" s="768"/>
      <c r="AF98" s="733">
        <v>28.422277777777776</v>
      </c>
      <c r="AG98" s="665">
        <v>0.71607561361295236</v>
      </c>
      <c r="AH98" s="768"/>
      <c r="AI98" s="732">
        <v>3915.4067857142868</v>
      </c>
      <c r="AJ98" s="665">
        <v>5.1980550460958294E-3</v>
      </c>
      <c r="AL98" s="733"/>
      <c r="AM98" s="734" t="s">
        <v>114</v>
      </c>
      <c r="AO98" s="735"/>
      <c r="AP98" s="698"/>
      <c r="AR98" s="733"/>
      <c r="AS98" s="734" t="s">
        <v>114</v>
      </c>
      <c r="AT98" s="879"/>
      <c r="AU98" s="884"/>
      <c r="AV98" s="885"/>
    </row>
    <row r="99" spans="1:49" ht="13.5" hidden="1" outlineLevel="1" thickBot="1">
      <c r="A99" s="536" t="s">
        <v>225</v>
      </c>
      <c r="B99" s="205">
        <v>42736</v>
      </c>
      <c r="C99" s="760">
        <v>21.395499999999998</v>
      </c>
      <c r="D99" s="658"/>
      <c r="E99" s="761">
        <v>15.9093</v>
      </c>
      <c r="F99" s="855">
        <v>1.3448423249294437</v>
      </c>
      <c r="G99" s="658"/>
      <c r="H99" s="761">
        <v>7.5221</v>
      </c>
      <c r="I99" s="855">
        <v>2.8443519761768652</v>
      </c>
      <c r="J99" s="658"/>
      <c r="K99" s="761">
        <v>29.387499999999999</v>
      </c>
      <c r="L99" s="855">
        <v>0.72804763930242444</v>
      </c>
      <c r="M99" s="658"/>
      <c r="N99" s="761">
        <v>561.14610000000005</v>
      </c>
      <c r="O99" s="855">
        <v>3.8128216519726317E-2</v>
      </c>
      <c r="P99" s="658"/>
      <c r="Q99" s="761">
        <v>1</v>
      </c>
      <c r="R99" s="855">
        <v>21.395499999999998</v>
      </c>
      <c r="S99" s="658"/>
      <c r="T99" s="764">
        <v>2942.1520999999998</v>
      </c>
      <c r="U99" s="855">
        <v>7.2720577566333161E-3</v>
      </c>
      <c r="V99" s="658"/>
      <c r="W99" s="761">
        <v>681.28719999999998</v>
      </c>
      <c r="X99" s="855">
        <v>3.1404523672248649E-2</v>
      </c>
      <c r="Y99" s="658"/>
      <c r="Z99" s="761">
        <v>3.1966000000000001</v>
      </c>
      <c r="AA99" s="855">
        <v>6.6932052806106483</v>
      </c>
      <c r="AB99" s="658"/>
      <c r="AC99" s="761">
        <v>49.735999999999997</v>
      </c>
      <c r="AD99" s="855">
        <v>0.43018135756795883</v>
      </c>
      <c r="AE99" s="658"/>
      <c r="AF99" s="766">
        <v>28.530666666666669</v>
      </c>
      <c r="AG99" s="855">
        <v>0.74991237498831653</v>
      </c>
      <c r="AH99" s="658"/>
      <c r="AI99" s="761">
        <v>3514.9025806451618</v>
      </c>
      <c r="AJ99" s="855">
        <v>6.0870819344508963E-3</v>
      </c>
      <c r="AL99" s="766"/>
      <c r="AM99" s="895" t="s">
        <v>114</v>
      </c>
      <c r="AO99" s="890"/>
      <c r="AP99" s="858"/>
      <c r="AR99" s="766"/>
      <c r="AS99" s="895" t="s">
        <v>114</v>
      </c>
      <c r="AT99" s="879"/>
      <c r="AU99" s="891"/>
      <c r="AV99" s="896"/>
    </row>
    <row r="100" spans="1:49" ht="15.75" customHeight="1" collapsed="1" thickBot="1">
      <c r="A100" s="546"/>
      <c r="B100" s="872" t="s">
        <v>230</v>
      </c>
      <c r="C100" s="873"/>
      <c r="D100" s="873"/>
      <c r="E100" s="873"/>
      <c r="F100" s="873"/>
      <c r="G100" s="873"/>
      <c r="H100" s="873"/>
      <c r="I100" s="873"/>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97"/>
      <c r="AQ100" s="868"/>
      <c r="AR100" s="873"/>
      <c r="AS100" s="873"/>
      <c r="AT100" s="873"/>
      <c r="AU100" s="873"/>
      <c r="AV100" s="897"/>
      <c r="AW100" s="894"/>
    </row>
    <row r="101" spans="1:49" ht="13.5" hidden="1" outlineLevel="1" thickBot="1">
      <c r="A101" s="536" t="s">
        <v>222</v>
      </c>
      <c r="B101" s="211">
        <v>42705</v>
      </c>
      <c r="C101" s="683">
        <v>20.5428</v>
      </c>
      <c r="E101" s="664">
        <v>15.838100000000001</v>
      </c>
      <c r="F101" s="684">
        <v>1.2970495198287673</v>
      </c>
      <c r="G101" s="774"/>
      <c r="H101" s="664">
        <v>7.5043383870967757</v>
      </c>
      <c r="I101" s="684">
        <v>2.7374565138643021</v>
      </c>
      <c r="J101" s="774"/>
      <c r="K101" s="664">
        <v>29.266100000000002</v>
      </c>
      <c r="L101" s="684">
        <v>0.70193158637467923</v>
      </c>
      <c r="M101" s="774"/>
      <c r="N101" s="664">
        <v>558.81870000000004</v>
      </c>
      <c r="O101" s="684">
        <v>3.6761117693448697E-2</v>
      </c>
      <c r="P101" s="774"/>
      <c r="Q101" s="664">
        <v>1</v>
      </c>
      <c r="R101" s="684">
        <v>20.5428</v>
      </c>
      <c r="S101" s="774"/>
      <c r="T101" s="664">
        <v>3010.6720999999998</v>
      </c>
      <c r="U101" s="684">
        <v>6.8233269242439255E-3</v>
      </c>
      <c r="V101" s="774"/>
      <c r="W101" s="664">
        <v>671.53012999999999</v>
      </c>
      <c r="X101" s="684">
        <v>3.0591032453004006E-2</v>
      </c>
      <c r="Y101" s="774"/>
      <c r="Z101" s="664">
        <v>3.3523000000000001</v>
      </c>
      <c r="AA101" s="684">
        <v>6.1279718402290966</v>
      </c>
      <c r="AC101" s="664">
        <v>49.816000000000003</v>
      </c>
      <c r="AD101" s="684">
        <v>0.41237353460735504</v>
      </c>
      <c r="AE101" s="774"/>
      <c r="AF101" s="685">
        <v>28.781739130434783</v>
      </c>
      <c r="AG101" s="684">
        <v>0.71374422187981512</v>
      </c>
      <c r="AH101" s="774"/>
      <c r="AI101" s="685">
        <v>3402.976774193548</v>
      </c>
      <c r="AJ101" s="684">
        <v>6.0367147245277098E-3</v>
      </c>
      <c r="AL101" s="685"/>
      <c r="AM101" s="877"/>
      <c r="AO101" s="898"/>
      <c r="AP101" s="689"/>
      <c r="AR101" s="685"/>
      <c r="AS101" s="877"/>
      <c r="AT101" s="879"/>
      <c r="AU101" s="899"/>
      <c r="AV101" s="881"/>
    </row>
    <row r="102" spans="1:49" ht="13.5" hidden="1" outlineLevel="1" thickBot="1">
      <c r="A102" s="536" t="s">
        <v>87</v>
      </c>
      <c r="B102" s="205">
        <v>42675</v>
      </c>
      <c r="C102" s="674">
        <v>19.969463333333341</v>
      </c>
      <c r="E102" s="675">
        <v>15.346333333333332</v>
      </c>
      <c r="F102" s="676">
        <v>1.3012530680510008</v>
      </c>
      <c r="G102" s="677"/>
      <c r="H102" s="675">
        <v>7.5043293333333336</v>
      </c>
      <c r="I102" s="676">
        <v>2.6610590295699539</v>
      </c>
      <c r="J102" s="677"/>
      <c r="K102" s="675">
        <v>29.147386666666662</v>
      </c>
      <c r="L102" s="676">
        <v>0.68512019831166149</v>
      </c>
      <c r="M102" s="677"/>
      <c r="N102" s="675">
        <v>560.67933333333326</v>
      </c>
      <c r="O102" s="676">
        <v>3.5616549685560037E-2</v>
      </c>
      <c r="P102" s="677"/>
      <c r="Q102" s="675">
        <v>1</v>
      </c>
      <c r="R102" s="676">
        <v>19.969463333333341</v>
      </c>
      <c r="S102" s="677"/>
      <c r="T102" s="675">
        <v>3102.2138888888885</v>
      </c>
      <c r="U102" s="676">
        <v>6.4371652144481076E-3</v>
      </c>
      <c r="V102" s="677"/>
      <c r="W102" s="675">
        <v>660.04741578947358</v>
      </c>
      <c r="X102" s="676">
        <v>3.0254589072889776E-2</v>
      </c>
      <c r="Y102" s="677"/>
      <c r="Z102" s="675">
        <v>3.3420299999999998</v>
      </c>
      <c r="AA102" s="676">
        <v>5.975249573861797</v>
      </c>
      <c r="AC102" s="675">
        <v>49.154999999999994</v>
      </c>
      <c r="AD102" s="676">
        <v>0.40625497575695946</v>
      </c>
      <c r="AE102" s="677"/>
      <c r="AF102" s="678"/>
      <c r="AG102" s="676"/>
      <c r="AH102" s="677"/>
      <c r="AI102" s="678">
        <v>2253.2186666666676</v>
      </c>
      <c r="AJ102" s="676">
        <v>8.8626388680134015E-3</v>
      </c>
      <c r="AL102" s="678"/>
      <c r="AM102" s="729"/>
      <c r="AO102" s="739"/>
      <c r="AP102" s="682"/>
      <c r="AR102" s="678"/>
      <c r="AS102" s="729"/>
      <c r="AT102" s="879"/>
      <c r="AU102" s="900"/>
      <c r="AV102" s="883"/>
    </row>
    <row r="103" spans="1:49" ht="13.5" hidden="1" outlineLevel="1" thickBot="1">
      <c r="A103" s="536" t="s">
        <v>84</v>
      </c>
      <c r="B103" s="211">
        <v>42644</v>
      </c>
      <c r="C103" s="731">
        <v>18.973193548387094</v>
      </c>
      <c r="E103" s="732">
        <v>15.174149999999997</v>
      </c>
      <c r="F103" s="665">
        <v>1.250362857121295</v>
      </c>
      <c r="G103" s="677"/>
      <c r="H103" s="732">
        <v>7.4983690322580658</v>
      </c>
      <c r="I103" s="665">
        <v>2.530309386849888</v>
      </c>
      <c r="J103" s="677"/>
      <c r="K103" s="732">
        <v>29.029116129032253</v>
      </c>
      <c r="L103" s="665">
        <v>0.65359184427292472</v>
      </c>
      <c r="M103" s="677"/>
      <c r="N103" s="732">
        <v>559.72967741935486</v>
      </c>
      <c r="O103" s="665">
        <v>3.3897065518954418E-2</v>
      </c>
      <c r="P103" s="677"/>
      <c r="Q103" s="732">
        <v>1</v>
      </c>
      <c r="R103" s="665">
        <v>18.973193548387094</v>
      </c>
      <c r="S103" s="677"/>
      <c r="T103" s="732">
        <v>2933.588421052631</v>
      </c>
      <c r="U103" s="665">
        <v>6.4675717330446537E-3</v>
      </c>
      <c r="V103" s="677"/>
      <c r="W103" s="732">
        <v>659.64178421052634</v>
      </c>
      <c r="X103" s="665">
        <v>2.876287403639026E-2</v>
      </c>
      <c r="Y103" s="677"/>
      <c r="Z103" s="732">
        <v>3.1858449999999996</v>
      </c>
      <c r="AA103" s="665">
        <v>5.9554666182400888</v>
      </c>
      <c r="AC103" s="732">
        <v>48.348199999999999</v>
      </c>
      <c r="AD103" s="665">
        <v>0.39242812655666798</v>
      </c>
      <c r="AE103" s="677"/>
      <c r="AF103" s="722"/>
      <c r="AG103" s="665"/>
      <c r="AH103" s="677"/>
      <c r="AI103" s="722">
        <v>1197.7464516129035</v>
      </c>
      <c r="AJ103" s="665">
        <v>1.5840742857419869E-2</v>
      </c>
      <c r="AL103" s="722"/>
      <c r="AM103" s="734"/>
      <c r="AO103" s="759"/>
      <c r="AP103" s="698"/>
      <c r="AR103" s="722"/>
      <c r="AS103" s="734"/>
      <c r="AT103" s="879"/>
      <c r="AU103" s="901"/>
      <c r="AV103" s="885"/>
    </row>
    <row r="104" spans="1:49" ht="13.5" hidden="1" outlineLevel="1" thickBot="1">
      <c r="A104" s="536" t="s">
        <v>80</v>
      </c>
      <c r="B104" s="205">
        <v>42614</v>
      </c>
      <c r="C104" s="674">
        <v>19.119209999999999</v>
      </c>
      <c r="E104" s="675">
        <v>15.102859090909091</v>
      </c>
      <c r="F104" s="676">
        <v>1.2659331511282179</v>
      </c>
      <c r="G104" s="677"/>
      <c r="H104" s="675">
        <v>7.5259489999999998</v>
      </c>
      <c r="I104" s="676">
        <v>2.5404384217857441</v>
      </c>
      <c r="J104" s="677"/>
      <c r="K104" s="675">
        <v>28.911326666666678</v>
      </c>
      <c r="L104" s="676">
        <v>0.66130517704825686</v>
      </c>
      <c r="M104" s="677"/>
      <c r="N104" s="675">
        <v>558.48933333333343</v>
      </c>
      <c r="O104" s="676">
        <v>3.4233796169189736E-2</v>
      </c>
      <c r="P104" s="677"/>
      <c r="Q104" s="675">
        <v>1</v>
      </c>
      <c r="R104" s="676">
        <v>19.119209999999999</v>
      </c>
      <c r="S104" s="677"/>
      <c r="T104" s="675">
        <v>2919.4114285714286</v>
      </c>
      <c r="U104" s="676">
        <v>6.5489947093053981E-3</v>
      </c>
      <c r="V104" s="677"/>
      <c r="W104" s="675">
        <v>652.02244761904751</v>
      </c>
      <c r="X104" s="676">
        <v>2.9322932162560517E-2</v>
      </c>
      <c r="Y104" s="677"/>
      <c r="Z104" s="675">
        <v>3.2563714285714291</v>
      </c>
      <c r="AA104" s="676">
        <v>5.8713234713484761</v>
      </c>
      <c r="AC104" s="675">
        <v>47.429380952380953</v>
      </c>
      <c r="AD104" s="676">
        <v>0.4031089931195953</v>
      </c>
      <c r="AE104" s="677"/>
      <c r="AF104" s="678"/>
      <c r="AG104" s="676"/>
      <c r="AH104" s="677"/>
      <c r="AI104" s="678">
        <v>1027.3116666666667</v>
      </c>
      <c r="AJ104" s="676">
        <v>1.8610914895998778E-2</v>
      </c>
      <c r="AL104" s="678"/>
      <c r="AM104" s="729"/>
      <c r="AO104" s="739"/>
      <c r="AP104" s="682"/>
      <c r="AR104" s="678"/>
      <c r="AS104" s="729"/>
      <c r="AT104" s="879"/>
      <c r="AU104" s="900"/>
      <c r="AV104" s="883"/>
    </row>
    <row r="105" spans="1:49" ht="13.5" hidden="1" outlineLevel="1" thickBot="1">
      <c r="A105" s="536" t="s">
        <v>223</v>
      </c>
      <c r="B105" s="211">
        <v>42583</v>
      </c>
      <c r="C105" s="691">
        <v>18.460112903225806</v>
      </c>
      <c r="E105" s="692">
        <v>14.851136363636362</v>
      </c>
      <c r="F105" s="665">
        <v>1.2430101273883778</v>
      </c>
      <c r="G105" s="677"/>
      <c r="H105" s="692">
        <v>7.5345329032258039</v>
      </c>
      <c r="I105" s="665">
        <v>2.4500673287022701</v>
      </c>
      <c r="J105" s="677"/>
      <c r="K105" s="692">
        <v>28.794012903225813</v>
      </c>
      <c r="L105" s="665">
        <v>0.64110941970015256</v>
      </c>
      <c r="M105" s="677"/>
      <c r="N105" s="692">
        <v>556.98935483870957</v>
      </c>
      <c r="O105" s="665">
        <v>3.3142667346975421E-2</v>
      </c>
      <c r="P105" s="677"/>
      <c r="Q105" s="692">
        <v>1</v>
      </c>
      <c r="R105" s="665">
        <v>18.460112903225806</v>
      </c>
      <c r="S105" s="677"/>
      <c r="T105" s="692">
        <v>2963.82</v>
      </c>
      <c r="U105" s="665">
        <v>6.2284865151142127E-3</v>
      </c>
      <c r="V105" s="677"/>
      <c r="W105" s="692">
        <v>644.97009545454534</v>
      </c>
      <c r="X105" s="665">
        <v>2.8621657086621923E-2</v>
      </c>
      <c r="Y105" s="677"/>
      <c r="Z105" s="692">
        <v>3.209660869565218</v>
      </c>
      <c r="AA105" s="665">
        <v>5.7514216153703552</v>
      </c>
      <c r="AC105" s="692">
        <v>46.680863636363647</v>
      </c>
      <c r="AD105" s="665">
        <v>0.39545354274134881</v>
      </c>
      <c r="AE105" s="677"/>
      <c r="AF105" s="693"/>
      <c r="AG105" s="665"/>
      <c r="AH105" s="677"/>
      <c r="AI105" s="693">
        <v>1011.4532258064515</v>
      </c>
      <c r="AJ105" s="665">
        <v>1.8251079172254551E-2</v>
      </c>
      <c r="AL105" s="693"/>
      <c r="AM105" s="734"/>
      <c r="AO105" s="740"/>
      <c r="AP105" s="698"/>
      <c r="AR105" s="693"/>
      <c r="AS105" s="734"/>
      <c r="AT105" s="879"/>
      <c r="AU105" s="902"/>
      <c r="AV105" s="885"/>
    </row>
    <row r="106" spans="1:49" ht="13.5" hidden="1" outlineLevel="1" thickBot="1">
      <c r="A106" s="536" t="s">
        <v>73</v>
      </c>
      <c r="B106" s="205">
        <v>42552</v>
      </c>
      <c r="C106" s="760">
        <v>18.588106451612909</v>
      </c>
      <c r="E106" s="761">
        <v>14.907649999999999</v>
      </c>
      <c r="F106" s="676">
        <v>1.2468837443603056</v>
      </c>
      <c r="G106" s="762"/>
      <c r="H106" s="761">
        <v>7.6041729032258063</v>
      </c>
      <c r="I106" s="676">
        <v>2.4444613093591743</v>
      </c>
      <c r="J106" s="763"/>
      <c r="K106" s="761">
        <v>28.67526451612903</v>
      </c>
      <c r="L106" s="676">
        <v>0.64822789833926808</v>
      </c>
      <c r="M106" s="763"/>
      <c r="N106" s="761">
        <v>554.56290322580651</v>
      </c>
      <c r="O106" s="676">
        <v>3.3518481570780828E-2</v>
      </c>
      <c r="P106" s="763"/>
      <c r="Q106" s="761">
        <v>1</v>
      </c>
      <c r="R106" s="676">
        <v>18.588106451612909</v>
      </c>
      <c r="S106" s="763"/>
      <c r="T106" s="761">
        <v>2969.8759999999997</v>
      </c>
      <c r="U106" s="676">
        <v>6.2588830145140434E-3</v>
      </c>
      <c r="V106" s="763"/>
      <c r="W106" s="761">
        <v>641.28674736842106</v>
      </c>
      <c r="X106" s="676">
        <v>2.8985639462987357E-2</v>
      </c>
      <c r="Y106" s="763"/>
      <c r="Z106" s="761">
        <v>3.2755666666666663</v>
      </c>
      <c r="AA106" s="676">
        <v>5.6747758000995994</v>
      </c>
      <c r="AB106" s="765"/>
      <c r="AC106" s="675">
        <v>47.058099999999989</v>
      </c>
      <c r="AD106" s="676">
        <v>0.3950033352730542</v>
      </c>
      <c r="AE106" s="677"/>
      <c r="AF106" s="678"/>
      <c r="AG106" s="676"/>
      <c r="AH106" s="677"/>
      <c r="AI106" s="678">
        <v>1018.2509677419358</v>
      </c>
      <c r="AJ106" s="681">
        <v>1.8254936199897483E-2</v>
      </c>
      <c r="AL106" s="678"/>
      <c r="AM106" s="729"/>
      <c r="AO106" s="739"/>
      <c r="AP106" s="682"/>
      <c r="AR106" s="678"/>
      <c r="AS106" s="729"/>
      <c r="AT106" s="879"/>
      <c r="AU106" s="900"/>
      <c r="AV106" s="883"/>
    </row>
    <row r="107" spans="1:49" ht="13.5" hidden="1" outlineLevel="1" thickBot="1">
      <c r="A107" s="536" t="s">
        <v>70</v>
      </c>
      <c r="B107" s="211">
        <v>42522</v>
      </c>
      <c r="C107" s="731">
        <v>18.621266666666667</v>
      </c>
      <c r="E107" s="692">
        <v>14.146749999999997</v>
      </c>
      <c r="F107" s="665">
        <v>1.3162929059088957</v>
      </c>
      <c r="G107" s="677"/>
      <c r="H107" s="692">
        <v>7.6428823333333353</v>
      </c>
      <c r="I107" s="665">
        <v>2.4364193840133694</v>
      </c>
      <c r="J107" s="768"/>
      <c r="K107" s="692">
        <v>28.558916666666669</v>
      </c>
      <c r="L107" s="665">
        <v>0.65202986807972985</v>
      </c>
      <c r="M107" s="768"/>
      <c r="N107" s="692">
        <v>549.65333333333342</v>
      </c>
      <c r="O107" s="665">
        <v>3.3878202018241793E-2</v>
      </c>
      <c r="P107" s="768"/>
      <c r="Q107" s="692">
        <v>1</v>
      </c>
      <c r="R107" s="665">
        <v>18.621266666666667</v>
      </c>
      <c r="S107" s="768"/>
      <c r="T107" s="692">
        <v>2991.6814285714281</v>
      </c>
      <c r="U107" s="665">
        <v>6.2243481170248119E-3</v>
      </c>
      <c r="V107" s="768"/>
      <c r="W107" s="692">
        <v>591.59732857142853</v>
      </c>
      <c r="X107" s="665">
        <v>3.1476252118366972E-2</v>
      </c>
      <c r="Y107" s="768"/>
      <c r="Z107" s="692">
        <v>3.4244772727272728</v>
      </c>
      <c r="AA107" s="665">
        <v>5.4376960872152571</v>
      </c>
      <c r="AC107" s="692">
        <v>46.464454545454551</v>
      </c>
      <c r="AD107" s="665">
        <v>0.40076369880658197</v>
      </c>
      <c r="AE107" s="677"/>
      <c r="AF107" s="693"/>
      <c r="AG107" s="665"/>
      <c r="AH107" s="677"/>
      <c r="AI107" s="693">
        <v>1048.4008695652174</v>
      </c>
      <c r="AJ107" s="697">
        <v>1.7761590253534507E-2</v>
      </c>
      <c r="AL107" s="693"/>
      <c r="AM107" s="734"/>
      <c r="AO107" s="740"/>
      <c r="AP107" s="698"/>
      <c r="AR107" s="693"/>
      <c r="AS107" s="734"/>
      <c r="AT107" s="879"/>
      <c r="AU107" s="902"/>
      <c r="AV107" s="885"/>
    </row>
    <row r="108" spans="1:49" ht="13.5" hidden="1" outlineLevel="1" thickBot="1">
      <c r="A108" s="536" t="s">
        <v>65</v>
      </c>
      <c r="B108" s="205">
        <v>42491</v>
      </c>
      <c r="C108" s="674">
        <v>18.053803225806455</v>
      </c>
      <c r="E108" s="761">
        <v>14.136690476190475</v>
      </c>
      <c r="F108" s="676">
        <v>1.2770883861546889</v>
      </c>
      <c r="G108" s="677"/>
      <c r="H108" s="761">
        <v>7.6558170967741921</v>
      </c>
      <c r="I108" s="676">
        <v>2.3581811056344977</v>
      </c>
      <c r="J108" s="768"/>
      <c r="K108" s="761">
        <v>28.443041935483869</v>
      </c>
      <c r="L108" s="676">
        <v>0.63473531652335646</v>
      </c>
      <c r="M108" s="768"/>
      <c r="N108" s="761">
        <v>543.772258064516</v>
      </c>
      <c r="O108" s="676">
        <v>3.320103767350422E-2</v>
      </c>
      <c r="P108" s="768"/>
      <c r="Q108" s="761">
        <v>1</v>
      </c>
      <c r="R108" s="676">
        <v>18.053803225806455</v>
      </c>
      <c r="S108" s="768"/>
      <c r="T108" s="761">
        <v>2988.3814999999995</v>
      </c>
      <c r="U108" s="676">
        <v>6.0413314785299193E-3</v>
      </c>
      <c r="V108" s="768"/>
      <c r="W108" s="761">
        <v>437.99502000000001</v>
      </c>
      <c r="X108" s="676">
        <v>4.1219197482671048E-2</v>
      </c>
      <c r="Y108" s="768"/>
      <c r="Z108" s="761">
        <v>3.5392904761904767</v>
      </c>
      <c r="AA108" s="676">
        <v>5.1009668031652229</v>
      </c>
      <c r="AC108" s="675">
        <v>46.802285714285709</v>
      </c>
      <c r="AD108" s="676">
        <v>0.38574618632986546</v>
      </c>
      <c r="AE108" s="677"/>
      <c r="AF108" s="678"/>
      <c r="AG108" s="676"/>
      <c r="AH108" s="677"/>
      <c r="AI108" s="678">
        <v>1070.5167741935484</v>
      </c>
      <c r="AJ108" s="681">
        <v>1.6864568273025814E-2</v>
      </c>
      <c r="AL108" s="678"/>
      <c r="AM108" s="729"/>
      <c r="AO108" s="739"/>
      <c r="AP108" s="682"/>
      <c r="AR108" s="678"/>
      <c r="AS108" s="729"/>
      <c r="AT108" s="879"/>
      <c r="AU108" s="900"/>
      <c r="AV108" s="883"/>
    </row>
    <row r="109" spans="1:49" ht="13.5" hidden="1" outlineLevel="1" thickBot="1">
      <c r="A109" s="536" t="s">
        <v>224</v>
      </c>
      <c r="B109" s="211">
        <v>42461</v>
      </c>
      <c r="C109" s="731">
        <v>17.480959999999996</v>
      </c>
      <c r="E109" s="692">
        <v>14.409147619047623</v>
      </c>
      <c r="F109" s="665">
        <v>1.2131848782569004</v>
      </c>
      <c r="G109" s="677"/>
      <c r="H109" s="692">
        <v>7.7302610000000014</v>
      </c>
      <c r="I109" s="665">
        <v>2.2613673716838272</v>
      </c>
      <c r="J109" s="768"/>
      <c r="K109" s="692">
        <v>28.32762</v>
      </c>
      <c r="L109" s="665">
        <v>0.61709949512172202</v>
      </c>
      <c r="M109" s="768"/>
      <c r="N109" s="692">
        <v>542.33800000000019</v>
      </c>
      <c r="O109" s="665">
        <v>3.2232592958634634E-2</v>
      </c>
      <c r="P109" s="768"/>
      <c r="Q109" s="692">
        <v>1</v>
      </c>
      <c r="R109" s="665">
        <v>17.480959999999996</v>
      </c>
      <c r="S109" s="768"/>
      <c r="T109" s="692">
        <v>2992.0050000000001</v>
      </c>
      <c r="U109" s="665">
        <v>5.8425570812882981E-3</v>
      </c>
      <c r="V109" s="768"/>
      <c r="W109" s="692">
        <v>332.20746500000007</v>
      </c>
      <c r="X109" s="665">
        <v>5.2620611640981613E-2</v>
      </c>
      <c r="Y109" s="768"/>
      <c r="Z109" s="692">
        <v>3.5658450000000008</v>
      </c>
      <c r="AA109" s="665">
        <v>4.9023331075803886</v>
      </c>
      <c r="AC109" s="692">
        <v>46.284523809523819</v>
      </c>
      <c r="AD109" s="665">
        <v>0.37768477584299992</v>
      </c>
      <c r="AE109" s="677"/>
      <c r="AF109" s="693"/>
      <c r="AG109" s="665"/>
      <c r="AH109" s="677"/>
      <c r="AI109" s="693">
        <v>1134.7489999999998</v>
      </c>
      <c r="AJ109" s="697">
        <v>1.5405133646295347E-2</v>
      </c>
      <c r="AL109" s="693"/>
      <c r="AM109" s="734"/>
      <c r="AO109" s="740"/>
      <c r="AP109" s="698"/>
      <c r="AR109" s="693"/>
      <c r="AS109" s="734"/>
      <c r="AT109" s="879"/>
      <c r="AU109" s="902"/>
      <c r="AV109" s="885"/>
    </row>
    <row r="110" spans="1:49" ht="13.5" hidden="1" outlineLevel="1" thickBot="1">
      <c r="A110" s="536" t="s">
        <v>62</v>
      </c>
      <c r="B110" s="205">
        <v>42430</v>
      </c>
      <c r="C110" s="674">
        <v>17.672083870967732</v>
      </c>
      <c r="E110" s="761">
        <v>14.967123809523809</v>
      </c>
      <c r="F110" s="676">
        <v>1.1807267779613553</v>
      </c>
      <c r="G110" s="677"/>
      <c r="H110" s="761">
        <v>7.7171600000000007</v>
      </c>
      <c r="I110" s="676">
        <v>2.2899724602013865</v>
      </c>
      <c r="J110" s="768"/>
      <c r="K110" s="761">
        <v>28.212680645161289</v>
      </c>
      <c r="L110" s="676">
        <v>0.62638797401900348</v>
      </c>
      <c r="M110" s="768"/>
      <c r="N110" s="761">
        <v>541.73322580645186</v>
      </c>
      <c r="O110" s="676">
        <v>3.2621377144922505E-2</v>
      </c>
      <c r="P110" s="768"/>
      <c r="Q110" s="761">
        <v>1</v>
      </c>
      <c r="R110" s="676">
        <v>17.672083870967732</v>
      </c>
      <c r="S110" s="768"/>
      <c r="T110" s="761">
        <v>3145.2574999999997</v>
      </c>
      <c r="U110" s="676">
        <v>5.618644537360688E-3</v>
      </c>
      <c r="V110" s="768"/>
      <c r="W110" s="761">
        <v>234.55194285714285</v>
      </c>
      <c r="X110" s="676">
        <v>7.5344009756214914E-2</v>
      </c>
      <c r="Y110" s="768"/>
      <c r="Z110" s="761">
        <v>3.7039181818181817</v>
      </c>
      <c r="AA110" s="676">
        <v>4.7711863500971958</v>
      </c>
      <c r="AC110" s="675">
        <v>46.723952380952369</v>
      </c>
      <c r="AD110" s="676">
        <v>0.37822322321713497</v>
      </c>
      <c r="AE110" s="677"/>
      <c r="AF110" s="678"/>
      <c r="AG110" s="676"/>
      <c r="AH110" s="677"/>
      <c r="AI110" s="678">
        <v>1171.6470967741941</v>
      </c>
      <c r="AJ110" s="681">
        <v>1.5083111561171382E-2</v>
      </c>
      <c r="AL110" s="678"/>
      <c r="AM110" s="729"/>
      <c r="AO110" s="739"/>
      <c r="AP110" s="682"/>
      <c r="AR110" s="678"/>
      <c r="AS110" s="729"/>
      <c r="AT110" s="879"/>
      <c r="AU110" s="900"/>
      <c r="AV110" s="883"/>
    </row>
    <row r="111" spans="1:49" ht="13.5" hidden="1" outlineLevel="1" thickBot="1">
      <c r="A111" s="536" t="s">
        <v>59</v>
      </c>
      <c r="B111" s="211">
        <v>42401</v>
      </c>
      <c r="C111" s="731">
        <v>18.459203448275858</v>
      </c>
      <c r="E111" s="732">
        <v>14.825915789473683</v>
      </c>
      <c r="F111" s="665">
        <v>1.2450632871786436</v>
      </c>
      <c r="G111" s="677"/>
      <c r="H111" s="732">
        <v>7.6620255172413785</v>
      </c>
      <c r="I111" s="665">
        <v>2.4091806281169728</v>
      </c>
      <c r="J111" s="768"/>
      <c r="K111" s="732">
        <v>28.100075862068962</v>
      </c>
      <c r="L111" s="665">
        <v>0.65690938127299192</v>
      </c>
      <c r="M111" s="768"/>
      <c r="N111" s="732">
        <v>543.01413793103438</v>
      </c>
      <c r="O111" s="665">
        <v>3.3993964721817746E-2</v>
      </c>
      <c r="P111" s="768"/>
      <c r="Q111" s="732">
        <v>1</v>
      </c>
      <c r="R111" s="665">
        <v>18.459203448275858</v>
      </c>
      <c r="S111" s="768"/>
      <c r="T111" s="732">
        <v>3354.8875000000007</v>
      </c>
      <c r="U111" s="665">
        <v>5.5021825465908633E-3</v>
      </c>
      <c r="V111" s="768"/>
      <c r="W111" s="732">
        <v>200.17246999999998</v>
      </c>
      <c r="X111" s="665">
        <v>9.221649434747875E-2</v>
      </c>
      <c r="Y111" s="768"/>
      <c r="Z111" s="732">
        <v>3.9737421052631583</v>
      </c>
      <c r="AA111" s="665">
        <v>4.6452947773905446</v>
      </c>
      <c r="AC111" s="692">
        <v>47.636105263157894</v>
      </c>
      <c r="AD111" s="665">
        <v>0.38750446423570944</v>
      </c>
      <c r="AE111" s="677"/>
      <c r="AF111" s="693"/>
      <c r="AG111" s="665"/>
      <c r="AH111" s="677"/>
      <c r="AI111" s="693">
        <v>1039.3334482758623</v>
      </c>
      <c r="AJ111" s="697">
        <v>1.7760617132930347E-2</v>
      </c>
      <c r="AL111" s="693"/>
      <c r="AM111" s="734"/>
      <c r="AO111" s="740"/>
      <c r="AP111" s="698"/>
      <c r="AR111" s="693"/>
      <c r="AS111" s="734"/>
      <c r="AT111" s="879"/>
      <c r="AU111" s="902"/>
      <c r="AV111" s="885"/>
    </row>
    <row r="112" spans="1:49" ht="13.5" hidden="1" outlineLevel="1" thickBot="1">
      <c r="A112" s="536" t="s">
        <v>225</v>
      </c>
      <c r="B112" s="205">
        <v>42370</v>
      </c>
      <c r="C112" s="760">
        <v>17.945648387096778</v>
      </c>
      <c r="D112" s="658"/>
      <c r="E112" s="761">
        <v>13.657639999999997</v>
      </c>
      <c r="F112" s="855">
        <v>1.3139640806974544</v>
      </c>
      <c r="G112" s="658"/>
      <c r="H112" s="761">
        <v>7.6486054838709663</v>
      </c>
      <c r="I112" s="855">
        <v>2.346264090223996</v>
      </c>
      <c r="J112" s="658"/>
      <c r="K112" s="761">
        <v>27.987922580645165</v>
      </c>
      <c r="L112" s="855">
        <v>0.64119258352911679</v>
      </c>
      <c r="M112" s="658"/>
      <c r="N112" s="761">
        <v>542.79290322580664</v>
      </c>
      <c r="O112" s="855">
        <v>3.3061685737684067E-2</v>
      </c>
      <c r="P112" s="658"/>
      <c r="Q112" s="761">
        <v>1</v>
      </c>
      <c r="R112" s="855">
        <v>17.945648387096778</v>
      </c>
      <c r="S112" s="658"/>
      <c r="T112" s="761">
        <v>3283.6799999999989</v>
      </c>
      <c r="U112" s="855">
        <v>5.465102685735755E-3</v>
      </c>
      <c r="V112" s="658"/>
      <c r="W112" s="761">
        <v>199.75535555555555</v>
      </c>
      <c r="X112" s="855">
        <v>8.9838133937319001E-2</v>
      </c>
      <c r="Y112" s="658"/>
      <c r="Z112" s="761">
        <v>4.0523499999999997</v>
      </c>
      <c r="AA112" s="855">
        <v>4.428454695941066</v>
      </c>
      <c r="AB112" s="658"/>
      <c r="AC112" s="761">
        <v>47.511099999999999</v>
      </c>
      <c r="AD112" s="855">
        <v>0.37771485794049764</v>
      </c>
      <c r="AE112" s="658"/>
      <c r="AF112" s="764"/>
      <c r="AG112" s="855"/>
      <c r="AH112" s="658"/>
      <c r="AI112" s="764">
        <v>892.37322580645173</v>
      </c>
      <c r="AJ112" s="857">
        <v>2.0110025567922001E-2</v>
      </c>
      <c r="AL112" s="764"/>
      <c r="AM112" s="895"/>
      <c r="AO112" s="767"/>
      <c r="AP112" s="858"/>
      <c r="AR112" s="764"/>
      <c r="AS112" s="895"/>
      <c r="AT112" s="879"/>
      <c r="AU112" s="903"/>
      <c r="AV112" s="896"/>
    </row>
    <row r="113" spans="1:49" ht="15.75" customHeight="1" collapsed="1" thickBot="1">
      <c r="A113" s="546"/>
      <c r="B113" s="872" t="s">
        <v>231</v>
      </c>
      <c r="C113" s="873"/>
      <c r="D113" s="873"/>
      <c r="E113" s="873"/>
      <c r="F113" s="873"/>
      <c r="G113" s="873"/>
      <c r="H113" s="873"/>
      <c r="I113" s="873"/>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97"/>
      <c r="AQ113" s="868"/>
      <c r="AR113" s="873"/>
      <c r="AS113" s="873"/>
      <c r="AT113" s="873"/>
      <c r="AU113" s="873"/>
      <c r="AV113" s="897"/>
      <c r="AW113" s="894"/>
    </row>
    <row r="114" spans="1:49" ht="13.5" hidden="1" outlineLevel="1" thickBot="1">
      <c r="B114" s="211">
        <v>42339</v>
      </c>
      <c r="C114" s="683">
        <v>17.012799999999999</v>
      </c>
      <c r="E114" s="664">
        <v>11.429500000000001</v>
      </c>
      <c r="F114" s="684">
        <v>1.4884990594514194</v>
      </c>
      <c r="G114" s="774"/>
      <c r="H114" s="664">
        <v>7.6135000000000002</v>
      </c>
      <c r="I114" s="684">
        <v>2.2345570368424506</v>
      </c>
      <c r="J114" s="774"/>
      <c r="K114" s="664">
        <v>27.872399999999999</v>
      </c>
      <c r="L114" s="684">
        <v>0.61038159613093956</v>
      </c>
      <c r="M114" s="774"/>
      <c r="N114" s="664">
        <v>540.62840000000006</v>
      </c>
      <c r="O114" s="684">
        <v>3.1468565099428733E-2</v>
      </c>
      <c r="P114" s="774"/>
      <c r="Q114" s="664">
        <v>1</v>
      </c>
      <c r="R114" s="684">
        <v>17.012799999999999</v>
      </c>
      <c r="S114" s="774"/>
      <c r="T114" s="664">
        <v>3244.5052000000001</v>
      </c>
      <c r="U114" s="684">
        <v>5.2435730415842756E-3</v>
      </c>
      <c r="V114" s="774"/>
      <c r="W114" s="664">
        <v>199.7388</v>
      </c>
      <c r="X114" s="684">
        <v>8.5175238861953703E-2</v>
      </c>
      <c r="Y114" s="774"/>
      <c r="Z114" s="664">
        <v>3.8711000000000002</v>
      </c>
      <c r="AA114" s="684">
        <v>4.3948231768747892</v>
      </c>
      <c r="AC114" s="664">
        <v>47.2303</v>
      </c>
      <c r="AD114" s="684">
        <v>0.36020944182018744</v>
      </c>
      <c r="AE114" s="774"/>
      <c r="AF114" s="685"/>
      <c r="AG114" s="684"/>
      <c r="AH114" s="774"/>
      <c r="AI114" s="685">
        <v>869.41806451612865</v>
      </c>
      <c r="AJ114" s="684">
        <v>1.9568031415897032E-2</v>
      </c>
      <c r="AL114" s="685"/>
      <c r="AM114" s="877"/>
      <c r="AO114" s="898"/>
      <c r="AP114" s="689"/>
      <c r="AR114" s="685"/>
      <c r="AS114" s="877"/>
      <c r="AT114" s="879"/>
      <c r="AU114" s="899"/>
      <c r="AV114" s="881"/>
    </row>
    <row r="115" spans="1:49" ht="13.5" hidden="1" outlineLevel="1" thickBot="1">
      <c r="B115" s="205">
        <v>42309</v>
      </c>
      <c r="C115" s="674">
        <v>16.632200000000001</v>
      </c>
      <c r="E115" s="675">
        <v>9.6272000000000002</v>
      </c>
      <c r="F115" s="676">
        <v>1.7276258933023101</v>
      </c>
      <c r="G115" s="677"/>
      <c r="H115" s="675">
        <v>7.6475999999999997</v>
      </c>
      <c r="I115" s="676">
        <v>2.1748260892306086</v>
      </c>
      <c r="J115" s="677"/>
      <c r="K115" s="675">
        <v>27.759</v>
      </c>
      <c r="L115" s="676">
        <v>0.59916423502287552</v>
      </c>
      <c r="M115" s="677"/>
      <c r="N115" s="675">
        <v>539.72900000000004</v>
      </c>
      <c r="O115" s="676">
        <v>3.0815835354409342E-2</v>
      </c>
      <c r="P115" s="677"/>
      <c r="Q115" s="675">
        <v>1</v>
      </c>
      <c r="R115" s="676">
        <v>16.632200000000001</v>
      </c>
      <c r="S115" s="677"/>
      <c r="T115" s="675">
        <v>2994.1840999999999</v>
      </c>
      <c r="U115" s="676">
        <v>5.5548354558425453E-3</v>
      </c>
      <c r="V115" s="677"/>
      <c r="W115" s="675">
        <v>199.86199999999999</v>
      </c>
      <c r="X115" s="676">
        <v>8.3218420710290106E-2</v>
      </c>
      <c r="Y115" s="677"/>
      <c r="Z115" s="675">
        <v>3.7765</v>
      </c>
      <c r="AA115" s="676">
        <v>4.4041308089500868</v>
      </c>
      <c r="AC115" s="675">
        <v>47.006700000000002</v>
      </c>
      <c r="AD115" s="676">
        <v>0.35382615669681133</v>
      </c>
      <c r="AE115" s="677"/>
      <c r="AF115" s="678"/>
      <c r="AG115" s="676"/>
      <c r="AH115" s="677"/>
      <c r="AI115" s="678">
        <v>853.43689655172386</v>
      </c>
      <c r="AJ115" s="676">
        <v>1.9488494190023551E-2</v>
      </c>
      <c r="AL115" s="678"/>
      <c r="AM115" s="729"/>
      <c r="AO115" s="739"/>
      <c r="AP115" s="682"/>
      <c r="AR115" s="678"/>
      <c r="AS115" s="729"/>
      <c r="AT115" s="879"/>
      <c r="AU115" s="900"/>
      <c r="AV115" s="883"/>
    </row>
    <row r="116" spans="1:49" ht="13.5" hidden="1" outlineLevel="1" thickBot="1">
      <c r="B116" s="211">
        <v>42278</v>
      </c>
      <c r="C116" s="731">
        <v>16.599299999999999</v>
      </c>
      <c r="E116" s="732">
        <v>9.4895999999999994</v>
      </c>
      <c r="F116" s="665">
        <v>1.7492096611026808</v>
      </c>
      <c r="G116" s="677"/>
      <c r="H116" s="732">
        <v>7.6839000000000004</v>
      </c>
      <c r="I116" s="665">
        <v>2.1602701753016045</v>
      </c>
      <c r="J116" s="677"/>
      <c r="K116" s="732">
        <v>27.646000000000001</v>
      </c>
      <c r="L116" s="665">
        <v>0.60042320769731605</v>
      </c>
      <c r="M116" s="677"/>
      <c r="N116" s="732">
        <v>540.77419999999995</v>
      </c>
      <c r="O116" s="665">
        <v>3.0695436283757621E-2</v>
      </c>
      <c r="P116" s="677"/>
      <c r="Q116" s="732">
        <v>1</v>
      </c>
      <c r="R116" s="665">
        <v>16.599299999999999</v>
      </c>
      <c r="S116" s="677"/>
      <c r="T116" s="732">
        <v>2936.0309000000002</v>
      </c>
      <c r="U116" s="665">
        <v>5.6536530320576662E-3</v>
      </c>
      <c r="V116" s="677"/>
      <c r="W116" s="732">
        <v>199.45050000000001</v>
      </c>
      <c r="X116" s="665">
        <v>8.3225161130205227E-2</v>
      </c>
      <c r="Y116" s="677"/>
      <c r="Z116" s="732">
        <v>3.8801000000000001</v>
      </c>
      <c r="AA116" s="665">
        <v>4.2780598438184576</v>
      </c>
      <c r="AC116" s="732">
        <v>46.360900000000001</v>
      </c>
      <c r="AD116" s="665">
        <v>0.35804524933726478</v>
      </c>
      <c r="AE116" s="677"/>
      <c r="AF116" s="722"/>
      <c r="AG116" s="665"/>
      <c r="AH116" s="677"/>
      <c r="AI116" s="722">
        <v>781.96193548387077</v>
      </c>
      <c r="AJ116" s="665">
        <v>2.1227759621992991E-2</v>
      </c>
      <c r="AL116" s="722"/>
      <c r="AM116" s="734"/>
      <c r="AO116" s="759"/>
      <c r="AP116" s="698"/>
      <c r="AR116" s="722"/>
      <c r="AS116" s="734"/>
      <c r="AT116" s="879"/>
      <c r="AU116" s="901"/>
      <c r="AV116" s="885"/>
    </row>
    <row r="117" spans="1:49" ht="13.5" hidden="1" outlineLevel="1" thickBot="1">
      <c r="B117" s="205">
        <v>42248</v>
      </c>
      <c r="C117" s="674">
        <v>16.8323</v>
      </c>
      <c r="E117" s="675">
        <v>9.3629999999999995</v>
      </c>
      <c r="F117" s="676">
        <v>1.7977464487877819</v>
      </c>
      <c r="G117" s="677"/>
      <c r="H117" s="675">
        <v>7.6936</v>
      </c>
      <c r="I117" s="676">
        <v>2.1878314443173545</v>
      </c>
      <c r="J117" s="677"/>
      <c r="K117" s="675">
        <v>27.5335</v>
      </c>
      <c r="L117" s="676">
        <v>0.61133891441335098</v>
      </c>
      <c r="M117" s="677"/>
      <c r="N117" s="675">
        <v>541.23599999999999</v>
      </c>
      <c r="O117" s="676">
        <v>3.1099742071850359E-2</v>
      </c>
      <c r="P117" s="677"/>
      <c r="Q117" s="675">
        <v>1</v>
      </c>
      <c r="R117" s="676">
        <v>16.8323</v>
      </c>
      <c r="S117" s="677"/>
      <c r="T117" s="675">
        <v>3071.19</v>
      </c>
      <c r="U117" s="676">
        <v>5.480709431848892E-3</v>
      </c>
      <c r="V117" s="677"/>
      <c r="W117" s="675">
        <v>199.3356</v>
      </c>
      <c r="X117" s="676">
        <v>8.4442016378409077E-2</v>
      </c>
      <c r="Y117" s="677"/>
      <c r="Z117" s="675">
        <v>3.9064999999999999</v>
      </c>
      <c r="AA117" s="676">
        <v>4.308793037245616</v>
      </c>
      <c r="AC117" s="675">
        <v>46.753999999999998</v>
      </c>
      <c r="AD117" s="676">
        <v>0.36001839414809428</v>
      </c>
      <c r="AE117" s="677"/>
      <c r="AF117" s="678"/>
      <c r="AG117" s="676"/>
      <c r="AH117" s="677"/>
      <c r="AI117" s="678">
        <v>731.54833333333329</v>
      </c>
      <c r="AJ117" s="676">
        <v>2.3009142708729658E-2</v>
      </c>
      <c r="AL117" s="678"/>
      <c r="AM117" s="729"/>
      <c r="AO117" s="739"/>
      <c r="AP117" s="682"/>
      <c r="AR117" s="678"/>
      <c r="AS117" s="729"/>
      <c r="AT117" s="879"/>
      <c r="AU117" s="900"/>
      <c r="AV117" s="883"/>
    </row>
    <row r="118" spans="1:49" ht="13.5" hidden="1" outlineLevel="1" thickBot="1">
      <c r="B118" s="211">
        <v>42217</v>
      </c>
      <c r="C118" s="691">
        <v>16.508900000000001</v>
      </c>
      <c r="E118" s="692">
        <v>9.2432999999999996</v>
      </c>
      <c r="F118" s="665">
        <v>1.7860396178853875</v>
      </c>
      <c r="G118" s="677"/>
      <c r="H118" s="692">
        <v>7.6466000000000003</v>
      </c>
      <c r="I118" s="665">
        <v>2.1589856929877329</v>
      </c>
      <c r="J118" s="677"/>
      <c r="K118" s="692">
        <v>27.421500000000002</v>
      </c>
      <c r="L118" s="665">
        <v>0.60204219316959318</v>
      </c>
      <c r="M118" s="677"/>
      <c r="N118" s="692">
        <v>540.46680000000003</v>
      </c>
      <c r="O118" s="665">
        <v>3.0545632035122231E-2</v>
      </c>
      <c r="P118" s="677"/>
      <c r="Q118" s="692">
        <v>1</v>
      </c>
      <c r="R118" s="665">
        <v>16.508900000000001</v>
      </c>
      <c r="S118" s="677"/>
      <c r="T118" s="692">
        <v>3023.2894999999999</v>
      </c>
      <c r="U118" s="665">
        <v>5.4605753104358685E-3</v>
      </c>
      <c r="V118" s="677"/>
      <c r="W118" s="692">
        <v>199.1011</v>
      </c>
      <c r="X118" s="665">
        <v>8.2917171226075601E-2</v>
      </c>
      <c r="Y118" s="677"/>
      <c r="Z118" s="692">
        <v>3.5143</v>
      </c>
      <c r="AA118" s="665">
        <v>4.6976353754659534</v>
      </c>
      <c r="AC118" s="692">
        <v>46.142000000000003</v>
      </c>
      <c r="AD118" s="665">
        <v>0.35778466473061415</v>
      </c>
      <c r="AE118" s="677"/>
      <c r="AF118" s="693"/>
      <c r="AG118" s="665"/>
      <c r="AH118" s="677"/>
      <c r="AI118" s="693">
        <v>694.03266666666639</v>
      </c>
      <c r="AJ118" s="665">
        <v>2.3786920692493833E-2</v>
      </c>
      <c r="AL118" s="693"/>
      <c r="AM118" s="734"/>
      <c r="AO118" s="740"/>
      <c r="AP118" s="698"/>
      <c r="AR118" s="693"/>
      <c r="AS118" s="734"/>
      <c r="AT118" s="879"/>
      <c r="AU118" s="902"/>
      <c r="AV118" s="885"/>
    </row>
    <row r="119" spans="1:49" ht="13.5" hidden="1" outlineLevel="1" thickBot="1">
      <c r="B119" s="205">
        <v>42186</v>
      </c>
      <c r="C119" s="760">
        <v>15.876200000000001</v>
      </c>
      <c r="E119" s="761">
        <v>9.1425999999999998</v>
      </c>
      <c r="F119" s="676">
        <v>1.7365082142935271</v>
      </c>
      <c r="G119" s="762"/>
      <c r="H119" s="761">
        <v>7.6475999999999997</v>
      </c>
      <c r="I119" s="676">
        <v>2.0759715466290078</v>
      </c>
      <c r="J119" s="763"/>
      <c r="K119" s="761">
        <v>27.3081</v>
      </c>
      <c r="L119" s="676">
        <v>0.58137329217338451</v>
      </c>
      <c r="M119" s="763"/>
      <c r="N119" s="761">
        <v>540.71709999999996</v>
      </c>
      <c r="O119" s="676">
        <v>2.9361379545792064E-2</v>
      </c>
      <c r="P119" s="763"/>
      <c r="Q119" s="761">
        <v>1</v>
      </c>
      <c r="R119" s="676">
        <v>15.876200000000001</v>
      </c>
      <c r="S119" s="763"/>
      <c r="T119" s="761">
        <v>2731.9032000000002</v>
      </c>
      <c r="U119" s="676">
        <v>5.8114064949299814E-3</v>
      </c>
      <c r="V119" s="763"/>
      <c r="W119" s="761">
        <v>198.8784</v>
      </c>
      <c r="X119" s="676">
        <v>7.9828679233139452E-2</v>
      </c>
      <c r="Y119" s="763"/>
      <c r="Z119" s="761">
        <v>3.2231000000000001</v>
      </c>
      <c r="AA119" s="676">
        <v>4.9257547082001798</v>
      </c>
      <c r="AB119" s="765"/>
      <c r="AC119" s="675">
        <v>45.264899999999997</v>
      </c>
      <c r="AD119" s="676">
        <v>0.35073975641170091</v>
      </c>
      <c r="AE119" s="677"/>
      <c r="AF119" s="678"/>
      <c r="AG119" s="676"/>
      <c r="AH119" s="677"/>
      <c r="AI119" s="678">
        <v>610.05866666666668</v>
      </c>
      <c r="AJ119" s="681">
        <v>2.602405451716119E-2</v>
      </c>
      <c r="AL119" s="678"/>
      <c r="AM119" s="729"/>
      <c r="AO119" s="739"/>
      <c r="AP119" s="682"/>
      <c r="AR119" s="678"/>
      <c r="AS119" s="729"/>
      <c r="AT119" s="879"/>
      <c r="AU119" s="900"/>
      <c r="AV119" s="883"/>
    </row>
    <row r="120" spans="1:49" ht="13.5" hidden="1" outlineLevel="1" thickBot="1">
      <c r="B120" s="211">
        <v>42156</v>
      </c>
      <c r="C120" s="731">
        <v>15.4506</v>
      </c>
      <c r="E120" s="692">
        <v>9.0417000000000005</v>
      </c>
      <c r="F120" s="665">
        <v>1.708815820033843</v>
      </c>
      <c r="G120" s="677"/>
      <c r="H120" s="692">
        <v>7.6516999999999999</v>
      </c>
      <c r="I120" s="665">
        <v>2.0192375550531256</v>
      </c>
      <c r="J120" s="768"/>
      <c r="K120" s="692">
        <v>27.196999999999999</v>
      </c>
      <c r="L120" s="665">
        <v>0.56809942273044822</v>
      </c>
      <c r="M120" s="768"/>
      <c r="N120" s="692">
        <v>541.86429999999996</v>
      </c>
      <c r="O120" s="665">
        <v>2.8513781033369427E-2</v>
      </c>
      <c r="P120" s="768"/>
      <c r="Q120" s="692">
        <v>1</v>
      </c>
      <c r="R120" s="665">
        <v>15.4506</v>
      </c>
      <c r="S120" s="768"/>
      <c r="T120" s="692">
        <v>2554.9416000000001</v>
      </c>
      <c r="U120" s="665">
        <v>6.0473397904672261E-3</v>
      </c>
      <c r="V120" s="768"/>
      <c r="W120" s="692">
        <v>198.41370000000001</v>
      </c>
      <c r="X120" s="665">
        <v>7.7870630909055161E-2</v>
      </c>
      <c r="Y120" s="768"/>
      <c r="Z120" s="692">
        <v>3.1116999999999999</v>
      </c>
      <c r="AA120" s="665">
        <v>4.965324420734647</v>
      </c>
      <c r="AC120" s="692">
        <v>44.9831</v>
      </c>
      <c r="AD120" s="665">
        <v>0.34347566085930048</v>
      </c>
      <c r="AE120" s="677"/>
      <c r="AF120" s="693"/>
      <c r="AG120" s="665"/>
      <c r="AH120" s="677"/>
      <c r="AI120" s="693">
        <v>442.1573333333335</v>
      </c>
      <c r="AJ120" s="697">
        <v>3.4943670126470802E-2</v>
      </c>
      <c r="AL120" s="693"/>
      <c r="AM120" s="734"/>
      <c r="AO120" s="740"/>
      <c r="AP120" s="698"/>
      <c r="AR120" s="693"/>
      <c r="AS120" s="734"/>
      <c r="AT120" s="879"/>
      <c r="AU120" s="902"/>
      <c r="AV120" s="885"/>
    </row>
    <row r="121" spans="1:49" ht="13.5" hidden="1" outlineLevel="1" thickBot="1">
      <c r="B121" s="205">
        <v>42125</v>
      </c>
      <c r="C121" s="674">
        <v>15.2536</v>
      </c>
      <c r="E121" s="761">
        <v>8.9488000000000003</v>
      </c>
      <c r="F121" s="676">
        <v>1.7045413910244949</v>
      </c>
      <c r="G121" s="677"/>
      <c r="H121" s="761">
        <v>7.6896000000000004</v>
      </c>
      <c r="I121" s="676">
        <v>1.983666250520183</v>
      </c>
      <c r="J121" s="768"/>
      <c r="K121" s="761">
        <v>27.086300000000001</v>
      </c>
      <c r="L121" s="676">
        <v>0.56314815977080668</v>
      </c>
      <c r="M121" s="768"/>
      <c r="N121" s="761">
        <v>538.77739999999994</v>
      </c>
      <c r="O121" s="676">
        <v>2.8311506755851309E-2</v>
      </c>
      <c r="P121" s="768"/>
      <c r="Q121" s="761">
        <v>1</v>
      </c>
      <c r="R121" s="676">
        <v>15.2536</v>
      </c>
      <c r="S121" s="768"/>
      <c r="T121" s="761">
        <v>2435.69</v>
      </c>
      <c r="U121" s="676">
        <v>6.2625375150368069E-3</v>
      </c>
      <c r="V121" s="768"/>
      <c r="W121" s="761">
        <v>199.24039999999999</v>
      </c>
      <c r="X121" s="676">
        <v>7.6558770209254751E-2</v>
      </c>
      <c r="Y121" s="768"/>
      <c r="Z121" s="761">
        <v>3.0617000000000001</v>
      </c>
      <c r="AA121" s="676">
        <v>4.9820687853153478</v>
      </c>
      <c r="AC121" s="675">
        <v>44.610599999999998</v>
      </c>
      <c r="AD121" s="676">
        <v>0.34192770328128297</v>
      </c>
      <c r="AE121" s="677"/>
      <c r="AF121" s="678"/>
      <c r="AG121" s="676"/>
      <c r="AH121" s="677"/>
      <c r="AI121" s="678">
        <v>334.69806451612908</v>
      </c>
      <c r="AJ121" s="681">
        <v>4.5574210361963206E-2</v>
      </c>
      <c r="AL121" s="678"/>
      <c r="AM121" s="729"/>
      <c r="AO121" s="739"/>
      <c r="AP121" s="682"/>
      <c r="AR121" s="678"/>
      <c r="AS121" s="729"/>
      <c r="AT121" s="879"/>
      <c r="AU121" s="900"/>
      <c r="AV121" s="883"/>
    </row>
    <row r="122" spans="1:49" ht="13.5" hidden="1" outlineLevel="1" thickBot="1">
      <c r="B122" s="211">
        <v>42095</v>
      </c>
      <c r="C122" s="731">
        <v>15.227499999999999</v>
      </c>
      <c r="E122" s="692">
        <v>8.8658999999999999</v>
      </c>
      <c r="F122" s="665">
        <v>1.7175357267733675</v>
      </c>
      <c r="G122" s="677"/>
      <c r="H122" s="692">
        <v>7.6867000000000001</v>
      </c>
      <c r="I122" s="665">
        <v>1.9810191629698048</v>
      </c>
      <c r="J122" s="768"/>
      <c r="K122" s="692">
        <v>26.976099999999999</v>
      </c>
      <c r="L122" s="665">
        <v>0.56448115183440151</v>
      </c>
      <c r="M122" s="768"/>
      <c r="N122" s="692">
        <v>538.12829999999997</v>
      </c>
      <c r="O122" s="665">
        <v>2.8297155157979984E-2</v>
      </c>
      <c r="P122" s="768"/>
      <c r="Q122" s="692">
        <v>1</v>
      </c>
      <c r="R122" s="665">
        <v>15.227499999999999</v>
      </c>
      <c r="S122" s="768"/>
      <c r="T122" s="692">
        <v>2495.364</v>
      </c>
      <c r="U122" s="665">
        <v>6.1023161350408197E-3</v>
      </c>
      <c r="V122" s="768"/>
      <c r="W122" s="692">
        <v>195.9349</v>
      </c>
      <c r="X122" s="665">
        <v>7.7717139723448958E-2</v>
      </c>
      <c r="Y122" s="768"/>
      <c r="Z122" s="692">
        <v>3.0432000000000001</v>
      </c>
      <c r="AA122" s="665">
        <v>5.003778916929547</v>
      </c>
      <c r="AC122" s="692">
        <v>44.422699999999999</v>
      </c>
      <c r="AD122" s="665">
        <v>0.34278645827471088</v>
      </c>
      <c r="AE122" s="677"/>
      <c r="AF122" s="693"/>
      <c r="AG122" s="665"/>
      <c r="AH122" s="677"/>
      <c r="AI122" s="693">
        <v>266.35466666666679</v>
      </c>
      <c r="AJ122" s="697">
        <v>5.7170013916282021E-2</v>
      </c>
      <c r="AL122" s="693"/>
      <c r="AM122" s="734"/>
      <c r="AO122" s="740"/>
      <c r="AP122" s="698"/>
      <c r="AR122" s="693"/>
      <c r="AS122" s="734"/>
      <c r="AT122" s="879"/>
      <c r="AU122" s="902"/>
      <c r="AV122" s="885"/>
    </row>
    <row r="123" spans="1:49" ht="13.5" hidden="1" outlineLevel="1" thickBot="1">
      <c r="B123" s="205">
        <v>42064</v>
      </c>
      <c r="C123" s="674">
        <v>15.21</v>
      </c>
      <c r="E123" s="761">
        <v>8.7790999999999997</v>
      </c>
      <c r="F123" s="676">
        <v>1.7325238350172572</v>
      </c>
      <c r="G123" s="677"/>
      <c r="H123" s="761">
        <v>7.6265000000000001</v>
      </c>
      <c r="I123" s="676">
        <v>1.9943617648987086</v>
      </c>
      <c r="J123" s="768"/>
      <c r="K123" s="761">
        <v>26.866399999999999</v>
      </c>
      <c r="L123" s="676">
        <v>0.56613465146056041</v>
      </c>
      <c r="M123" s="768"/>
      <c r="N123" s="761">
        <v>539.25810000000001</v>
      </c>
      <c r="O123" s="676">
        <v>2.8205417776756624E-2</v>
      </c>
      <c r="P123" s="768"/>
      <c r="Q123" s="761">
        <v>1</v>
      </c>
      <c r="R123" s="676">
        <v>15.21</v>
      </c>
      <c r="S123" s="768"/>
      <c r="T123" s="761">
        <v>2586.5785999999998</v>
      </c>
      <c r="U123" s="676">
        <v>5.880354844039923E-3</v>
      </c>
      <c r="V123" s="768"/>
      <c r="W123" s="761">
        <v>185.7961</v>
      </c>
      <c r="X123" s="676">
        <v>8.186393578767262E-2</v>
      </c>
      <c r="Y123" s="768"/>
      <c r="Z123" s="761">
        <v>3.1395</v>
      </c>
      <c r="AA123" s="676">
        <v>4.8447204968944106</v>
      </c>
      <c r="AC123" s="675">
        <v>44.445700000000002</v>
      </c>
      <c r="AD123" s="676">
        <v>0.34221533241685925</v>
      </c>
      <c r="AE123" s="677"/>
      <c r="AF123" s="678"/>
      <c r="AG123" s="676"/>
      <c r="AH123" s="677"/>
      <c r="AI123" s="678">
        <v>252.60870967741937</v>
      </c>
      <c r="AJ123" s="681">
        <v>6.0211700615640407E-2</v>
      </c>
      <c r="AL123" s="678"/>
      <c r="AM123" s="729"/>
      <c r="AO123" s="739"/>
      <c r="AP123" s="682"/>
      <c r="AR123" s="678"/>
      <c r="AS123" s="729"/>
      <c r="AT123" s="879"/>
      <c r="AU123" s="900"/>
      <c r="AV123" s="883"/>
    </row>
    <row r="124" spans="1:49" ht="13.5" hidden="1" outlineLevel="1" thickBot="1">
      <c r="B124" s="211">
        <v>42036</v>
      </c>
      <c r="C124" s="731">
        <v>14.904400000000001</v>
      </c>
      <c r="E124" s="732">
        <v>8.6859999999999999</v>
      </c>
      <c r="F124" s="665">
        <v>1.7159106608335253</v>
      </c>
      <c r="G124" s="677"/>
      <c r="H124" s="732">
        <v>7.6456</v>
      </c>
      <c r="I124" s="665">
        <v>1.9494088102961182</v>
      </c>
      <c r="J124" s="768"/>
      <c r="K124" s="732">
        <v>26.7606</v>
      </c>
      <c r="L124" s="665">
        <v>0.55695313259045021</v>
      </c>
      <c r="M124" s="768"/>
      <c r="N124" s="732">
        <v>542.93389999999999</v>
      </c>
      <c r="O124" s="665">
        <v>2.7451592173559251E-2</v>
      </c>
      <c r="P124" s="768"/>
      <c r="Q124" s="732">
        <v>1</v>
      </c>
      <c r="R124" s="665">
        <v>14.904400000000001</v>
      </c>
      <c r="S124" s="768"/>
      <c r="T124" s="732">
        <v>2426.422</v>
      </c>
      <c r="U124" s="665">
        <v>6.1425423936973872E-3</v>
      </c>
      <c r="V124" s="768"/>
      <c r="W124" s="732">
        <v>52.104500000000002</v>
      </c>
      <c r="X124" s="665">
        <v>0.28604822999932827</v>
      </c>
      <c r="Y124" s="768"/>
      <c r="Z124" s="732">
        <v>2.8165</v>
      </c>
      <c r="AA124" s="665">
        <v>5.2918160837919404</v>
      </c>
      <c r="AC124" s="692">
        <v>44.221400000000003</v>
      </c>
      <c r="AD124" s="665">
        <v>0.3370404374352689</v>
      </c>
      <c r="AE124" s="677"/>
      <c r="AF124" s="693"/>
      <c r="AG124" s="665"/>
      <c r="AH124" s="677"/>
      <c r="AI124" s="693">
        <v>192.90178571428575</v>
      </c>
      <c r="AJ124" s="697">
        <v>7.7264188845174719E-2</v>
      </c>
      <c r="AL124" s="693"/>
      <c r="AM124" s="734"/>
      <c r="AO124" s="740"/>
      <c r="AP124" s="698"/>
      <c r="AR124" s="693"/>
      <c r="AS124" s="734"/>
      <c r="AT124" s="879"/>
      <c r="AU124" s="902"/>
      <c r="AV124" s="885"/>
    </row>
    <row r="125" spans="1:49" ht="13.5" hidden="1" outlineLevel="1" thickBot="1">
      <c r="B125" s="205">
        <v>42005</v>
      </c>
      <c r="C125" s="760">
        <v>14.673999999999999</v>
      </c>
      <c r="D125" s="658"/>
      <c r="E125" s="761">
        <v>8.6026000000000007</v>
      </c>
      <c r="F125" s="855">
        <v>1.7057633738637155</v>
      </c>
      <c r="G125" s="658"/>
      <c r="H125" s="761">
        <v>7.6357999999999997</v>
      </c>
      <c r="I125" s="855">
        <v>1.9217370805940439</v>
      </c>
      <c r="J125" s="658"/>
      <c r="K125" s="761">
        <v>26.6553</v>
      </c>
      <c r="L125" s="855">
        <v>0.55050965474033309</v>
      </c>
      <c r="M125" s="658"/>
      <c r="N125" s="761">
        <v>543.74390000000005</v>
      </c>
      <c r="O125" s="855">
        <v>2.6986969417036214E-2</v>
      </c>
      <c r="P125" s="658"/>
      <c r="Q125" s="761">
        <v>1</v>
      </c>
      <c r="R125" s="855">
        <v>14.673999999999999</v>
      </c>
      <c r="S125" s="658"/>
      <c r="T125" s="761">
        <v>2400.547</v>
      </c>
      <c r="U125" s="855">
        <v>6.1127734637147282E-3</v>
      </c>
      <c r="V125" s="658"/>
      <c r="W125" s="761">
        <v>51.916600000000003</v>
      </c>
      <c r="X125" s="855">
        <v>0.28264562779534869</v>
      </c>
      <c r="Y125" s="658"/>
      <c r="Z125" s="761">
        <v>2.6341999999999999</v>
      </c>
      <c r="AA125" s="855">
        <v>5.5705717105762664</v>
      </c>
      <c r="AB125" s="658"/>
      <c r="AC125" s="761">
        <v>44.604399999999998</v>
      </c>
      <c r="AD125" s="855">
        <v>0.32898099739039199</v>
      </c>
      <c r="AE125" s="658"/>
      <c r="AF125" s="764"/>
      <c r="AG125" s="855"/>
      <c r="AH125" s="658"/>
      <c r="AI125" s="764">
        <v>180.66931034482755</v>
      </c>
      <c r="AJ125" s="857">
        <v>8.1220213726354698E-2</v>
      </c>
      <c r="AL125" s="764"/>
      <c r="AM125" s="895"/>
      <c r="AO125" s="767"/>
      <c r="AP125" s="858"/>
      <c r="AR125" s="764"/>
      <c r="AS125" s="895"/>
      <c r="AT125" s="879"/>
      <c r="AU125" s="903"/>
      <c r="AV125" s="896"/>
    </row>
    <row r="126" spans="1:49" ht="15.75" customHeight="1" collapsed="1" thickBot="1">
      <c r="A126" s="546"/>
      <c r="B126" s="872" t="s">
        <v>232</v>
      </c>
      <c r="C126" s="873"/>
      <c r="D126" s="873"/>
      <c r="E126" s="873"/>
      <c r="F126" s="873"/>
      <c r="G126" s="873"/>
      <c r="H126" s="873"/>
      <c r="I126" s="873"/>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97"/>
      <c r="AQ126" s="868"/>
      <c r="AR126" s="873"/>
      <c r="AS126" s="873"/>
      <c r="AT126" s="873"/>
      <c r="AU126" s="873"/>
      <c r="AV126" s="897"/>
      <c r="AW126" s="894"/>
    </row>
    <row r="127" spans="1:49" ht="13.5" hidden="1" outlineLevel="1" thickBot="1">
      <c r="B127" s="211">
        <v>41974</v>
      </c>
      <c r="C127" s="683">
        <v>14.452999999999999</v>
      </c>
      <c r="E127" s="664">
        <v>8.5495000000000001</v>
      </c>
      <c r="F127" s="684">
        <v>1.6905082168547867</v>
      </c>
      <c r="G127" s="774"/>
      <c r="H127" s="664">
        <v>7.6226000000000003</v>
      </c>
      <c r="I127" s="684">
        <v>1.8960722063337967</v>
      </c>
      <c r="J127" s="774"/>
      <c r="K127" s="664">
        <v>26.545100000000001</v>
      </c>
      <c r="L127" s="684">
        <v>0.54446960079261331</v>
      </c>
      <c r="M127" s="774"/>
      <c r="N127" s="664">
        <v>541.22550000000001</v>
      </c>
      <c r="O127" s="684">
        <v>2.6704211091310368E-2</v>
      </c>
      <c r="P127" s="774"/>
      <c r="Q127" s="664">
        <v>1</v>
      </c>
      <c r="R127" s="684">
        <v>14.452999999999999</v>
      </c>
      <c r="S127" s="774"/>
      <c r="T127" s="664">
        <v>2344.2276000000002</v>
      </c>
      <c r="U127" s="684">
        <v>6.1653569815490602E-3</v>
      </c>
      <c r="V127" s="774"/>
      <c r="W127" s="664">
        <v>49.981699999999996</v>
      </c>
      <c r="X127" s="684">
        <v>0.28916583469549856</v>
      </c>
      <c r="Y127" s="774"/>
      <c r="Z127" s="664">
        <v>2.6394000000000002</v>
      </c>
      <c r="AA127" s="684">
        <v>5.4758657270591797</v>
      </c>
      <c r="AC127" s="664">
        <v>44.687800000000003</v>
      </c>
      <c r="AD127" s="684">
        <v>0.32342160500181255</v>
      </c>
      <c r="AE127" s="774"/>
      <c r="AF127" s="685"/>
      <c r="AG127" s="684"/>
      <c r="AH127" s="774"/>
      <c r="AI127" s="685">
        <v>174.46741935483871</v>
      </c>
      <c r="AJ127" s="684">
        <v>8.2840681964836765E-2</v>
      </c>
      <c r="AL127" s="685"/>
      <c r="AM127" s="877"/>
      <c r="AO127" s="898"/>
      <c r="AP127" s="689"/>
      <c r="AR127" s="685"/>
      <c r="AS127" s="877"/>
      <c r="AT127" s="879"/>
      <c r="AU127" s="899"/>
      <c r="AV127" s="881"/>
    </row>
    <row r="128" spans="1:49" ht="13.5" hidden="1" outlineLevel="1" thickBot="1">
      <c r="B128" s="205">
        <v>41944</v>
      </c>
      <c r="C128" s="674">
        <v>13.590299999999999</v>
      </c>
      <c r="E128" s="675">
        <v>8.5138999999999996</v>
      </c>
      <c r="F128" s="676">
        <v>1.5962484877670633</v>
      </c>
      <c r="G128" s="677"/>
      <c r="H128" s="675">
        <v>7.6154999999999999</v>
      </c>
      <c r="I128" s="676">
        <v>1.7845578097301555</v>
      </c>
      <c r="J128" s="677"/>
      <c r="K128" s="675">
        <v>26.437100000000001</v>
      </c>
      <c r="L128" s="676">
        <v>0.51406167847456785</v>
      </c>
      <c r="M128" s="677"/>
      <c r="N128" s="675">
        <v>543.04100000000005</v>
      </c>
      <c r="O128" s="676">
        <v>2.5026287149589068E-2</v>
      </c>
      <c r="P128" s="677"/>
      <c r="Q128" s="675">
        <v>1</v>
      </c>
      <c r="R128" s="676">
        <v>13.590299999999999</v>
      </c>
      <c r="S128" s="677"/>
      <c r="T128" s="675">
        <v>2126.3843999999999</v>
      </c>
      <c r="U128" s="676">
        <v>6.3912714935267581E-3</v>
      </c>
      <c r="V128" s="677"/>
      <c r="W128" s="675">
        <v>12</v>
      </c>
      <c r="X128" s="676">
        <v>1.132525</v>
      </c>
      <c r="Y128" s="677"/>
      <c r="Z128" s="675">
        <v>2.5484</v>
      </c>
      <c r="AA128" s="676">
        <v>5.332875529744153</v>
      </c>
      <c r="AC128" s="675">
        <v>44.9514</v>
      </c>
      <c r="AD128" s="676">
        <v>0.30233318650809538</v>
      </c>
      <c r="AE128" s="677"/>
      <c r="AF128" s="678"/>
      <c r="AG128" s="676"/>
      <c r="AH128" s="677"/>
      <c r="AI128" s="678">
        <v>119.95733333333331</v>
      </c>
      <c r="AJ128" s="676">
        <v>0.11329278187800108</v>
      </c>
      <c r="AL128" s="678"/>
      <c r="AM128" s="729"/>
      <c r="AO128" s="739"/>
      <c r="AP128" s="682"/>
      <c r="AR128" s="678"/>
      <c r="AS128" s="729"/>
      <c r="AT128" s="879"/>
      <c r="AU128" s="900"/>
      <c r="AV128" s="883"/>
    </row>
    <row r="129" spans="1:49" ht="13.5" hidden="1" outlineLevel="1" thickBot="1">
      <c r="B129" s="211">
        <v>41913</v>
      </c>
      <c r="C129" s="731">
        <v>13.474500000000001</v>
      </c>
      <c r="E129" s="732">
        <v>8.4802</v>
      </c>
      <c r="F129" s="665">
        <v>1.5889365816843943</v>
      </c>
      <c r="G129" s="677"/>
      <c r="H129" s="732">
        <v>7.6474000000000002</v>
      </c>
      <c r="I129" s="665">
        <v>1.7619713889688</v>
      </c>
      <c r="J129" s="677"/>
      <c r="K129" s="732">
        <v>26.329499999999999</v>
      </c>
      <c r="L129" s="665">
        <v>0.51176437076283265</v>
      </c>
      <c r="M129" s="677"/>
      <c r="N129" s="732">
        <v>545.37189999999998</v>
      </c>
      <c r="O129" s="665">
        <v>2.4706993521301703E-2</v>
      </c>
      <c r="P129" s="677"/>
      <c r="Q129" s="732">
        <v>1</v>
      </c>
      <c r="R129" s="665">
        <v>13.474500000000001</v>
      </c>
      <c r="S129" s="677"/>
      <c r="T129" s="732">
        <v>2047.0314000000001</v>
      </c>
      <c r="U129" s="665">
        <v>6.5824588719059218E-3</v>
      </c>
      <c r="V129" s="677"/>
      <c r="W129" s="732">
        <v>12</v>
      </c>
      <c r="X129" s="665">
        <v>1.1228750000000001</v>
      </c>
      <c r="Y129" s="677"/>
      <c r="Z129" s="732">
        <v>2.4483000000000001</v>
      </c>
      <c r="AA129" s="665">
        <v>5.5036147530939834</v>
      </c>
      <c r="AC129" s="732">
        <v>44.797899999999998</v>
      </c>
      <c r="AD129" s="665">
        <v>0.30078418854455236</v>
      </c>
      <c r="AE129" s="677"/>
      <c r="AF129" s="722"/>
      <c r="AG129" s="665"/>
      <c r="AH129" s="677"/>
      <c r="AI129" s="722">
        <v>100.2561290322581</v>
      </c>
      <c r="AJ129" s="665">
        <v>0.1344007606324446</v>
      </c>
      <c r="AL129" s="722"/>
      <c r="AM129" s="734"/>
      <c r="AO129" s="759"/>
      <c r="AP129" s="698"/>
      <c r="AR129" s="722"/>
      <c r="AS129" s="734"/>
      <c r="AT129" s="879"/>
      <c r="AU129" s="901"/>
      <c r="AV129" s="885"/>
    </row>
    <row r="130" spans="1:49" ht="13.5" hidden="1" outlineLevel="1" thickBot="1">
      <c r="B130" s="205">
        <v>41883</v>
      </c>
      <c r="C130" s="674">
        <v>13.2113</v>
      </c>
      <c r="E130" s="675">
        <v>8.4177</v>
      </c>
      <c r="F130" s="676">
        <v>1.5694667189374769</v>
      </c>
      <c r="G130" s="677"/>
      <c r="H130" s="675">
        <v>7.7245999999999997</v>
      </c>
      <c r="I130" s="676">
        <v>1.7102892059135748</v>
      </c>
      <c r="J130" s="677"/>
      <c r="K130" s="675">
        <v>26.2224</v>
      </c>
      <c r="L130" s="676">
        <v>0.50381734700103731</v>
      </c>
      <c r="M130" s="677"/>
      <c r="N130" s="675">
        <v>545.40470000000005</v>
      </c>
      <c r="O130" s="676">
        <v>2.4222930238774983E-2</v>
      </c>
      <c r="P130" s="677"/>
      <c r="Q130" s="675">
        <v>1</v>
      </c>
      <c r="R130" s="676">
        <v>13.2113</v>
      </c>
      <c r="S130" s="677"/>
      <c r="T130" s="675">
        <v>1973.8514</v>
      </c>
      <c r="U130" s="676">
        <v>6.693158360350733E-3</v>
      </c>
      <c r="V130" s="677"/>
      <c r="W130" s="675">
        <v>11.7273</v>
      </c>
      <c r="X130" s="676">
        <v>1.1265423413744</v>
      </c>
      <c r="Y130" s="677"/>
      <c r="Z130" s="675">
        <v>2.3329</v>
      </c>
      <c r="AA130" s="676">
        <v>5.663037421235372</v>
      </c>
      <c r="AC130" s="675">
        <v>44.075099999999999</v>
      </c>
      <c r="AD130" s="676">
        <v>0.29974520761155393</v>
      </c>
      <c r="AE130" s="677"/>
      <c r="AF130" s="678"/>
      <c r="AG130" s="676"/>
      <c r="AH130" s="677"/>
      <c r="AI130" s="678">
        <v>95.169666666666657</v>
      </c>
      <c r="AJ130" s="676">
        <v>0.13881839101394353</v>
      </c>
      <c r="AL130" s="678"/>
      <c r="AM130" s="729"/>
      <c r="AO130" s="739"/>
      <c r="AP130" s="682"/>
      <c r="AR130" s="678"/>
      <c r="AS130" s="729"/>
      <c r="AT130" s="879"/>
      <c r="AU130" s="900"/>
      <c r="AV130" s="883"/>
    </row>
    <row r="131" spans="1:49" ht="13.5" hidden="1" outlineLevel="1" thickBot="1">
      <c r="B131" s="211">
        <v>41852</v>
      </c>
      <c r="C131" s="691">
        <v>13.15</v>
      </c>
      <c r="E131" s="692">
        <v>8.3162000000000003</v>
      </c>
      <c r="F131" s="665">
        <v>1.5812510521632477</v>
      </c>
      <c r="G131" s="677"/>
      <c r="H131" s="692">
        <v>7.8075999999999999</v>
      </c>
      <c r="I131" s="665">
        <v>1.6842563655924996</v>
      </c>
      <c r="J131" s="677"/>
      <c r="K131" s="692">
        <v>26.1157</v>
      </c>
      <c r="L131" s="665">
        <v>0.50352852881599963</v>
      </c>
      <c r="M131" s="677"/>
      <c r="N131" s="692">
        <v>545.05190000000005</v>
      </c>
      <c r="O131" s="665">
        <v>2.4126142849882733E-2</v>
      </c>
      <c r="P131" s="677"/>
      <c r="Q131" s="692">
        <v>1</v>
      </c>
      <c r="R131" s="665">
        <v>13.15</v>
      </c>
      <c r="S131" s="677"/>
      <c r="T131" s="692">
        <v>1899.0746999999999</v>
      </c>
      <c r="U131" s="665">
        <v>6.9244248264694382E-3</v>
      </c>
      <c r="V131" s="677"/>
      <c r="W131" s="692">
        <v>11.047599999999999</v>
      </c>
      <c r="X131" s="665">
        <v>1.1903037763858215</v>
      </c>
      <c r="Y131" s="677"/>
      <c r="Z131" s="692">
        <v>2.2679999999999998</v>
      </c>
      <c r="AA131" s="665">
        <v>5.7980599647266322</v>
      </c>
      <c r="AC131" s="692">
        <v>43.767299999999999</v>
      </c>
      <c r="AD131" s="665">
        <v>0.3004526210207164</v>
      </c>
      <c r="AE131" s="677"/>
      <c r="AF131" s="693"/>
      <c r="AG131" s="665"/>
      <c r="AH131" s="677"/>
      <c r="AI131" s="693">
        <v>83.043870967741952</v>
      </c>
      <c r="AJ131" s="665">
        <v>0.15835003651392965</v>
      </c>
      <c r="AL131" s="693"/>
      <c r="AM131" s="734"/>
      <c r="AO131" s="740"/>
      <c r="AP131" s="698"/>
      <c r="AR131" s="693"/>
      <c r="AS131" s="734"/>
      <c r="AT131" s="879"/>
      <c r="AU131" s="902"/>
      <c r="AV131" s="885"/>
    </row>
    <row r="132" spans="1:49" ht="13.5" hidden="1" outlineLevel="1" thickBot="1">
      <c r="B132" s="205">
        <v>41821</v>
      </c>
      <c r="C132" s="760">
        <v>12.973000000000001</v>
      </c>
      <c r="E132" s="761">
        <v>8.1607000000000003</v>
      </c>
      <c r="F132" s="676">
        <v>1.5896920607300844</v>
      </c>
      <c r="G132" s="762"/>
      <c r="H132" s="761">
        <v>7.7701000000000002</v>
      </c>
      <c r="I132" s="676">
        <v>1.6696052817853053</v>
      </c>
      <c r="J132" s="763"/>
      <c r="K132" s="761">
        <v>26.0077</v>
      </c>
      <c r="L132" s="676">
        <v>0.49881381283235354</v>
      </c>
      <c r="M132" s="763"/>
      <c r="N132" s="761">
        <v>543.90030000000002</v>
      </c>
      <c r="O132" s="676">
        <v>2.3851797838684775E-2</v>
      </c>
      <c r="P132" s="763"/>
      <c r="Q132" s="761">
        <v>1</v>
      </c>
      <c r="R132" s="676">
        <v>12.973000000000001</v>
      </c>
      <c r="S132" s="763"/>
      <c r="T132" s="761">
        <v>1858.8290999999999</v>
      </c>
      <c r="U132" s="676">
        <v>6.9791246543321282E-3</v>
      </c>
      <c r="V132" s="763"/>
      <c r="W132" s="761">
        <v>10.8696</v>
      </c>
      <c r="X132" s="676">
        <v>1.1935121807610216</v>
      </c>
      <c r="Y132" s="763"/>
      <c r="Z132" s="761">
        <v>2.2246000000000001</v>
      </c>
      <c r="AA132" s="676">
        <v>5.831610177110492</v>
      </c>
      <c r="AB132" s="765"/>
      <c r="AC132" s="675">
        <v>43.466500000000003</v>
      </c>
      <c r="AD132" s="676">
        <v>0.29845973335787329</v>
      </c>
      <c r="AE132" s="677"/>
      <c r="AF132" s="678"/>
      <c r="AG132" s="676"/>
      <c r="AH132" s="677"/>
      <c r="AI132" s="678">
        <v>75.521935483870948</v>
      </c>
      <c r="AJ132" s="681">
        <v>0.17177790686747713</v>
      </c>
      <c r="AL132" s="678"/>
      <c r="AM132" s="729"/>
      <c r="AO132" s="739"/>
      <c r="AP132" s="682"/>
      <c r="AR132" s="678"/>
      <c r="AS132" s="729"/>
      <c r="AT132" s="879"/>
      <c r="AU132" s="900"/>
      <c r="AV132" s="883"/>
    </row>
    <row r="133" spans="1:49" ht="13.5" hidden="1" outlineLevel="1" thickBot="1">
      <c r="B133" s="211">
        <v>41791</v>
      </c>
      <c r="C133" s="731">
        <v>12.9757</v>
      </c>
      <c r="E133" s="692">
        <v>8.1255000000000006</v>
      </c>
      <c r="F133" s="665">
        <v>1.5969109593255799</v>
      </c>
      <c r="G133" s="677"/>
      <c r="H133" s="692">
        <v>7.8067000000000002</v>
      </c>
      <c r="I133" s="665">
        <v>1.6621235605313385</v>
      </c>
      <c r="J133" s="768"/>
      <c r="K133" s="692">
        <v>25.901900000000001</v>
      </c>
      <c r="L133" s="665">
        <v>0.50095552835892343</v>
      </c>
      <c r="M133" s="768"/>
      <c r="N133" s="692">
        <v>556.47270000000003</v>
      </c>
      <c r="O133" s="665">
        <v>2.3317765633426399E-2</v>
      </c>
      <c r="P133" s="768"/>
      <c r="Q133" s="692">
        <v>1</v>
      </c>
      <c r="R133" s="665">
        <v>12.9757</v>
      </c>
      <c r="S133" s="768"/>
      <c r="T133" s="692">
        <v>1887.7326</v>
      </c>
      <c r="U133" s="665">
        <v>6.8736959885102372E-3</v>
      </c>
      <c r="V133" s="768"/>
      <c r="W133" s="692">
        <v>10.2333</v>
      </c>
      <c r="X133" s="665">
        <v>1.2679878436086112</v>
      </c>
      <c r="Y133" s="768"/>
      <c r="Z133" s="692">
        <v>2.2355</v>
      </c>
      <c r="AA133" s="665">
        <v>5.8043838067546405</v>
      </c>
      <c r="AC133" s="692">
        <v>43.817500000000003</v>
      </c>
      <c r="AD133" s="665">
        <v>0.29613054145033374</v>
      </c>
      <c r="AE133" s="677"/>
      <c r="AF133" s="693"/>
      <c r="AG133" s="665"/>
      <c r="AH133" s="677"/>
      <c r="AI133" s="693">
        <v>71.698666666666668</v>
      </c>
      <c r="AJ133" s="697">
        <v>0.1809754714174136</v>
      </c>
      <c r="AL133" s="693"/>
      <c r="AM133" s="734"/>
      <c r="AO133" s="740"/>
      <c r="AP133" s="698"/>
      <c r="AR133" s="693"/>
      <c r="AS133" s="734"/>
      <c r="AT133" s="879"/>
      <c r="AU133" s="902"/>
      <c r="AV133" s="885"/>
    </row>
    <row r="134" spans="1:49" ht="13.5" hidden="1" outlineLevel="1" thickBot="1">
      <c r="B134" s="205">
        <v>41760</v>
      </c>
      <c r="C134" s="674">
        <v>12.956200000000001</v>
      </c>
      <c r="E134" s="761">
        <v>8.0427999999999997</v>
      </c>
      <c r="F134" s="676">
        <v>1.6109066494255733</v>
      </c>
      <c r="G134" s="677"/>
      <c r="H134" s="761">
        <v>7.7321999999999997</v>
      </c>
      <c r="I134" s="676">
        <v>1.6756162541062054</v>
      </c>
      <c r="J134" s="768"/>
      <c r="K134" s="761">
        <v>25.796500000000002</v>
      </c>
      <c r="L134" s="676">
        <v>0.50224642877909798</v>
      </c>
      <c r="M134" s="768"/>
      <c r="N134" s="761">
        <v>560.34550000000002</v>
      </c>
      <c r="O134" s="676">
        <v>2.3121806099986528E-2</v>
      </c>
      <c r="P134" s="768"/>
      <c r="Q134" s="761">
        <v>1</v>
      </c>
      <c r="R134" s="676">
        <v>12.956200000000001</v>
      </c>
      <c r="S134" s="768"/>
      <c r="T134" s="761">
        <v>1915.953</v>
      </c>
      <c r="U134" s="676">
        <v>6.7622744399262408E-3</v>
      </c>
      <c r="V134" s="768"/>
      <c r="W134" s="761">
        <v>10</v>
      </c>
      <c r="X134" s="676">
        <v>1.29562</v>
      </c>
      <c r="Y134" s="768"/>
      <c r="Z134" s="761">
        <v>2.2208999999999999</v>
      </c>
      <c r="AA134" s="676">
        <v>5.8337610878472699</v>
      </c>
      <c r="AC134" s="675">
        <v>43.9236</v>
      </c>
      <c r="AD134" s="676">
        <v>0.2949712682931272</v>
      </c>
      <c r="AE134" s="677"/>
      <c r="AF134" s="678"/>
      <c r="AG134" s="676"/>
      <c r="AH134" s="677"/>
      <c r="AI134" s="678">
        <v>71.465483870967745</v>
      </c>
      <c r="AJ134" s="681">
        <v>0.18129311239804463</v>
      </c>
      <c r="AL134" s="678"/>
      <c r="AM134" s="729"/>
      <c r="AO134" s="739"/>
      <c r="AP134" s="682"/>
      <c r="AR134" s="678"/>
      <c r="AS134" s="729"/>
      <c r="AT134" s="879"/>
      <c r="AU134" s="900"/>
      <c r="AV134" s="883"/>
    </row>
    <row r="135" spans="1:49" ht="13.5" hidden="1" outlineLevel="1" thickBot="1">
      <c r="B135" s="211">
        <v>41730</v>
      </c>
      <c r="C135" s="731">
        <v>13.0771</v>
      </c>
      <c r="E135" s="692">
        <v>8.0013000000000005</v>
      </c>
      <c r="F135" s="665">
        <v>1.6343719145638833</v>
      </c>
      <c r="G135" s="677"/>
      <c r="H135" s="692">
        <v>7.7515000000000001</v>
      </c>
      <c r="I135" s="665">
        <v>1.6870412178288072</v>
      </c>
      <c r="J135" s="768"/>
      <c r="K135" s="692">
        <v>25.691600000000001</v>
      </c>
      <c r="L135" s="665">
        <v>0.50900294259602352</v>
      </c>
      <c r="M135" s="768"/>
      <c r="N135" s="692">
        <v>555.21230000000003</v>
      </c>
      <c r="O135" s="665">
        <v>2.3553332662118617E-2</v>
      </c>
      <c r="P135" s="768"/>
      <c r="Q135" s="692">
        <v>1</v>
      </c>
      <c r="R135" s="665">
        <v>13.0771</v>
      </c>
      <c r="S135" s="768"/>
      <c r="T135" s="692">
        <v>1939.2665000000002</v>
      </c>
      <c r="U135" s="665">
        <v>6.743322797562892E-3</v>
      </c>
      <c r="V135" s="768"/>
      <c r="W135" s="692">
        <v>10</v>
      </c>
      <c r="X135" s="665">
        <v>1.3077099999999999</v>
      </c>
      <c r="Y135" s="768"/>
      <c r="Z135" s="692">
        <v>2.2328000000000001</v>
      </c>
      <c r="AA135" s="665">
        <v>5.8568165532067358</v>
      </c>
      <c r="AC135" s="692">
        <v>44.641599999999997</v>
      </c>
      <c r="AD135" s="665">
        <v>0.29293528905773986</v>
      </c>
      <c r="AE135" s="677"/>
      <c r="AF135" s="693"/>
      <c r="AG135" s="665"/>
      <c r="AH135" s="677"/>
      <c r="AI135" s="693">
        <v>66.88566666666668</v>
      </c>
      <c r="AJ135" s="697">
        <v>0.19551423573560847</v>
      </c>
      <c r="AL135" s="693"/>
      <c r="AM135" s="734"/>
      <c r="AO135" s="740"/>
      <c r="AP135" s="698"/>
      <c r="AR135" s="693"/>
      <c r="AS135" s="734"/>
      <c r="AT135" s="879"/>
      <c r="AU135" s="902"/>
      <c r="AV135" s="885"/>
    </row>
    <row r="136" spans="1:49" ht="13.5" hidden="1" outlineLevel="1" thickBot="1">
      <c r="B136" s="205">
        <v>41699</v>
      </c>
      <c r="C136" s="674">
        <v>13.2149</v>
      </c>
      <c r="E136" s="761">
        <v>7.9264999999999999</v>
      </c>
      <c r="F136" s="676">
        <v>1.6671797136188735</v>
      </c>
      <c r="G136" s="677"/>
      <c r="H136" s="761">
        <v>7.7294999999999998</v>
      </c>
      <c r="I136" s="676">
        <v>1.7096707419626109</v>
      </c>
      <c r="J136" s="768"/>
      <c r="K136" s="761">
        <v>25.587</v>
      </c>
      <c r="L136" s="676">
        <v>0.51646930081682108</v>
      </c>
      <c r="M136" s="768"/>
      <c r="N136" s="761">
        <v>557.42319999999995</v>
      </c>
      <c r="O136" s="676">
        <v>2.3707122344387533E-2</v>
      </c>
      <c r="P136" s="768"/>
      <c r="Q136" s="761">
        <v>1</v>
      </c>
      <c r="R136" s="676">
        <v>13.2149</v>
      </c>
      <c r="S136" s="768"/>
      <c r="T136" s="761">
        <v>2022.1929999999998</v>
      </c>
      <c r="U136" s="676">
        <v>6.5349350927433741E-3</v>
      </c>
      <c r="V136" s="768"/>
      <c r="W136" s="761">
        <v>11.028600000000001</v>
      </c>
      <c r="X136" s="676">
        <v>1.19823912373284</v>
      </c>
      <c r="Y136" s="768"/>
      <c r="Z136" s="761">
        <v>2.3260999999999998</v>
      </c>
      <c r="AA136" s="676">
        <v>5.681140105756417</v>
      </c>
      <c r="AC136" s="675">
        <v>44.791600000000003</v>
      </c>
      <c r="AD136" s="676">
        <v>0.29503076469695211</v>
      </c>
      <c r="AE136" s="677"/>
      <c r="AF136" s="678"/>
      <c r="AG136" s="676"/>
      <c r="AH136" s="677"/>
      <c r="AI136" s="678">
        <v>73.010645161290327</v>
      </c>
      <c r="AJ136" s="681">
        <v>0.18099963328370144</v>
      </c>
      <c r="AL136" s="678"/>
      <c r="AM136" s="729"/>
      <c r="AO136" s="739"/>
      <c r="AP136" s="682"/>
      <c r="AR136" s="678"/>
      <c r="AS136" s="729"/>
      <c r="AT136" s="879"/>
      <c r="AU136" s="900"/>
      <c r="AV136" s="883"/>
    </row>
    <row r="137" spans="1:49" ht="13.5" hidden="1" outlineLevel="1" thickBot="1">
      <c r="B137" s="211">
        <v>41671</v>
      </c>
      <c r="C137" s="731">
        <v>13.290699999999999</v>
      </c>
      <c r="E137" s="732">
        <v>7.8563000000000001</v>
      </c>
      <c r="F137" s="665">
        <v>1.6917251123302317</v>
      </c>
      <c r="G137" s="677"/>
      <c r="H137" s="732">
        <v>7.7637999999999998</v>
      </c>
      <c r="I137" s="665">
        <v>1.7118807800303975</v>
      </c>
      <c r="J137" s="768"/>
      <c r="K137" s="732">
        <v>25.4863</v>
      </c>
      <c r="L137" s="665">
        <v>0.52148409145305519</v>
      </c>
      <c r="M137" s="768"/>
      <c r="N137" s="732">
        <v>533.11710000000005</v>
      </c>
      <c r="O137" s="665">
        <v>2.4930170125850394E-2</v>
      </c>
      <c r="P137" s="768"/>
      <c r="Q137" s="732">
        <v>1</v>
      </c>
      <c r="R137" s="665">
        <v>13.290699999999999</v>
      </c>
      <c r="S137" s="768"/>
      <c r="T137" s="732">
        <v>2041.4478999999999</v>
      </c>
      <c r="U137" s="665">
        <v>6.5104282112710297E-3</v>
      </c>
      <c r="V137" s="768"/>
      <c r="W137" s="732">
        <v>6.3</v>
      </c>
      <c r="X137" s="665">
        <v>2.1096349206349205</v>
      </c>
      <c r="Y137" s="768"/>
      <c r="Z137" s="732">
        <v>2.3837000000000002</v>
      </c>
      <c r="AA137" s="665">
        <v>5.5756596887192176</v>
      </c>
      <c r="AC137" s="692">
        <v>44.894999999999996</v>
      </c>
      <c r="AD137" s="665">
        <v>0.29603964806771355</v>
      </c>
      <c r="AE137" s="677"/>
      <c r="AF137" s="693"/>
      <c r="AG137" s="665"/>
      <c r="AH137" s="677"/>
      <c r="AI137" s="693">
        <v>84.796296296296291</v>
      </c>
      <c r="AJ137" s="697">
        <v>0.1567367984276043</v>
      </c>
      <c r="AL137" s="693"/>
      <c r="AM137" s="734"/>
      <c r="AO137" s="740"/>
      <c r="AP137" s="698"/>
      <c r="AR137" s="693"/>
      <c r="AS137" s="734"/>
      <c r="AT137" s="879"/>
      <c r="AU137" s="902"/>
      <c r="AV137" s="885"/>
    </row>
    <row r="138" spans="1:49" ht="13.5" hidden="1" outlineLevel="1" thickBot="1">
      <c r="B138" s="205">
        <v>41640</v>
      </c>
      <c r="C138" s="760">
        <v>13.201000000000001</v>
      </c>
      <c r="D138" s="658"/>
      <c r="E138" s="761">
        <v>7.0964</v>
      </c>
      <c r="F138" s="855">
        <v>1.8602389944197057</v>
      </c>
      <c r="G138" s="658"/>
      <c r="H138" s="761">
        <v>7.8494999999999999</v>
      </c>
      <c r="I138" s="855">
        <v>1.6817631696286388</v>
      </c>
      <c r="J138" s="658"/>
      <c r="K138" s="761">
        <v>25.385999999999999</v>
      </c>
      <c r="L138" s="855">
        <v>0.52001102970141022</v>
      </c>
      <c r="M138" s="658"/>
      <c r="N138" s="761">
        <v>509.2697</v>
      </c>
      <c r="O138" s="855">
        <v>2.5921432199873664E-2</v>
      </c>
      <c r="P138" s="658"/>
      <c r="Q138" s="761">
        <v>1</v>
      </c>
      <c r="R138" s="855">
        <v>13.201000000000001</v>
      </c>
      <c r="S138" s="658"/>
      <c r="T138" s="761">
        <v>1960.5335</v>
      </c>
      <c r="U138" s="855">
        <v>6.7333712991897365E-3</v>
      </c>
      <c r="V138" s="658"/>
      <c r="W138" s="761">
        <v>6.3</v>
      </c>
      <c r="X138" s="855">
        <v>2.0953968253968256</v>
      </c>
      <c r="Y138" s="658"/>
      <c r="Z138" s="761">
        <v>2.3822000000000001</v>
      </c>
      <c r="AA138" s="855">
        <v>5.5415162454873643</v>
      </c>
      <c r="AB138" s="658"/>
      <c r="AC138" s="761">
        <v>44.926600000000001</v>
      </c>
      <c r="AD138" s="855">
        <v>0.29383483281619355</v>
      </c>
      <c r="AE138" s="658"/>
      <c r="AF138" s="764"/>
      <c r="AG138" s="855"/>
      <c r="AH138" s="658"/>
      <c r="AI138" s="764">
        <v>71.247419354838726</v>
      </c>
      <c r="AJ138" s="857">
        <v>0.18528390388786009</v>
      </c>
      <c r="AL138" s="764"/>
      <c r="AM138" s="895"/>
      <c r="AO138" s="767"/>
      <c r="AP138" s="858"/>
      <c r="AR138" s="764"/>
      <c r="AS138" s="895"/>
      <c r="AT138" s="879"/>
      <c r="AU138" s="903"/>
      <c r="AV138" s="896"/>
    </row>
    <row r="139" spans="1:49" ht="15.75" customHeight="1" collapsed="1" thickBot="1">
      <c r="A139" s="546"/>
      <c r="B139" s="872" t="s">
        <v>233</v>
      </c>
      <c r="C139" s="873"/>
      <c r="D139" s="873"/>
      <c r="E139" s="873"/>
      <c r="F139" s="873"/>
      <c r="G139" s="873"/>
      <c r="H139" s="873"/>
      <c r="I139" s="873"/>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97"/>
      <c r="AQ139" s="868"/>
      <c r="AR139" s="873"/>
      <c r="AS139" s="873"/>
      <c r="AT139" s="873"/>
      <c r="AU139" s="873"/>
      <c r="AV139" s="897"/>
      <c r="AW139" s="894"/>
    </row>
    <row r="140" spans="1:49" ht="13.5" hidden="1" outlineLevel="1" thickBot="1">
      <c r="B140" s="211">
        <v>41609</v>
      </c>
      <c r="C140" s="683">
        <v>13.000999999999999</v>
      </c>
      <c r="E140" s="664">
        <v>6.3193000000000001</v>
      </c>
      <c r="F140" s="684">
        <v>2.0573481240010758</v>
      </c>
      <c r="G140" s="774"/>
      <c r="H140" s="664">
        <v>7.8628</v>
      </c>
      <c r="I140" s="684">
        <v>1.6534822200742738</v>
      </c>
      <c r="J140" s="774"/>
      <c r="K140" s="664">
        <v>25.280999999999999</v>
      </c>
      <c r="L140" s="684">
        <v>0.51425972073889481</v>
      </c>
      <c r="M140" s="774"/>
      <c r="N140" s="664">
        <v>505.9477</v>
      </c>
      <c r="O140" s="684">
        <v>2.5696331854063177E-2</v>
      </c>
      <c r="P140" s="774"/>
      <c r="Q140" s="664">
        <v>1</v>
      </c>
      <c r="R140" s="684">
        <v>13.000999999999999</v>
      </c>
      <c r="S140" s="774"/>
      <c r="T140" s="664">
        <v>1934.0771</v>
      </c>
      <c r="U140" s="684">
        <v>6.7220691460542084E-3</v>
      </c>
      <c r="V140" s="774"/>
      <c r="W140" s="664">
        <v>6.3</v>
      </c>
      <c r="X140" s="684">
        <v>2.0636507936507935</v>
      </c>
      <c r="Y140" s="774"/>
      <c r="Z140" s="664">
        <v>2.3454999999999999</v>
      </c>
      <c r="AA140" s="684">
        <v>5.542954593903219</v>
      </c>
      <c r="AC140" s="664">
        <v>44.104277777777774</v>
      </c>
      <c r="AD140" s="684">
        <v>0.29477866218570387</v>
      </c>
      <c r="AE140" s="774"/>
      <c r="AF140" s="685"/>
      <c r="AG140" s="684"/>
      <c r="AH140" s="774"/>
      <c r="AI140" s="685">
        <v>64.078000000000003</v>
      </c>
      <c r="AJ140" s="684">
        <v>0.2028933487312338</v>
      </c>
      <c r="AL140" s="685"/>
      <c r="AM140" s="877"/>
      <c r="AO140" s="898"/>
      <c r="AP140" s="689"/>
      <c r="AR140" s="685"/>
      <c r="AS140" s="877"/>
      <c r="AT140" s="879"/>
      <c r="AU140" s="899"/>
      <c r="AV140" s="881"/>
    </row>
    <row r="141" spans="1:49" ht="13.5" hidden="1" outlineLevel="1" thickBot="1">
      <c r="B141" s="205">
        <v>41579</v>
      </c>
      <c r="C141" s="674">
        <v>13.0641</v>
      </c>
      <c r="E141" s="675">
        <v>6.0152000000000001</v>
      </c>
      <c r="F141" s="676">
        <v>2.1718479851044021</v>
      </c>
      <c r="G141" s="677"/>
      <c r="H141" s="675">
        <v>7.8986000000000001</v>
      </c>
      <c r="I141" s="676">
        <v>1.6539766540905982</v>
      </c>
      <c r="J141" s="677"/>
      <c r="K141" s="675">
        <v>25.176500000000001</v>
      </c>
      <c r="L141" s="676">
        <v>0.5189005620320537</v>
      </c>
      <c r="M141" s="677"/>
      <c r="N141" s="675">
        <v>505.86279999999999</v>
      </c>
      <c r="O141" s="676">
        <v>2.5825381901970257E-2</v>
      </c>
      <c r="P141" s="677"/>
      <c r="Q141" s="675">
        <v>1</v>
      </c>
      <c r="R141" s="676">
        <v>13.0641</v>
      </c>
      <c r="S141" s="677"/>
      <c r="T141" s="675">
        <v>1922.1421</v>
      </c>
      <c r="U141" s="676">
        <v>6.7966358990836319E-3</v>
      </c>
      <c r="V141" s="677"/>
      <c r="W141" s="675">
        <v>6.3</v>
      </c>
      <c r="X141" s="676">
        <v>2.0736666666666665</v>
      </c>
      <c r="Y141" s="677"/>
      <c r="Z141" s="675">
        <v>2.2953999999999999</v>
      </c>
      <c r="AA141" s="676">
        <v>5.6914263309227149</v>
      </c>
      <c r="AC141" s="675">
        <v>43.554600000000001</v>
      </c>
      <c r="AD141" s="676">
        <v>0.29994765191277156</v>
      </c>
      <c r="AE141" s="677"/>
      <c r="AF141" s="678"/>
      <c r="AG141" s="676"/>
      <c r="AH141" s="677"/>
      <c r="AI141" s="678">
        <v>60.533999999999992</v>
      </c>
      <c r="AJ141" s="676">
        <v>0.21581425314699179</v>
      </c>
      <c r="AL141" s="678"/>
      <c r="AM141" s="729"/>
      <c r="AO141" s="739"/>
      <c r="AP141" s="682"/>
      <c r="AR141" s="678"/>
      <c r="AS141" s="729"/>
      <c r="AT141" s="879"/>
      <c r="AU141" s="900"/>
      <c r="AV141" s="883"/>
    </row>
    <row r="142" spans="1:49" ht="13.5" hidden="1" outlineLevel="1" thickBot="1">
      <c r="B142" s="211">
        <v>41548</v>
      </c>
      <c r="C142" s="731">
        <v>13.021699999999999</v>
      </c>
      <c r="E142" s="732">
        <v>5.8483000000000001</v>
      </c>
      <c r="F142" s="665">
        <v>2.2265786638852316</v>
      </c>
      <c r="G142" s="677"/>
      <c r="H142" s="732">
        <v>7.9621000000000004</v>
      </c>
      <c r="I142" s="665">
        <v>1.6354604940907547</v>
      </c>
      <c r="J142" s="677"/>
      <c r="K142" s="732">
        <v>25.075700000000001</v>
      </c>
      <c r="L142" s="665">
        <v>0.519295573004941</v>
      </c>
      <c r="M142" s="677"/>
      <c r="N142" s="732">
        <v>506.16480000000001</v>
      </c>
      <c r="O142" s="665">
        <v>2.5726206168425775E-2</v>
      </c>
      <c r="P142" s="677"/>
      <c r="Q142" s="732">
        <v>1</v>
      </c>
      <c r="R142" s="665">
        <v>13.021699999999999</v>
      </c>
      <c r="S142" s="677"/>
      <c r="T142" s="732">
        <v>1885.9145000000001</v>
      </c>
      <c r="U142" s="665">
        <v>6.9047138669329914E-3</v>
      </c>
      <c r="V142" s="677"/>
      <c r="W142" s="732">
        <v>6.3</v>
      </c>
      <c r="X142" s="665">
        <v>2.0669365079365081</v>
      </c>
      <c r="Y142" s="677"/>
      <c r="Z142" s="732">
        <v>2.1886000000000001</v>
      </c>
      <c r="AA142" s="665">
        <v>5.9497852508452889</v>
      </c>
      <c r="AC142" s="732">
        <v>43.182499999999997</v>
      </c>
      <c r="AD142" s="665">
        <v>0.30155039657268567</v>
      </c>
      <c r="AE142" s="677"/>
      <c r="AF142" s="722"/>
      <c r="AG142" s="665"/>
      <c r="AH142" s="677"/>
      <c r="AI142" s="722">
        <v>47.888709677419371</v>
      </c>
      <c r="AJ142" s="665">
        <v>0.27191586676097124</v>
      </c>
      <c r="AL142" s="722"/>
      <c r="AM142" s="734"/>
      <c r="AO142" s="759"/>
      <c r="AP142" s="698"/>
      <c r="AR142" s="722"/>
      <c r="AS142" s="734"/>
      <c r="AT142" s="879"/>
      <c r="AU142" s="901"/>
      <c r="AV142" s="885"/>
    </row>
    <row r="143" spans="1:49" ht="13.5" hidden="1" outlineLevel="1" thickBot="1">
      <c r="B143" s="205">
        <v>41518</v>
      </c>
      <c r="C143" s="674">
        <v>13.089700000000001</v>
      </c>
      <c r="E143" s="675">
        <v>5.7371999999999996</v>
      </c>
      <c r="F143" s="676">
        <v>2.2815484905528831</v>
      </c>
      <c r="G143" s="677"/>
      <c r="H143" s="675">
        <v>7.9417</v>
      </c>
      <c r="I143" s="676">
        <v>1.6482239319037486</v>
      </c>
      <c r="J143" s="677"/>
      <c r="K143" s="675">
        <v>24.973700000000001</v>
      </c>
      <c r="L143" s="676">
        <v>0.52413939464316461</v>
      </c>
      <c r="M143" s="677"/>
      <c r="N143" s="675">
        <v>507.4067</v>
      </c>
      <c r="O143" s="676">
        <v>2.5797254943618207E-2</v>
      </c>
      <c r="P143" s="677"/>
      <c r="Q143" s="675">
        <v>1</v>
      </c>
      <c r="R143" s="676">
        <v>13.089700000000001</v>
      </c>
      <c r="S143" s="677"/>
      <c r="T143" s="675">
        <v>1918.5954999999999</v>
      </c>
      <c r="U143" s="676">
        <v>6.8225428444922348E-3</v>
      </c>
      <c r="V143" s="677"/>
      <c r="W143" s="675">
        <v>6.3</v>
      </c>
      <c r="X143" s="676">
        <v>2.0777301587301591</v>
      </c>
      <c r="Y143" s="677"/>
      <c r="Z143" s="675">
        <v>2.2705000000000002</v>
      </c>
      <c r="AA143" s="676">
        <v>5.76511781545915</v>
      </c>
      <c r="AC143" s="675">
        <v>43.831800000000001</v>
      </c>
      <c r="AD143" s="676">
        <v>0.29863478114063308</v>
      </c>
      <c r="AE143" s="677"/>
      <c r="AF143" s="678"/>
      <c r="AG143" s="676"/>
      <c r="AH143" s="677"/>
      <c r="AI143" s="678">
        <v>41.697999999999993</v>
      </c>
      <c r="AJ143" s="676">
        <v>0.31391673461556918</v>
      </c>
      <c r="AL143" s="678"/>
      <c r="AM143" s="729"/>
      <c r="AO143" s="739"/>
      <c r="AP143" s="682"/>
      <c r="AR143" s="678"/>
      <c r="AS143" s="729"/>
      <c r="AT143" s="879"/>
      <c r="AU143" s="900"/>
      <c r="AV143" s="883"/>
    </row>
    <row r="144" spans="1:49" ht="13.5" hidden="1" outlineLevel="1" thickBot="1">
      <c r="B144" s="211">
        <v>41487</v>
      </c>
      <c r="C144" s="691">
        <v>12.8835</v>
      </c>
      <c r="E144" s="692">
        <v>5.5814000000000004</v>
      </c>
      <c r="F144" s="665">
        <v>2.3082918264234777</v>
      </c>
      <c r="G144" s="677"/>
      <c r="H144" s="692">
        <v>7.8890000000000002</v>
      </c>
      <c r="I144" s="665">
        <v>1.6330967169476485</v>
      </c>
      <c r="J144" s="677"/>
      <c r="K144" s="692">
        <v>24.8721</v>
      </c>
      <c r="L144" s="665">
        <v>0.51799003702944257</v>
      </c>
      <c r="M144" s="677"/>
      <c r="N144" s="692">
        <v>505.06060000000002</v>
      </c>
      <c r="O144" s="665">
        <v>2.5508820129703246E-2</v>
      </c>
      <c r="P144" s="677"/>
      <c r="Q144" s="692">
        <v>1</v>
      </c>
      <c r="R144" s="665">
        <v>12.8835</v>
      </c>
      <c r="S144" s="677"/>
      <c r="T144" s="692">
        <v>1903.6555000000001</v>
      </c>
      <c r="U144" s="665">
        <v>6.7677686430134016E-3</v>
      </c>
      <c r="V144" s="677"/>
      <c r="W144" s="692">
        <v>6.3</v>
      </c>
      <c r="X144" s="665">
        <v>2.0449999999999999</v>
      </c>
      <c r="Y144" s="677"/>
      <c r="Z144" s="692">
        <v>2.3422000000000001</v>
      </c>
      <c r="AA144" s="665">
        <v>5.5005977286312016</v>
      </c>
      <c r="AC144" s="692">
        <v>43.863900000000001</v>
      </c>
      <c r="AD144" s="665">
        <v>0.29371533310991499</v>
      </c>
      <c r="AE144" s="677"/>
      <c r="AF144" s="693"/>
      <c r="AG144" s="665"/>
      <c r="AH144" s="677"/>
      <c r="AI144" s="693">
        <v>34.88548387096774</v>
      </c>
      <c r="AJ144" s="665">
        <v>0.36930833603032964</v>
      </c>
      <c r="AL144" s="693"/>
      <c r="AM144" s="734"/>
      <c r="AO144" s="740"/>
      <c r="AP144" s="698"/>
      <c r="AR144" s="693"/>
      <c r="AS144" s="734"/>
      <c r="AT144" s="879"/>
      <c r="AU144" s="902"/>
      <c r="AV144" s="885"/>
    </row>
    <row r="145" spans="1:49" ht="13.5" hidden="1" outlineLevel="1" thickBot="1">
      <c r="B145" s="205">
        <v>41456</v>
      </c>
      <c r="C145" s="760">
        <v>12.7692</v>
      </c>
      <c r="E145" s="761">
        <v>5.4408000000000003</v>
      </c>
      <c r="F145" s="676">
        <v>2.3469342743714159</v>
      </c>
      <c r="G145" s="762"/>
      <c r="H145" s="761">
        <v>7.8234000000000004</v>
      </c>
      <c r="I145" s="676">
        <v>1.6321803819311296</v>
      </c>
      <c r="J145" s="763"/>
      <c r="K145" s="761">
        <v>24.769300000000001</v>
      </c>
      <c r="L145" s="676">
        <v>0.51552526716540226</v>
      </c>
      <c r="M145" s="763"/>
      <c r="N145" s="761">
        <v>504.39609999999999</v>
      </c>
      <c r="O145" s="676">
        <v>2.5315818262670944E-2</v>
      </c>
      <c r="P145" s="763"/>
      <c r="Q145" s="761">
        <v>1</v>
      </c>
      <c r="R145" s="676">
        <v>12.7692</v>
      </c>
      <c r="S145" s="763"/>
      <c r="T145" s="761">
        <v>1900.59</v>
      </c>
      <c r="U145" s="676">
        <v>6.7185452938298106E-3</v>
      </c>
      <c r="V145" s="763"/>
      <c r="W145" s="761">
        <v>6.3</v>
      </c>
      <c r="X145" s="676">
        <v>2.0268571428571427</v>
      </c>
      <c r="Y145" s="763"/>
      <c r="Z145" s="761">
        <v>2.2522000000000002</v>
      </c>
      <c r="AA145" s="676">
        <v>5.6696563360269954</v>
      </c>
      <c r="AB145" s="765"/>
      <c r="AC145" s="675">
        <v>43.355869565217404</v>
      </c>
      <c r="AD145" s="676">
        <v>0.29452067570210133</v>
      </c>
      <c r="AE145" s="677"/>
      <c r="AF145" s="678"/>
      <c r="AG145" s="676"/>
      <c r="AH145" s="677"/>
      <c r="AI145" s="678">
        <v>31.702903225806452</v>
      </c>
      <c r="AJ145" s="681">
        <v>0.40277699203288597</v>
      </c>
      <c r="AL145" s="678"/>
      <c r="AM145" s="729"/>
      <c r="AO145" s="739"/>
      <c r="AP145" s="682"/>
      <c r="AR145" s="678"/>
      <c r="AS145" s="729"/>
      <c r="AT145" s="879"/>
      <c r="AU145" s="900"/>
      <c r="AV145" s="883"/>
    </row>
    <row r="146" spans="1:49" ht="13.5" hidden="1" outlineLevel="1" thickBot="1">
      <c r="B146" s="211">
        <v>41426</v>
      </c>
      <c r="C146" s="731">
        <v>12.950200000000001</v>
      </c>
      <c r="E146" s="692">
        <v>5.3293999999999997</v>
      </c>
      <c r="F146" s="665">
        <v>2.4299545915112399</v>
      </c>
      <c r="G146" s="677"/>
      <c r="H146" s="692">
        <v>7.8156999999999996</v>
      </c>
      <c r="I146" s="665">
        <v>1.6569469145438029</v>
      </c>
      <c r="J146" s="768"/>
      <c r="K146" s="692">
        <v>24.668500000000002</v>
      </c>
      <c r="L146" s="665">
        <v>0.52496909013519266</v>
      </c>
      <c r="M146" s="768"/>
      <c r="N146" s="692">
        <v>504.43029999999999</v>
      </c>
      <c r="O146" s="665">
        <v>2.5672922502871062E-2</v>
      </c>
      <c r="P146" s="768"/>
      <c r="Q146" s="692">
        <v>1</v>
      </c>
      <c r="R146" s="665">
        <v>12.950200000000001</v>
      </c>
      <c r="S146" s="768"/>
      <c r="T146" s="692">
        <v>1909.4956</v>
      </c>
      <c r="U146" s="665">
        <v>6.7820004403257072E-3</v>
      </c>
      <c r="V146" s="768"/>
      <c r="W146" s="692">
        <v>6.3</v>
      </c>
      <c r="X146" s="665">
        <v>2.0555873015873019</v>
      </c>
      <c r="Y146" s="768"/>
      <c r="Z146" s="692">
        <v>2.173</v>
      </c>
      <c r="AA146" s="665">
        <v>5.9595950299125633</v>
      </c>
      <c r="AC146" s="692">
        <v>42.9069</v>
      </c>
      <c r="AD146" s="665">
        <v>0.30182091924608861</v>
      </c>
      <c r="AE146" s="677"/>
      <c r="AF146" s="693"/>
      <c r="AG146" s="665"/>
      <c r="AH146" s="677"/>
      <c r="AI146" s="693">
        <v>30.819666666666659</v>
      </c>
      <c r="AJ146" s="697">
        <v>0.42019273407672603</v>
      </c>
      <c r="AL146" s="693"/>
      <c r="AM146" s="734"/>
      <c r="AO146" s="740"/>
      <c r="AP146" s="698"/>
      <c r="AR146" s="693"/>
      <c r="AS146" s="734"/>
      <c r="AT146" s="879"/>
      <c r="AU146" s="902"/>
      <c r="AV146" s="885"/>
    </row>
    <row r="147" spans="1:49" ht="13.5" hidden="1" outlineLevel="1" thickBot="1">
      <c r="B147" s="205">
        <v>41395</v>
      </c>
      <c r="C147" s="674">
        <v>12.2394</v>
      </c>
      <c r="E147" s="761">
        <v>5.2398999999999996</v>
      </c>
      <c r="F147" s="676">
        <v>2.3358079352659402</v>
      </c>
      <c r="G147" s="677"/>
      <c r="H147" s="761">
        <v>7.7872000000000003</v>
      </c>
      <c r="I147" s="676">
        <v>1.5717331004725703</v>
      </c>
      <c r="J147" s="768"/>
      <c r="K147" s="761">
        <v>24.568100000000001</v>
      </c>
      <c r="L147" s="676">
        <v>0.49818260264326503</v>
      </c>
      <c r="M147" s="768"/>
      <c r="N147" s="761">
        <v>504.52480000000003</v>
      </c>
      <c r="O147" s="676">
        <v>2.4259263370204991E-2</v>
      </c>
      <c r="P147" s="768"/>
      <c r="Q147" s="761">
        <v>1</v>
      </c>
      <c r="R147" s="676">
        <v>12.2394</v>
      </c>
      <c r="S147" s="768"/>
      <c r="T147" s="761">
        <v>1850.1229000000001</v>
      </c>
      <c r="U147" s="676">
        <v>6.6154524112965679E-3</v>
      </c>
      <c r="V147" s="768"/>
      <c r="W147" s="761">
        <v>6.3</v>
      </c>
      <c r="X147" s="676">
        <v>1.9427619047619047</v>
      </c>
      <c r="Y147" s="768"/>
      <c r="Z147" s="761">
        <v>2.0348000000000002</v>
      </c>
      <c r="AA147" s="676">
        <v>6.0150383330057</v>
      </c>
      <c r="AC147" s="675">
        <v>41.297600000000003</v>
      </c>
      <c r="AD147" s="676">
        <v>0.29637073340823678</v>
      </c>
      <c r="AE147" s="677"/>
      <c r="AF147" s="678"/>
      <c r="AG147" s="676"/>
      <c r="AH147" s="677"/>
      <c r="AI147" s="678">
        <v>26.53612903225806</v>
      </c>
      <c r="AJ147" s="681">
        <v>0.46123532129051087</v>
      </c>
      <c r="AL147" s="678"/>
      <c r="AM147" s="729"/>
      <c r="AO147" s="739"/>
      <c r="AP147" s="682"/>
      <c r="AR147" s="678"/>
      <c r="AS147" s="729"/>
      <c r="AT147" s="879"/>
      <c r="AU147" s="900"/>
      <c r="AV147" s="883"/>
    </row>
    <row r="148" spans="1:49" ht="13.5" hidden="1" outlineLevel="1" thickBot="1">
      <c r="B148" s="211">
        <v>41365</v>
      </c>
      <c r="C148" s="731">
        <v>12.2156</v>
      </c>
      <c r="E148" s="692">
        <v>5.1557000000000004</v>
      </c>
      <c r="F148" s="665">
        <v>2.369338790077002</v>
      </c>
      <c r="G148" s="677"/>
      <c r="H148" s="692">
        <v>7.7981999999999996</v>
      </c>
      <c r="I148" s="665">
        <v>1.5664640558077507</v>
      </c>
      <c r="J148" s="768"/>
      <c r="K148" s="692">
        <v>24.4681</v>
      </c>
      <c r="L148" s="665">
        <v>0.49924595698072183</v>
      </c>
      <c r="M148" s="768"/>
      <c r="N148" s="692">
        <v>504.57400000000001</v>
      </c>
      <c r="O148" s="665">
        <v>2.4209729395490057E-2</v>
      </c>
      <c r="P148" s="768"/>
      <c r="Q148" s="692">
        <v>1</v>
      </c>
      <c r="R148" s="665">
        <v>12.2156</v>
      </c>
      <c r="S148" s="768"/>
      <c r="T148" s="692">
        <v>1829.9573</v>
      </c>
      <c r="U148" s="665">
        <v>6.6753470149276163E-3</v>
      </c>
      <c r="V148" s="768"/>
      <c r="W148" s="692">
        <v>6.3</v>
      </c>
      <c r="X148" s="665">
        <v>1.938984126984127</v>
      </c>
      <c r="Y148" s="768"/>
      <c r="Z148" s="692">
        <v>2.0022000000000002</v>
      </c>
      <c r="AA148" s="665">
        <v>6.1010888023174505</v>
      </c>
      <c r="AC148" s="692">
        <v>41.142200000000003</v>
      </c>
      <c r="AD148" s="665">
        <v>0.29691168678388613</v>
      </c>
      <c r="AE148" s="677"/>
      <c r="AF148" s="693"/>
      <c r="AG148" s="665"/>
      <c r="AH148" s="677"/>
      <c r="AI148" s="693">
        <v>24.725999999999996</v>
      </c>
      <c r="AJ148" s="697">
        <v>0.49403866375475219</v>
      </c>
      <c r="AL148" s="693"/>
      <c r="AM148" s="734"/>
      <c r="AO148" s="740"/>
      <c r="AP148" s="698"/>
      <c r="AR148" s="693"/>
      <c r="AS148" s="734"/>
      <c r="AT148" s="879"/>
      <c r="AU148" s="902"/>
      <c r="AV148" s="885"/>
    </row>
    <row r="149" spans="1:49" ht="13.5" hidden="1" outlineLevel="1" thickBot="1">
      <c r="B149" s="205">
        <v>41334</v>
      </c>
      <c r="C149" s="674">
        <v>12.548999999999999</v>
      </c>
      <c r="E149" s="761">
        <v>5.0838999999999999</v>
      </c>
      <c r="F149" s="676">
        <v>2.4683805739688034</v>
      </c>
      <c r="G149" s="677"/>
      <c r="H149" s="761">
        <v>7.8082000000000003</v>
      </c>
      <c r="I149" s="676">
        <v>1.6071565789810711</v>
      </c>
      <c r="J149" s="768"/>
      <c r="K149" s="761">
        <v>24.368600000000001</v>
      </c>
      <c r="L149" s="676">
        <v>0.51496598081137201</v>
      </c>
      <c r="M149" s="768"/>
      <c r="N149" s="761">
        <v>504.67099999999999</v>
      </c>
      <c r="O149" s="676">
        <v>2.486570458774132E-2</v>
      </c>
      <c r="P149" s="768"/>
      <c r="Q149" s="761">
        <v>1</v>
      </c>
      <c r="R149" s="676">
        <v>12.548999999999999</v>
      </c>
      <c r="S149" s="768"/>
      <c r="T149" s="761">
        <v>1809.8922</v>
      </c>
      <c r="U149" s="676">
        <v>6.9335621204401014E-3</v>
      </c>
      <c r="V149" s="768"/>
      <c r="W149" s="761">
        <v>6.3</v>
      </c>
      <c r="X149" s="676">
        <v>1.9919047619047618</v>
      </c>
      <c r="Y149" s="768"/>
      <c r="Z149" s="761">
        <v>1.9827999999999999</v>
      </c>
      <c r="AA149" s="676">
        <v>6.3289287875731288</v>
      </c>
      <c r="AC149" s="675">
        <v>40.713000000000001</v>
      </c>
      <c r="AD149" s="676">
        <v>0.30823078623535477</v>
      </c>
      <c r="AE149" s="677"/>
      <c r="AF149" s="678"/>
      <c r="AG149" s="676"/>
      <c r="AH149" s="677"/>
      <c r="AI149" s="678"/>
      <c r="AJ149" s="681" t="s">
        <v>114</v>
      </c>
      <c r="AL149" s="678"/>
      <c r="AM149" s="729"/>
      <c r="AO149" s="739"/>
      <c r="AP149" s="682"/>
      <c r="AR149" s="678"/>
      <c r="AS149" s="729"/>
      <c r="AT149" s="879"/>
      <c r="AU149" s="900"/>
      <c r="AV149" s="883"/>
    </row>
    <row r="150" spans="1:49" ht="13.5" hidden="1" outlineLevel="1" thickBot="1">
      <c r="B150" s="211">
        <v>41306</v>
      </c>
      <c r="C150" s="731">
        <v>12.7164</v>
      </c>
      <c r="E150" s="732">
        <v>5.0111999999999997</v>
      </c>
      <c r="F150" s="665">
        <v>2.537595785440613</v>
      </c>
      <c r="G150" s="677"/>
      <c r="H150" s="732">
        <v>7.8282999999999996</v>
      </c>
      <c r="I150" s="665">
        <v>1.6244139851564197</v>
      </c>
      <c r="J150" s="768"/>
      <c r="K150" s="732">
        <v>24.2727</v>
      </c>
      <c r="L150" s="665">
        <v>0.52389721786204257</v>
      </c>
      <c r="M150" s="768"/>
      <c r="N150" s="732">
        <v>507.21859999999998</v>
      </c>
      <c r="O150" s="665">
        <v>2.5070847165305058E-2</v>
      </c>
      <c r="P150" s="768"/>
      <c r="Q150" s="732">
        <v>1</v>
      </c>
      <c r="R150" s="665">
        <v>12.7164</v>
      </c>
      <c r="S150" s="768"/>
      <c r="T150" s="732">
        <v>1791.4749999999999</v>
      </c>
      <c r="U150" s="665">
        <v>7.0982849328067657E-3</v>
      </c>
      <c r="V150" s="768"/>
      <c r="W150" s="732">
        <v>5.4428999999999998</v>
      </c>
      <c r="X150" s="665">
        <v>2.3363280604089733</v>
      </c>
      <c r="Y150" s="768"/>
      <c r="Z150" s="732">
        <v>1.9733000000000001</v>
      </c>
      <c r="AA150" s="665">
        <v>6.4442304768661636</v>
      </c>
      <c r="AC150" s="692">
        <v>40.671999999999997</v>
      </c>
      <c r="AD150" s="665">
        <v>0.31265735641227382</v>
      </c>
      <c r="AE150" s="677"/>
      <c r="AF150" s="693"/>
      <c r="AG150" s="665"/>
      <c r="AH150" s="677"/>
      <c r="AI150" s="693">
        <v>21.283809523809524</v>
      </c>
      <c r="AJ150" s="697">
        <v>0.59746822981922321</v>
      </c>
      <c r="AL150" s="693"/>
      <c r="AM150" s="734"/>
      <c r="AO150" s="740"/>
      <c r="AP150" s="698"/>
      <c r="AR150" s="693"/>
      <c r="AS150" s="734"/>
      <c r="AT150" s="879"/>
      <c r="AU150" s="902"/>
      <c r="AV150" s="885"/>
    </row>
    <row r="151" spans="1:49" ht="13.5" hidden="1" outlineLevel="1" thickBot="1">
      <c r="B151" s="205">
        <v>41275</v>
      </c>
      <c r="C151" s="760">
        <v>12.7128</v>
      </c>
      <c r="D151" s="658"/>
      <c r="E151" s="761">
        <v>4.9486999999999997</v>
      </c>
      <c r="F151" s="855">
        <v>2.5689170893365936</v>
      </c>
      <c r="G151" s="658"/>
      <c r="H151" s="761">
        <v>7.8879000000000001</v>
      </c>
      <c r="I151" s="855">
        <v>1.6116837180998744</v>
      </c>
      <c r="J151" s="658"/>
      <c r="K151" s="761">
        <v>24.177199999999999</v>
      </c>
      <c r="L151" s="855">
        <v>0.52581771255563092</v>
      </c>
      <c r="M151" s="658"/>
      <c r="N151" s="761">
        <v>506.30029999999999</v>
      </c>
      <c r="O151" s="855">
        <v>2.5109208902305606E-2</v>
      </c>
      <c r="P151" s="658"/>
      <c r="Q151" s="761">
        <v>1</v>
      </c>
      <c r="R151" s="855">
        <v>12.7128</v>
      </c>
      <c r="S151" s="658"/>
      <c r="T151" s="761">
        <v>1770.0124000000001</v>
      </c>
      <c r="U151" s="855">
        <v>7.1823225645198862E-3</v>
      </c>
      <c r="V151" s="658"/>
      <c r="W151" s="761">
        <v>4.3</v>
      </c>
      <c r="X151" s="855">
        <v>2.9564651162790696</v>
      </c>
      <c r="Y151" s="658"/>
      <c r="Z151" s="761">
        <v>2.0310999999999999</v>
      </c>
      <c r="AA151" s="855">
        <v>6.2590714391216586</v>
      </c>
      <c r="AB151" s="658"/>
      <c r="AC151" s="761">
        <v>40.729500000000002</v>
      </c>
      <c r="AD151" s="855">
        <v>0.31212757338047359</v>
      </c>
      <c r="AE151" s="658"/>
      <c r="AF151" s="764"/>
      <c r="AG151" s="855"/>
      <c r="AH151" s="658"/>
      <c r="AI151" s="764">
        <v>17.842000000000002</v>
      </c>
      <c r="AJ151" s="857">
        <v>0.71252101782311394</v>
      </c>
      <c r="AL151" s="764"/>
      <c r="AM151" s="895"/>
      <c r="AO151" s="767"/>
      <c r="AP151" s="858"/>
      <c r="AR151" s="764"/>
      <c r="AS151" s="895"/>
      <c r="AT151" s="879"/>
      <c r="AU151" s="903"/>
      <c r="AV151" s="896"/>
    </row>
    <row r="152" spans="1:49" ht="15.75" customHeight="1" collapsed="1" thickBot="1">
      <c r="A152" s="546"/>
      <c r="B152" s="872" t="s">
        <v>234</v>
      </c>
      <c r="C152" s="873"/>
      <c r="D152" s="873"/>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97"/>
      <c r="AQ152" s="868"/>
      <c r="AR152" s="873"/>
      <c r="AS152" s="873"/>
      <c r="AT152" s="873"/>
      <c r="AU152" s="873"/>
      <c r="AV152" s="897"/>
      <c r="AW152" s="894"/>
    </row>
    <row r="153" spans="1:49" ht="75.599999999999994" hidden="1" customHeight="1" outlineLevel="1">
      <c r="B153" s="211">
        <v>41244</v>
      </c>
      <c r="C153" s="683">
        <v>12.872999999999999</v>
      </c>
      <c r="E153" s="664">
        <v>4.8800999999999997</v>
      </c>
      <c r="F153" s="684">
        <v>2.6378557816438186</v>
      </c>
      <c r="G153" s="774"/>
      <c r="H153" s="664">
        <v>7.8935000000000004</v>
      </c>
      <c r="I153" s="684">
        <v>1.6308354975612844</v>
      </c>
      <c r="J153" s="774"/>
      <c r="K153" s="664">
        <v>24.077300000000001</v>
      </c>
      <c r="L153" s="684">
        <v>0.53465297188638261</v>
      </c>
      <c r="M153" s="774"/>
      <c r="N153" s="664">
        <v>505.16419999999999</v>
      </c>
      <c r="O153" s="684">
        <v>2.5482803413226826E-2</v>
      </c>
      <c r="P153" s="774"/>
      <c r="Q153" s="664">
        <v>1</v>
      </c>
      <c r="R153" s="684">
        <v>12.872999999999999</v>
      </c>
      <c r="S153" s="774"/>
      <c r="T153" s="664">
        <v>1795.2920999999999</v>
      </c>
      <c r="U153" s="684">
        <v>7.1704209025372527E-3</v>
      </c>
      <c r="V153" s="774"/>
      <c r="W153" s="664">
        <v>4.3</v>
      </c>
      <c r="X153" s="684">
        <v>2.9937209302325583</v>
      </c>
      <c r="Y153" s="774"/>
      <c r="Z153" s="664">
        <v>2.0777999999999999</v>
      </c>
      <c r="AA153" s="684">
        <v>6.195495235345077</v>
      </c>
      <c r="AC153" s="664">
        <v>41.006722222222201</v>
      </c>
      <c r="AD153" s="684">
        <v>0.31392413980905581</v>
      </c>
      <c r="AE153" s="774"/>
      <c r="AF153" s="685"/>
      <c r="AG153" s="684"/>
      <c r="AH153" s="774"/>
      <c r="AI153" s="685">
        <v>17.184666666666661</v>
      </c>
      <c r="AJ153" s="684">
        <v>0.7490980331303102</v>
      </c>
      <c r="AL153" s="685"/>
      <c r="AM153" s="877"/>
      <c r="AO153" s="898"/>
      <c r="AP153" s="689"/>
      <c r="AR153" s="685"/>
      <c r="AS153" s="877"/>
      <c r="AT153" s="879"/>
      <c r="AU153" s="899"/>
      <c r="AV153" s="881"/>
    </row>
    <row r="154" spans="1:49" ht="13.5" hidden="1" outlineLevel="1" thickBot="1">
      <c r="B154" s="205">
        <v>41214</v>
      </c>
      <c r="C154" s="674">
        <v>13.1015</v>
      </c>
      <c r="E154" s="675">
        <v>4.7976000000000001</v>
      </c>
      <c r="F154" s="676">
        <v>2.7308445889611472</v>
      </c>
      <c r="G154" s="677"/>
      <c r="H154" s="675">
        <v>7.8624999999999998</v>
      </c>
      <c r="I154" s="676">
        <v>1.6663275039745629</v>
      </c>
      <c r="J154" s="677"/>
      <c r="K154" s="675">
        <v>23.979600000000001</v>
      </c>
      <c r="L154" s="676">
        <v>0.54636023953693968</v>
      </c>
      <c r="M154" s="677"/>
      <c r="N154" s="675">
        <v>505.38470000000001</v>
      </c>
      <c r="O154" s="676">
        <v>2.5923816055373264E-2</v>
      </c>
      <c r="P154" s="677"/>
      <c r="Q154" s="675">
        <v>1</v>
      </c>
      <c r="R154" s="676">
        <v>13.1015</v>
      </c>
      <c r="S154" s="677"/>
      <c r="T154" s="675">
        <v>1820.288</v>
      </c>
      <c r="U154" s="676">
        <v>7.1974874305604387E-3</v>
      </c>
      <c r="V154" s="677"/>
      <c r="W154" s="675">
        <v>4.3</v>
      </c>
      <c r="X154" s="676">
        <v>3.0468604651162789</v>
      </c>
      <c r="Y154" s="677"/>
      <c r="Z154" s="675">
        <v>2.0678000000000001</v>
      </c>
      <c r="AA154" s="676">
        <v>6.3359609246542217</v>
      </c>
      <c r="AC154" s="675">
        <v>41.122157894736802</v>
      </c>
      <c r="AD154" s="676">
        <v>0.31859952567510696</v>
      </c>
      <c r="AE154" s="677"/>
      <c r="AF154" s="678"/>
      <c r="AG154" s="676"/>
      <c r="AH154" s="677"/>
      <c r="AI154" s="678">
        <v>15.408666666666663</v>
      </c>
      <c r="AJ154" s="676">
        <v>0.85026824730671069</v>
      </c>
      <c r="AL154" s="678"/>
      <c r="AM154" s="729"/>
      <c r="AO154" s="739"/>
      <c r="AP154" s="682"/>
      <c r="AR154" s="678"/>
      <c r="AS154" s="729"/>
      <c r="AT154" s="879"/>
      <c r="AU154" s="900"/>
      <c r="AV154" s="883"/>
    </row>
    <row r="155" spans="1:49" ht="13.5" hidden="1" outlineLevel="1" thickBot="1">
      <c r="B155" s="211">
        <v>41183</v>
      </c>
      <c r="C155" s="731">
        <v>12.8691</v>
      </c>
      <c r="E155" s="732">
        <v>4.7298999999999998</v>
      </c>
      <c r="F155" s="665">
        <v>2.7207974798621537</v>
      </c>
      <c r="G155" s="677"/>
      <c r="H155" s="732">
        <v>7.8821000000000003</v>
      </c>
      <c r="I155" s="665">
        <v>1.6326994075183008</v>
      </c>
      <c r="J155" s="677"/>
      <c r="K155" s="732">
        <v>23.882300000000001</v>
      </c>
      <c r="L155" s="665">
        <v>0.53885513539315721</v>
      </c>
      <c r="M155" s="677"/>
      <c r="N155" s="732">
        <v>503.20100000000002</v>
      </c>
      <c r="O155" s="665">
        <v>2.5574472228791275E-2</v>
      </c>
      <c r="P155" s="677"/>
      <c r="Q155" s="732">
        <v>1</v>
      </c>
      <c r="R155" s="665">
        <v>12.8691</v>
      </c>
      <c r="S155" s="677"/>
      <c r="T155" s="732">
        <v>1804.9727</v>
      </c>
      <c r="U155" s="665">
        <v>7.1298031266622481E-3</v>
      </c>
      <c r="V155" s="677"/>
      <c r="W155" s="732">
        <v>4.3</v>
      </c>
      <c r="X155" s="665">
        <v>2.9928139534883722</v>
      </c>
      <c r="Y155" s="677"/>
      <c r="Z155" s="732">
        <v>2.0297999999999998</v>
      </c>
      <c r="AA155" s="665">
        <v>6.3400827667750521</v>
      </c>
      <c r="AC155" s="732">
        <v>41.452136363636399</v>
      </c>
      <c r="AD155" s="665">
        <v>0.31045685769019443</v>
      </c>
      <c r="AE155" s="677"/>
      <c r="AF155" s="722"/>
      <c r="AG155" s="665"/>
      <c r="AH155" s="677"/>
      <c r="AI155" s="722">
        <v>12.920344827586204</v>
      </c>
      <c r="AJ155" s="665">
        <v>0.99603378793135677</v>
      </c>
      <c r="AL155" s="722"/>
      <c r="AM155" s="734"/>
      <c r="AO155" s="759"/>
      <c r="AP155" s="698"/>
      <c r="AR155" s="722"/>
      <c r="AS155" s="734"/>
      <c r="AT155" s="879"/>
      <c r="AU155" s="901"/>
      <c r="AV155" s="885"/>
    </row>
    <row r="156" spans="1:49" ht="13.5" hidden="1" outlineLevel="1" thickBot="1">
      <c r="B156" s="205">
        <v>41153</v>
      </c>
      <c r="C156" s="674">
        <v>13.0045</v>
      </c>
      <c r="E156" s="675">
        <v>4.67</v>
      </c>
      <c r="F156" s="676">
        <v>2.7846895074946469</v>
      </c>
      <c r="G156" s="677"/>
      <c r="H156" s="675">
        <v>7.9725999999999999</v>
      </c>
      <c r="I156" s="676">
        <v>1.6311491859619196</v>
      </c>
      <c r="J156" s="677"/>
      <c r="K156" s="675">
        <v>23.785399999999999</v>
      </c>
      <c r="L156" s="676">
        <v>0.54674295996703859</v>
      </c>
      <c r="M156" s="677"/>
      <c r="N156" s="675">
        <v>503.3297</v>
      </c>
      <c r="O156" s="676">
        <v>2.5836941471961618E-2</v>
      </c>
      <c r="P156" s="677"/>
      <c r="Q156" s="675">
        <v>1</v>
      </c>
      <c r="R156" s="676">
        <v>13.0045</v>
      </c>
      <c r="S156" s="677"/>
      <c r="T156" s="675">
        <v>1803.1824999999999</v>
      </c>
      <c r="U156" s="676">
        <v>7.2119710567288674E-3</v>
      </c>
      <c r="V156" s="677"/>
      <c r="W156" s="675">
        <v>4.3</v>
      </c>
      <c r="X156" s="676">
        <v>3.0243023255813957</v>
      </c>
      <c r="Y156" s="677"/>
      <c r="Z156" s="675">
        <v>2.0280999999999998</v>
      </c>
      <c r="AA156" s="676">
        <v>6.4121591637493225</v>
      </c>
      <c r="AC156" s="675">
        <v>41.748950000000001</v>
      </c>
      <c r="AD156" s="676">
        <v>0.31149286389238534</v>
      </c>
      <c r="AE156" s="677"/>
      <c r="AF156" s="678"/>
      <c r="AG156" s="676"/>
      <c r="AH156" s="677"/>
      <c r="AI156" s="678">
        <v>11.7748275862069</v>
      </c>
      <c r="AJ156" s="676">
        <v>1.1044323073769289</v>
      </c>
      <c r="AL156" s="678"/>
      <c r="AM156" s="729"/>
      <c r="AO156" s="739"/>
      <c r="AP156" s="682"/>
      <c r="AR156" s="678"/>
      <c r="AS156" s="729"/>
      <c r="AT156" s="879"/>
      <c r="AU156" s="900"/>
      <c r="AV156" s="883"/>
    </row>
    <row r="157" spans="1:49" ht="13.5" hidden="1" outlineLevel="1" thickBot="1">
      <c r="B157" s="211">
        <v>41122</v>
      </c>
      <c r="C157" s="691">
        <v>13.183299999999999</v>
      </c>
      <c r="E157" s="692">
        <v>4.6100000000000003</v>
      </c>
      <c r="F157" s="665">
        <v>2.8597180043383945</v>
      </c>
      <c r="G157" s="677"/>
      <c r="H157" s="692">
        <v>7.8749000000000002</v>
      </c>
      <c r="I157" s="665">
        <v>1.6740910995695182</v>
      </c>
      <c r="J157" s="677"/>
      <c r="K157" s="692">
        <v>23.6889</v>
      </c>
      <c r="L157" s="665">
        <v>0.55651803165195513</v>
      </c>
      <c r="M157" s="677"/>
      <c r="N157" s="692">
        <v>504.6232</v>
      </c>
      <c r="O157" s="665">
        <v>2.6125037453688216E-2</v>
      </c>
      <c r="P157" s="677"/>
      <c r="Q157" s="692">
        <v>1</v>
      </c>
      <c r="R157" s="665">
        <v>13.183299999999999</v>
      </c>
      <c r="S157" s="677"/>
      <c r="T157" s="692">
        <v>1806.3409999999999</v>
      </c>
      <c r="U157" s="665">
        <v>7.2983451075959629E-3</v>
      </c>
      <c r="V157" s="677"/>
      <c r="W157" s="692">
        <v>4.3</v>
      </c>
      <c r="X157" s="665">
        <v>3.0658837209302323</v>
      </c>
      <c r="Y157" s="677"/>
      <c r="Z157" s="692">
        <v>2.0293999999999999</v>
      </c>
      <c r="AA157" s="665">
        <v>6.4961564994579675</v>
      </c>
      <c r="AC157" s="692">
        <v>42.045210526315799</v>
      </c>
      <c r="AD157" s="665">
        <v>0.31355057650974694</v>
      </c>
      <c r="AE157" s="677"/>
      <c r="AF157" s="693"/>
      <c r="AG157" s="665"/>
      <c r="AH157" s="677"/>
      <c r="AI157" s="693">
        <v>10.062580645161288</v>
      </c>
      <c r="AJ157" s="665">
        <v>1.3101311149580048</v>
      </c>
      <c r="AL157" s="693"/>
      <c r="AM157" s="734"/>
      <c r="AO157" s="740"/>
      <c r="AP157" s="698"/>
      <c r="AR157" s="693"/>
      <c r="AS157" s="734"/>
      <c r="AT157" s="879"/>
      <c r="AU157" s="902"/>
      <c r="AV157" s="885"/>
    </row>
    <row r="158" spans="1:49" ht="13.5" hidden="1" outlineLevel="1" thickBot="1">
      <c r="B158" s="205">
        <v>41091</v>
      </c>
      <c r="C158" s="760">
        <v>13.3919</v>
      </c>
      <c r="E158" s="761">
        <v>4.5529000000000002</v>
      </c>
      <c r="F158" s="676">
        <v>2.9413999868215859</v>
      </c>
      <c r="G158" s="762"/>
      <c r="H158" s="761">
        <v>7.8263999999999996</v>
      </c>
      <c r="I158" s="676">
        <v>1.7111187774711234</v>
      </c>
      <c r="J158" s="763"/>
      <c r="K158" s="761">
        <v>23.591200000000001</v>
      </c>
      <c r="L158" s="676">
        <v>0.56766506154837393</v>
      </c>
      <c r="M158" s="763"/>
      <c r="N158" s="761">
        <v>506.12029999999999</v>
      </c>
      <c r="O158" s="676">
        <v>2.6459914767299395E-2</v>
      </c>
      <c r="P158" s="763"/>
      <c r="Q158" s="761">
        <v>1</v>
      </c>
      <c r="R158" s="676">
        <v>13.3919</v>
      </c>
      <c r="S158" s="763"/>
      <c r="T158" s="761">
        <v>1784.4335000000001</v>
      </c>
      <c r="U158" s="676">
        <v>7.5048467763018344E-3</v>
      </c>
      <c r="V158" s="763"/>
      <c r="W158" s="761">
        <v>4.3</v>
      </c>
      <c r="X158" s="676">
        <v>3.1143953488372094</v>
      </c>
      <c r="Y158" s="763"/>
      <c r="Z158" s="761">
        <v>2.0287000000000002</v>
      </c>
      <c r="AA158" s="676">
        <v>6.6012224577315513</v>
      </c>
      <c r="AB158" s="765"/>
      <c r="AC158" s="675">
        <v>41.905409090909103</v>
      </c>
      <c r="AD158" s="676">
        <v>0.31957449624099288</v>
      </c>
      <c r="AE158" s="677"/>
      <c r="AF158" s="678"/>
      <c r="AG158" s="676"/>
      <c r="AH158" s="677"/>
      <c r="AI158" s="678">
        <v>9.3634615384615376</v>
      </c>
      <c r="AJ158" s="681">
        <v>1.4302296159375643</v>
      </c>
      <c r="AL158" s="678"/>
      <c r="AM158" s="729"/>
      <c r="AO158" s="739"/>
      <c r="AP158" s="682"/>
      <c r="AR158" s="678"/>
      <c r="AS158" s="729"/>
      <c r="AT158" s="879"/>
      <c r="AU158" s="900"/>
      <c r="AV158" s="883"/>
    </row>
    <row r="159" spans="1:49" ht="13.5" hidden="1" outlineLevel="1" thickBot="1">
      <c r="B159" s="211">
        <v>41061</v>
      </c>
      <c r="C159" s="731">
        <v>13.976100000000001</v>
      </c>
      <c r="E159" s="692">
        <v>4.4977999999999998</v>
      </c>
      <c r="F159" s="665">
        <v>3.1073191337987462</v>
      </c>
      <c r="G159" s="677"/>
      <c r="H159" s="692">
        <v>7.8502999999999998</v>
      </c>
      <c r="I159" s="665">
        <v>1.7803268664891789</v>
      </c>
      <c r="J159" s="768"/>
      <c r="K159" s="692">
        <v>23.4955</v>
      </c>
      <c r="L159" s="665">
        <v>0.59484156540614164</v>
      </c>
      <c r="M159" s="768"/>
      <c r="N159" s="692">
        <v>505.6977</v>
      </c>
      <c r="O159" s="665">
        <v>2.7637262340722533E-2</v>
      </c>
      <c r="P159" s="768"/>
      <c r="Q159" s="692">
        <v>1</v>
      </c>
      <c r="R159" s="665">
        <v>13.976100000000001</v>
      </c>
      <c r="S159" s="768"/>
      <c r="T159" s="692">
        <v>1792.6332</v>
      </c>
      <c r="U159" s="665">
        <v>7.7964080995487533E-3</v>
      </c>
      <c r="V159" s="768"/>
      <c r="W159" s="692">
        <v>4.3</v>
      </c>
      <c r="X159" s="665">
        <v>3.2502558139534887</v>
      </c>
      <c r="Y159" s="768"/>
      <c r="Z159" s="692">
        <v>2.0491999999999999</v>
      </c>
      <c r="AA159" s="665">
        <v>6.8202713253952769</v>
      </c>
      <c r="AC159" s="692">
        <v>42.776449999999997</v>
      </c>
      <c r="AD159" s="665">
        <v>0.32672416715272073</v>
      </c>
      <c r="AE159" s="677"/>
      <c r="AF159" s="693"/>
      <c r="AG159" s="665"/>
      <c r="AH159" s="677"/>
      <c r="AI159" s="693">
        <v>9.4223333333333308</v>
      </c>
      <c r="AJ159" s="697">
        <v>1.4832950083135816</v>
      </c>
      <c r="AL159" s="693"/>
      <c r="AM159" s="734"/>
      <c r="AO159" s="740"/>
      <c r="AP159" s="698"/>
      <c r="AR159" s="693"/>
      <c r="AS159" s="734"/>
      <c r="AT159" s="879"/>
      <c r="AU159" s="902"/>
      <c r="AV159" s="885"/>
    </row>
    <row r="160" spans="1:49" ht="13.5" hidden="1" outlineLevel="1" thickBot="1">
      <c r="B160" s="205">
        <v>41030</v>
      </c>
      <c r="C160" s="674">
        <v>13.538161290322581</v>
      </c>
      <c r="E160" s="761">
        <v>4.4503619047619054</v>
      </c>
      <c r="F160" s="676">
        <v>3.0420360366280983</v>
      </c>
      <c r="G160" s="677"/>
      <c r="H160" s="761">
        <v>7.7836164516129021</v>
      </c>
      <c r="I160" s="676">
        <v>1.7393150567583833</v>
      </c>
      <c r="J160" s="768"/>
      <c r="K160" s="761">
        <v>23.40015806451613</v>
      </c>
      <c r="L160" s="676">
        <v>0.57854999325204448</v>
      </c>
      <c r="M160" s="768"/>
      <c r="N160" s="761">
        <v>510.38806451612896</v>
      </c>
      <c r="O160" s="676">
        <v>2.6525230959617702E-2</v>
      </c>
      <c r="P160" s="768"/>
      <c r="Q160" s="761">
        <v>1</v>
      </c>
      <c r="R160" s="676">
        <v>13.538161290322581</v>
      </c>
      <c r="S160" s="768"/>
      <c r="T160" s="761">
        <v>1793.2837902250744</v>
      </c>
      <c r="U160" s="676">
        <v>7.5493691317108326E-3</v>
      </c>
      <c r="V160" s="768"/>
      <c r="W160" s="761">
        <v>4.3</v>
      </c>
      <c r="X160" s="676">
        <v>3.1484096024006005</v>
      </c>
      <c r="Y160" s="768"/>
      <c r="Z160" s="761">
        <v>1.9859909090909091</v>
      </c>
      <c r="AA160" s="676">
        <v>6.8168294368072901</v>
      </c>
      <c r="AC160" s="675">
        <v>42.851454545454601</v>
      </c>
      <c r="AD160" s="676">
        <v>0.31593236294842691</v>
      </c>
      <c r="AE160" s="677"/>
      <c r="AF160" s="678"/>
      <c r="AG160" s="676"/>
      <c r="AH160" s="677"/>
      <c r="AI160" s="678">
        <v>9.4329032258064505</v>
      </c>
      <c r="AJ160" s="681">
        <v>1.4352062102455374</v>
      </c>
      <c r="AL160" s="678"/>
      <c r="AM160" s="729"/>
      <c r="AO160" s="739"/>
      <c r="AP160" s="682"/>
      <c r="AR160" s="678"/>
      <c r="AS160" s="729"/>
      <c r="AT160" s="879"/>
      <c r="AU160" s="900"/>
      <c r="AV160" s="883"/>
    </row>
    <row r="161" spans="1:49" ht="13.5" hidden="1" outlineLevel="1" thickBot="1">
      <c r="B161" s="211">
        <v>41000</v>
      </c>
      <c r="C161" s="731">
        <v>13.0258</v>
      </c>
      <c r="E161" s="692">
        <v>4.3979058823529407</v>
      </c>
      <c r="F161" s="665">
        <v>2.9618187265597</v>
      </c>
      <c r="G161" s="677"/>
      <c r="H161" s="692">
        <v>7.7370000000000001</v>
      </c>
      <c r="I161" s="665">
        <v>1.6835724440997804</v>
      </c>
      <c r="J161" s="768"/>
      <c r="K161" s="692">
        <v>23.305199999999999</v>
      </c>
      <c r="L161" s="665">
        <v>0.55892247223795555</v>
      </c>
      <c r="M161" s="768"/>
      <c r="N161" s="692">
        <v>510.70569999999998</v>
      </c>
      <c r="O161" s="665">
        <v>2.5505491714699877E-2</v>
      </c>
      <c r="P161" s="768"/>
      <c r="Q161" s="692">
        <v>1</v>
      </c>
      <c r="R161" s="665">
        <v>13.0258</v>
      </c>
      <c r="S161" s="768"/>
      <c r="T161" s="692">
        <v>1775.0621000000001</v>
      </c>
      <c r="U161" s="665">
        <v>7.3382221388198186E-3</v>
      </c>
      <c r="V161" s="768"/>
      <c r="W161" s="692">
        <v>4.3</v>
      </c>
      <c r="X161" s="665">
        <v>3.0292558139534886</v>
      </c>
      <c r="Y161" s="768"/>
      <c r="Z161" s="692">
        <v>1.8548</v>
      </c>
      <c r="AA161" s="665">
        <v>7.0227517791675655</v>
      </c>
      <c r="AC161" s="692">
        <v>42.699777777777797</v>
      </c>
      <c r="AD161" s="665">
        <v>0.30505545175879123</v>
      </c>
      <c r="AE161" s="677"/>
      <c r="AF161" s="693"/>
      <c r="AG161" s="665"/>
      <c r="AH161" s="677"/>
      <c r="AI161" s="693">
        <v>9.3562962962962981</v>
      </c>
      <c r="AJ161" s="697">
        <v>1.392196183991766</v>
      </c>
      <c r="AL161" s="693"/>
      <c r="AM161" s="734"/>
      <c r="AO161" s="740"/>
      <c r="AP161" s="698"/>
      <c r="AR161" s="693"/>
      <c r="AS161" s="734"/>
      <c r="AT161" s="879"/>
      <c r="AU161" s="902"/>
      <c r="AV161" s="885"/>
    </row>
    <row r="162" spans="1:49" ht="13.5" hidden="1" outlineLevel="1" thickBot="1">
      <c r="B162" s="205">
        <v>40969</v>
      </c>
      <c r="C162" s="674">
        <v>12.7578</v>
      </c>
      <c r="E162" s="761">
        <v>4.3563000000000001</v>
      </c>
      <c r="F162" s="676">
        <v>2.9285861855244129</v>
      </c>
      <c r="G162" s="677"/>
      <c r="H162" s="761">
        <v>7.7324000000000002</v>
      </c>
      <c r="I162" s="676">
        <v>1.6499146448709325</v>
      </c>
      <c r="J162" s="768"/>
      <c r="K162" s="761">
        <v>23.210599999999999</v>
      </c>
      <c r="L162" s="676">
        <v>0.54965403737947316</v>
      </c>
      <c r="M162" s="768"/>
      <c r="N162" s="761">
        <v>514.3723</v>
      </c>
      <c r="O162" s="676">
        <v>2.4802657530353014E-2</v>
      </c>
      <c r="P162" s="768"/>
      <c r="Q162" s="761">
        <v>1</v>
      </c>
      <c r="R162" s="676">
        <v>12.7578</v>
      </c>
      <c r="S162" s="768"/>
      <c r="T162" s="761">
        <v>1766.3424</v>
      </c>
      <c r="U162" s="676">
        <v>7.2227219365848883E-3</v>
      </c>
      <c r="V162" s="768"/>
      <c r="W162" s="761">
        <v>4.3</v>
      </c>
      <c r="X162" s="676">
        <v>2.9669302325581395</v>
      </c>
      <c r="Y162" s="768"/>
      <c r="Z162" s="761">
        <v>1.7952999999999999</v>
      </c>
      <c r="AA162" s="676">
        <v>7.1062218013702445</v>
      </c>
      <c r="AC162" s="675">
        <v>42.857363636363601</v>
      </c>
      <c r="AD162" s="676">
        <v>0.29768046649456675</v>
      </c>
      <c r="AE162" s="677"/>
      <c r="AF162" s="678"/>
      <c r="AG162" s="676"/>
      <c r="AH162" s="677"/>
      <c r="AI162" s="678">
        <v>9.3768965517241387</v>
      </c>
      <c r="AJ162" s="681">
        <v>1.3605567609311218</v>
      </c>
      <c r="AL162" s="678"/>
      <c r="AM162" s="729"/>
      <c r="AO162" s="739"/>
      <c r="AP162" s="682"/>
      <c r="AR162" s="678"/>
      <c r="AS162" s="729"/>
      <c r="AT162" s="879"/>
      <c r="AU162" s="900"/>
      <c r="AV162" s="883"/>
    </row>
    <row r="163" spans="1:49" ht="13.5" hidden="1" outlineLevel="1" thickBot="1">
      <c r="B163" s="211">
        <v>40940</v>
      </c>
      <c r="C163" s="731">
        <v>12.803599999999999</v>
      </c>
      <c r="E163" s="732">
        <v>4.3463000000000003</v>
      </c>
      <c r="F163" s="665">
        <v>2.9458619975611438</v>
      </c>
      <c r="G163" s="677"/>
      <c r="H163" s="732">
        <v>7.7812000000000001</v>
      </c>
      <c r="I163" s="665">
        <v>1.6454531434740143</v>
      </c>
      <c r="J163" s="768"/>
      <c r="K163" s="732">
        <v>23.117999999999999</v>
      </c>
      <c r="L163" s="665">
        <v>0.55383683709663467</v>
      </c>
      <c r="M163" s="768"/>
      <c r="N163" s="732">
        <v>516.18790000000001</v>
      </c>
      <c r="O163" s="665">
        <v>2.4804145932130525E-2</v>
      </c>
      <c r="P163" s="768"/>
      <c r="Q163" s="732">
        <v>1</v>
      </c>
      <c r="R163" s="665">
        <v>12.803599999999999</v>
      </c>
      <c r="S163" s="768"/>
      <c r="T163" s="732">
        <v>1783.5576000000001</v>
      </c>
      <c r="U163" s="665">
        <v>7.1786860149624541E-3</v>
      </c>
      <c r="V163" s="768"/>
      <c r="W163" s="732">
        <v>4.3</v>
      </c>
      <c r="X163" s="665">
        <v>2.977581395348837</v>
      </c>
      <c r="Y163" s="768"/>
      <c r="Z163" s="732">
        <v>1.7183999999999999</v>
      </c>
      <c r="AA163" s="665">
        <v>7.4508845437616387</v>
      </c>
      <c r="AC163" s="692">
        <v>42.660761904761898</v>
      </c>
      <c r="AD163" s="665">
        <v>0.30012591028222657</v>
      </c>
      <c r="AE163" s="677"/>
      <c r="AF163" s="693"/>
      <c r="AG163" s="665"/>
      <c r="AH163" s="677"/>
      <c r="AI163" s="693">
        <v>8.8092857142857124</v>
      </c>
      <c r="AJ163" s="697">
        <v>1.4534209032676562</v>
      </c>
      <c r="AL163" s="693"/>
      <c r="AM163" s="734"/>
      <c r="AO163" s="740"/>
      <c r="AP163" s="698"/>
      <c r="AR163" s="693"/>
      <c r="AS163" s="734"/>
      <c r="AT163" s="879"/>
      <c r="AU163" s="902"/>
      <c r="AV163" s="885"/>
    </row>
    <row r="164" spans="1:49" ht="13.5" hidden="1" outlineLevel="1" thickBot="1">
      <c r="B164" s="205">
        <v>40909</v>
      </c>
      <c r="C164" s="760">
        <v>13.488</v>
      </c>
      <c r="D164" s="658"/>
      <c r="E164" s="761">
        <v>4.3207000000000004</v>
      </c>
      <c r="F164" s="855">
        <v>3.1217163885481516</v>
      </c>
      <c r="G164" s="658"/>
      <c r="H164" s="761">
        <v>7.8125</v>
      </c>
      <c r="I164" s="855">
        <v>1.726464</v>
      </c>
      <c r="J164" s="658"/>
      <c r="K164" s="761">
        <v>23.025700000000001</v>
      </c>
      <c r="L164" s="855">
        <v>0.58578023686576297</v>
      </c>
      <c r="M164" s="658"/>
      <c r="N164" s="761">
        <v>515.32809999999995</v>
      </c>
      <c r="O164" s="855">
        <v>2.6173616381485895E-2</v>
      </c>
      <c r="P164" s="658"/>
      <c r="Q164" s="761">
        <v>1</v>
      </c>
      <c r="R164" s="855">
        <v>13.488</v>
      </c>
      <c r="S164" s="658"/>
      <c r="T164" s="761">
        <v>1852.1152</v>
      </c>
      <c r="U164" s="855">
        <v>7.282484372462361E-3</v>
      </c>
      <c r="V164" s="658"/>
      <c r="W164" s="761">
        <v>4.3</v>
      </c>
      <c r="X164" s="855">
        <v>3.1367441860465117</v>
      </c>
      <c r="Y164" s="658"/>
      <c r="Z164" s="761">
        <v>1.7897000000000001</v>
      </c>
      <c r="AA164" s="855">
        <v>7.5364586243504492</v>
      </c>
      <c r="AB164" s="658"/>
      <c r="AC164" s="761">
        <v>43.619142857142897</v>
      </c>
      <c r="AD164" s="855">
        <v>0.30922203226630479</v>
      </c>
      <c r="AE164" s="658"/>
      <c r="AF164" s="764"/>
      <c r="AG164" s="855"/>
      <c r="AH164" s="658"/>
      <c r="AI164" s="764">
        <v>8.9651612903225786</v>
      </c>
      <c r="AJ164" s="857">
        <v>1.5044905008635581</v>
      </c>
      <c r="AL164" s="764"/>
      <c r="AM164" s="895"/>
      <c r="AO164" s="767"/>
      <c r="AP164" s="858"/>
      <c r="AR164" s="764"/>
      <c r="AS164" s="895"/>
      <c r="AT164" s="879"/>
      <c r="AU164" s="903"/>
      <c r="AV164" s="896"/>
    </row>
    <row r="165" spans="1:49" ht="15.75" customHeight="1" collapsed="1" thickBot="1">
      <c r="A165" s="546"/>
      <c r="B165" s="872" t="s">
        <v>235</v>
      </c>
      <c r="C165" s="873"/>
      <c r="D165" s="873"/>
      <c r="E165" s="873"/>
      <c r="F165" s="873"/>
      <c r="G165" s="873"/>
      <c r="H165" s="873"/>
      <c r="I165" s="873"/>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97"/>
      <c r="AQ165" s="868"/>
      <c r="AR165" s="873"/>
      <c r="AS165" s="873"/>
      <c r="AT165" s="873"/>
      <c r="AU165" s="873"/>
      <c r="AV165" s="897"/>
      <c r="AW165" s="894"/>
    </row>
    <row r="166" spans="1:49" ht="13.5" hidden="1" outlineLevel="1" thickBot="1">
      <c r="B166" s="211">
        <v>40878</v>
      </c>
      <c r="C166" s="683">
        <v>13.748100000000001</v>
      </c>
      <c r="E166" s="664">
        <v>4.2888000000000002</v>
      </c>
      <c r="F166" s="684">
        <v>3.2055819809736992</v>
      </c>
      <c r="G166" s="774"/>
      <c r="H166" s="664">
        <v>7.8052999999999999</v>
      </c>
      <c r="I166" s="684">
        <v>1.7613800878889987</v>
      </c>
      <c r="J166" s="774"/>
      <c r="K166" s="664">
        <v>22.930700000000002</v>
      </c>
      <c r="L166" s="684">
        <v>0.59954994832255448</v>
      </c>
      <c r="M166" s="774"/>
      <c r="N166" s="664">
        <v>511.13290000000001</v>
      </c>
      <c r="O166" s="684">
        <v>2.6897309877724561E-2</v>
      </c>
      <c r="P166" s="774"/>
      <c r="Q166" s="664">
        <v>1</v>
      </c>
      <c r="R166" s="684">
        <v>13.748100000000001</v>
      </c>
      <c r="S166" s="774"/>
      <c r="T166" s="664">
        <v>1934.0771</v>
      </c>
      <c r="U166" s="684">
        <v>7.1083515750225267E-3</v>
      </c>
      <c r="V166" s="774"/>
      <c r="W166" s="664">
        <v>4.3</v>
      </c>
      <c r="X166" s="684">
        <v>3.1972325581395351</v>
      </c>
      <c r="Y166" s="774"/>
      <c r="Z166" s="664">
        <v>1.8369</v>
      </c>
      <c r="AA166" s="684">
        <v>7.4844030703903321</v>
      </c>
      <c r="AC166" s="664">
        <v>43.648571428571401</v>
      </c>
      <c r="AD166" s="684">
        <v>0.31497250769130086</v>
      </c>
      <c r="AE166" s="774"/>
      <c r="AF166" s="685"/>
      <c r="AG166" s="684"/>
      <c r="AH166" s="774"/>
      <c r="AI166" s="685">
        <v>9.2293333333333329</v>
      </c>
      <c r="AJ166" s="684">
        <v>1.4896092169893096</v>
      </c>
      <c r="AL166" s="685"/>
      <c r="AM166" s="877"/>
      <c r="AO166" s="898"/>
      <c r="AP166" s="689"/>
      <c r="AR166" s="685"/>
      <c r="AS166" s="877"/>
      <c r="AT166" s="879"/>
      <c r="AU166" s="899"/>
      <c r="AV166" s="881"/>
    </row>
    <row r="167" spans="1:49" ht="13.5" hidden="1" outlineLevel="1" thickBot="1">
      <c r="B167" s="205">
        <v>40848</v>
      </c>
      <c r="C167" s="674">
        <v>13.6371</v>
      </c>
      <c r="E167" s="675">
        <v>4.2601000000000004</v>
      </c>
      <c r="F167" s="676">
        <v>3.2011220393887463</v>
      </c>
      <c r="G167" s="677"/>
      <c r="H167" s="675">
        <v>7.8136000000000001</v>
      </c>
      <c r="I167" s="676">
        <v>1.7453030613289648</v>
      </c>
      <c r="J167" s="677"/>
      <c r="K167" s="675">
        <v>22.837399999999999</v>
      </c>
      <c r="L167" s="676">
        <v>0.59713890372809519</v>
      </c>
      <c r="M167" s="677"/>
      <c r="N167" s="675">
        <v>513.23399999999992</v>
      </c>
      <c r="O167" s="676">
        <v>2.6570920866505341E-2</v>
      </c>
      <c r="P167" s="677"/>
      <c r="Q167" s="675">
        <v>1</v>
      </c>
      <c r="R167" s="676">
        <v>13.6371</v>
      </c>
      <c r="S167" s="677"/>
      <c r="T167" s="675">
        <v>1918.2139999999999</v>
      </c>
      <c r="U167" s="676">
        <v>7.1092693515947651E-3</v>
      </c>
      <c r="V167" s="677"/>
      <c r="W167" s="675">
        <v>4.3</v>
      </c>
      <c r="X167" s="676">
        <v>3.171418604651163</v>
      </c>
      <c r="Y167" s="677"/>
      <c r="Z167" s="675">
        <v>1.7905</v>
      </c>
      <c r="AA167" s="676">
        <v>7.6163641440938283</v>
      </c>
      <c r="AC167" s="675">
        <v>43.274526315789501</v>
      </c>
      <c r="AD167" s="676">
        <v>0.31512996584839004</v>
      </c>
      <c r="AE167" s="677"/>
      <c r="AF167" s="678"/>
      <c r="AG167" s="676"/>
      <c r="AH167" s="677"/>
      <c r="AI167" s="678">
        <v>8.9892857142857157</v>
      </c>
      <c r="AJ167" s="676">
        <v>1.5170393325387364</v>
      </c>
      <c r="AL167" s="678"/>
      <c r="AM167" s="729"/>
      <c r="AO167" s="739"/>
      <c r="AP167" s="682"/>
      <c r="AR167" s="678"/>
      <c r="AS167" s="729"/>
      <c r="AT167" s="879"/>
      <c r="AU167" s="900"/>
      <c r="AV167" s="883"/>
    </row>
    <row r="168" spans="1:49" ht="13.5" hidden="1" outlineLevel="1" thickBot="1">
      <c r="B168" s="211">
        <v>40817</v>
      </c>
      <c r="C168" s="731">
        <v>13.4687</v>
      </c>
      <c r="E168" s="732">
        <v>4.2221000000000002</v>
      </c>
      <c r="F168" s="665">
        <v>3.1900476066412446</v>
      </c>
      <c r="G168" s="677"/>
      <c r="H168" s="732">
        <v>7.8518999999999997</v>
      </c>
      <c r="I168" s="665">
        <v>1.7153427832753856</v>
      </c>
      <c r="J168" s="677"/>
      <c r="K168" s="732">
        <v>22.744399999999999</v>
      </c>
      <c r="L168" s="665">
        <v>0.59217653576264928</v>
      </c>
      <c r="M168" s="677"/>
      <c r="N168" s="732">
        <v>520.67610000000002</v>
      </c>
      <c r="O168" s="665">
        <v>2.5867713152188086E-2</v>
      </c>
      <c r="P168" s="677"/>
      <c r="Q168" s="732">
        <v>1</v>
      </c>
      <c r="R168" s="665">
        <v>13.4687</v>
      </c>
      <c r="S168" s="677"/>
      <c r="T168" s="732">
        <v>1910.3785</v>
      </c>
      <c r="U168" s="665">
        <v>7.0502782563769432E-3</v>
      </c>
      <c r="V168" s="677"/>
      <c r="W168" s="732">
        <v>4.3</v>
      </c>
      <c r="X168" s="665">
        <v>3.1322558139534884</v>
      </c>
      <c r="Y168" s="677"/>
      <c r="Z168" s="732">
        <v>1.7726</v>
      </c>
      <c r="AA168" s="665">
        <v>7.5982737222159544</v>
      </c>
      <c r="AC168" s="732">
        <v>43.4514</v>
      </c>
      <c r="AD168" s="665">
        <v>0.30997160045476096</v>
      </c>
      <c r="AE168" s="677"/>
      <c r="AF168" s="722"/>
      <c r="AG168" s="665"/>
      <c r="AH168" s="677"/>
      <c r="AI168" s="722">
        <v>8.787096774193552</v>
      </c>
      <c r="AJ168" s="665">
        <v>1.5327815712187953</v>
      </c>
      <c r="AL168" s="722"/>
      <c r="AM168" s="734"/>
      <c r="AO168" s="759"/>
      <c r="AP168" s="698"/>
      <c r="AR168" s="722"/>
      <c r="AS168" s="734"/>
      <c r="AT168" s="879"/>
      <c r="AU168" s="901"/>
      <c r="AV168" s="885"/>
    </row>
    <row r="169" spans="1:49" ht="13.5" hidden="1" outlineLevel="1" thickBot="1">
      <c r="B169" s="205">
        <v>40787</v>
      </c>
      <c r="C169" s="674">
        <v>12.923400000000001</v>
      </c>
      <c r="E169" s="675">
        <v>4.2042000000000002</v>
      </c>
      <c r="F169" s="676">
        <v>3.0739260739260739</v>
      </c>
      <c r="G169" s="677"/>
      <c r="H169" s="675">
        <v>7.8541999999999996</v>
      </c>
      <c r="I169" s="676">
        <v>1.6454126454635738</v>
      </c>
      <c r="J169" s="677"/>
      <c r="K169" s="675">
        <v>22.651900000000001</v>
      </c>
      <c r="L169" s="676">
        <v>0.5705216780932284</v>
      </c>
      <c r="M169" s="677"/>
      <c r="N169" s="675">
        <v>516.25930000000005</v>
      </c>
      <c r="O169" s="676">
        <v>2.5032769385461916E-2</v>
      </c>
      <c r="P169" s="677"/>
      <c r="Q169" s="675">
        <v>1</v>
      </c>
      <c r="R169" s="676">
        <v>12.923400000000001</v>
      </c>
      <c r="S169" s="677"/>
      <c r="T169" s="675">
        <v>1836.1523</v>
      </c>
      <c r="U169" s="676">
        <v>7.0383050469179495E-3</v>
      </c>
      <c r="V169" s="677"/>
      <c r="W169" s="675">
        <v>4.3</v>
      </c>
      <c r="X169" s="676">
        <v>3.0054418604651167</v>
      </c>
      <c r="Y169" s="677"/>
      <c r="Z169" s="675">
        <v>1.7498</v>
      </c>
      <c r="AA169" s="676">
        <v>7.3856440736084128</v>
      </c>
      <c r="AC169" s="675">
        <v>43.025636363636401</v>
      </c>
      <c r="AD169" s="676">
        <v>0.30036511001897365</v>
      </c>
      <c r="AE169" s="677"/>
      <c r="AF169" s="678"/>
      <c r="AG169" s="676"/>
      <c r="AH169" s="677"/>
      <c r="AI169" s="678">
        <v>8.7682758620689665</v>
      </c>
      <c r="AJ169" s="676">
        <v>1.4738815478999527</v>
      </c>
      <c r="AL169" s="678"/>
      <c r="AM169" s="729"/>
      <c r="AO169" s="739"/>
      <c r="AP169" s="682"/>
      <c r="AR169" s="678"/>
      <c r="AS169" s="729"/>
      <c r="AT169" s="879"/>
      <c r="AU169" s="900"/>
      <c r="AV169" s="883"/>
    </row>
    <row r="170" spans="1:49" ht="13.5" hidden="1" outlineLevel="1" thickBot="1">
      <c r="B170" s="211">
        <v>40756</v>
      </c>
      <c r="C170" s="691">
        <v>12.200000000000003</v>
      </c>
      <c r="E170" s="692">
        <v>4.1679909090909097</v>
      </c>
      <c r="F170" s="665">
        <v>2.9270697240222563</v>
      </c>
      <c r="G170" s="677"/>
      <c r="H170" s="692">
        <v>7.8296000000000001</v>
      </c>
      <c r="I170" s="665">
        <v>1.5581894349647496</v>
      </c>
      <c r="J170" s="677"/>
      <c r="K170" s="692">
        <v>22.559699999999999</v>
      </c>
      <c r="L170" s="665">
        <v>0.54078733316489147</v>
      </c>
      <c r="M170" s="677"/>
      <c r="N170" s="692">
        <v>510.97840000000002</v>
      </c>
      <c r="O170" s="665">
        <v>2.387576461157654E-2</v>
      </c>
      <c r="P170" s="677"/>
      <c r="Q170" s="692">
        <v>1</v>
      </c>
      <c r="R170" s="665">
        <v>12.200000000000003</v>
      </c>
      <c r="S170" s="677"/>
      <c r="T170" s="692">
        <v>1785.0368000000001</v>
      </c>
      <c r="U170" s="665">
        <v>6.8345929899036265E-3</v>
      </c>
      <c r="V170" s="677"/>
      <c r="W170" s="692">
        <v>4.3</v>
      </c>
      <c r="X170" s="665">
        <v>2.837209302325582</v>
      </c>
      <c r="Y170" s="677"/>
      <c r="Z170" s="692">
        <v>1.597</v>
      </c>
      <c r="AA170" s="665">
        <v>7.6393237319974974</v>
      </c>
      <c r="AC170" s="692">
        <v>42.420904761904801</v>
      </c>
      <c r="AD170" s="665">
        <v>0.28759405459347853</v>
      </c>
      <c r="AE170" s="677"/>
      <c r="AF170" s="693"/>
      <c r="AG170" s="665"/>
      <c r="AH170" s="677"/>
      <c r="AI170" s="693">
        <v>8.6269999999999989</v>
      </c>
      <c r="AJ170" s="665">
        <v>1.4141648313434572</v>
      </c>
      <c r="AL170" s="693"/>
      <c r="AM170" s="734"/>
      <c r="AO170" s="740"/>
      <c r="AP170" s="698"/>
      <c r="AR170" s="693"/>
      <c r="AS170" s="734"/>
      <c r="AT170" s="879"/>
      <c r="AU170" s="902"/>
      <c r="AV170" s="885"/>
    </row>
    <row r="171" spans="1:49" ht="13.5" hidden="1" outlineLevel="1" thickBot="1">
      <c r="B171" s="205">
        <v>40725</v>
      </c>
      <c r="C171" s="760">
        <v>11.6707</v>
      </c>
      <c r="E171" s="761">
        <v>4.1276000000000002</v>
      </c>
      <c r="F171" s="676">
        <v>2.8274784378331232</v>
      </c>
      <c r="G171" s="762"/>
      <c r="H171" s="761">
        <v>7.7637999999999998</v>
      </c>
      <c r="I171" s="676">
        <v>1.5032200726448388</v>
      </c>
      <c r="J171" s="763"/>
      <c r="K171" s="761">
        <v>22.4664</v>
      </c>
      <c r="L171" s="676">
        <v>0.51947352490830756</v>
      </c>
      <c r="M171" s="763"/>
      <c r="N171" s="761">
        <v>510.32870000000003</v>
      </c>
      <c r="O171" s="676">
        <v>2.2868986204381606E-2</v>
      </c>
      <c r="P171" s="763"/>
      <c r="Q171" s="761">
        <v>1</v>
      </c>
      <c r="R171" s="676">
        <v>11.6707</v>
      </c>
      <c r="S171" s="763"/>
      <c r="T171" s="761">
        <v>1761.5939000000001</v>
      </c>
      <c r="U171" s="676">
        <v>6.6250797076443102E-3</v>
      </c>
      <c r="V171" s="763"/>
      <c r="W171" s="761">
        <v>4.3</v>
      </c>
      <c r="X171" s="676">
        <v>2.7141162790697675</v>
      </c>
      <c r="Y171" s="763"/>
      <c r="Z171" s="761">
        <v>1.5639000000000001</v>
      </c>
      <c r="AA171" s="676">
        <v>7.4625615448558094</v>
      </c>
      <c r="AB171" s="765"/>
      <c r="AC171" s="675">
        <v>42.808761904761901</v>
      </c>
      <c r="AD171" s="676">
        <v>0.27262409564575124</v>
      </c>
      <c r="AE171" s="677"/>
      <c r="AF171" s="678"/>
      <c r="AG171" s="676"/>
      <c r="AH171" s="677"/>
      <c r="AI171" s="678">
        <v>8.2722580645161283</v>
      </c>
      <c r="AJ171" s="681">
        <v>1.4108239744189675</v>
      </c>
      <c r="AL171" s="678"/>
      <c r="AM171" s="729"/>
      <c r="AO171" s="739"/>
      <c r="AP171" s="682"/>
      <c r="AR171" s="678"/>
      <c r="AS171" s="729"/>
      <c r="AT171" s="879"/>
      <c r="AU171" s="900"/>
      <c r="AV171" s="883"/>
    </row>
    <row r="172" spans="1:49" ht="13.5" hidden="1" outlineLevel="1" thickBot="1">
      <c r="B172" s="211">
        <v>40695</v>
      </c>
      <c r="C172" s="731">
        <v>11.801600000000001</v>
      </c>
      <c r="E172" s="692">
        <v>4.0960000000000001</v>
      </c>
      <c r="F172" s="665">
        <v>2.8812500000000001</v>
      </c>
      <c r="G172" s="677"/>
      <c r="H172" s="692">
        <v>7.7953000000000001</v>
      </c>
      <c r="I172" s="665">
        <v>1.5139378856490451</v>
      </c>
      <c r="J172" s="768"/>
      <c r="K172" s="692">
        <v>22.375</v>
      </c>
      <c r="L172" s="665">
        <v>0.52744581005586599</v>
      </c>
      <c r="M172" s="768"/>
      <c r="N172" s="692">
        <v>511.11970000000002</v>
      </c>
      <c r="O172" s="665">
        <v>2.3089698949189396E-2</v>
      </c>
      <c r="P172" s="768"/>
      <c r="Q172" s="692">
        <v>1</v>
      </c>
      <c r="R172" s="665">
        <v>11.801600000000001</v>
      </c>
      <c r="S172" s="768"/>
      <c r="T172" s="692">
        <v>1783.1593</v>
      </c>
      <c r="U172" s="665">
        <v>6.6183655044167958E-3</v>
      </c>
      <c r="V172" s="768"/>
      <c r="W172" s="692">
        <v>4.3</v>
      </c>
      <c r="X172" s="665">
        <v>2.7445581395348841</v>
      </c>
      <c r="Y172" s="768"/>
      <c r="Z172" s="692">
        <v>1.587</v>
      </c>
      <c r="AA172" s="665">
        <v>7.4364209199747959</v>
      </c>
      <c r="AC172" s="692">
        <v>43.365666666666698</v>
      </c>
      <c r="AD172" s="665">
        <v>0.27214155591597022</v>
      </c>
      <c r="AE172" s="677"/>
      <c r="AF172" s="693"/>
      <c r="AG172" s="665"/>
      <c r="AH172" s="677"/>
      <c r="AI172" s="693">
        <v>8.322000000000001</v>
      </c>
      <c r="AJ172" s="697">
        <v>1.4181206440759433</v>
      </c>
      <c r="AL172" s="693"/>
      <c r="AM172" s="734"/>
      <c r="AO172" s="740"/>
      <c r="AP172" s="698"/>
      <c r="AR172" s="693"/>
      <c r="AS172" s="734"/>
      <c r="AT172" s="879"/>
      <c r="AU172" s="902"/>
      <c r="AV172" s="885"/>
    </row>
    <row r="173" spans="1:49" ht="13.5" hidden="1" outlineLevel="1" thickBot="1">
      <c r="B173" s="205">
        <v>40664</v>
      </c>
      <c r="C173" s="674">
        <v>11.6523</v>
      </c>
      <c r="E173" s="761">
        <v>4.0838999999999999</v>
      </c>
      <c r="F173" s="676">
        <v>2.8532285315507235</v>
      </c>
      <c r="G173" s="677"/>
      <c r="H173" s="761">
        <v>7.6478999999999999</v>
      </c>
      <c r="I173" s="676">
        <v>1.5235947122739577</v>
      </c>
      <c r="J173" s="768"/>
      <c r="K173" s="761">
        <v>22.283999999999999</v>
      </c>
      <c r="L173" s="676">
        <v>0.52289983844911148</v>
      </c>
      <c r="M173" s="768"/>
      <c r="N173" s="761">
        <v>508.51650000000001</v>
      </c>
      <c r="O173" s="676">
        <v>2.2914300715905975E-2</v>
      </c>
      <c r="P173" s="768"/>
      <c r="Q173" s="761">
        <v>1</v>
      </c>
      <c r="R173" s="676">
        <v>11.6523</v>
      </c>
      <c r="S173" s="768"/>
      <c r="T173" s="761">
        <v>1800.5087000000001</v>
      </c>
      <c r="U173" s="676">
        <v>6.4716710338583753E-3</v>
      </c>
      <c r="V173" s="768"/>
      <c r="W173" s="761">
        <v>4.3</v>
      </c>
      <c r="X173" s="676">
        <v>2.709837209302326</v>
      </c>
      <c r="Y173" s="768"/>
      <c r="Z173" s="761">
        <v>1.6134999999999999</v>
      </c>
      <c r="AA173" s="676">
        <v>7.2217539510381163</v>
      </c>
      <c r="AC173" s="675">
        <v>43.130727272727299</v>
      </c>
      <c r="AD173" s="676">
        <v>0.27016238159675221</v>
      </c>
      <c r="AE173" s="677"/>
      <c r="AF173" s="678"/>
      <c r="AG173" s="676"/>
      <c r="AH173" s="677"/>
      <c r="AI173" s="678">
        <v>8.5027586206896544</v>
      </c>
      <c r="AJ173" s="681">
        <v>1.3704140644010059</v>
      </c>
      <c r="AL173" s="678"/>
      <c r="AM173" s="729"/>
      <c r="AO173" s="739"/>
      <c r="AP173" s="682"/>
      <c r="AR173" s="678"/>
      <c r="AS173" s="729"/>
      <c r="AT173" s="879"/>
      <c r="AU173" s="900"/>
      <c r="AV173" s="883"/>
    </row>
    <row r="174" spans="1:49" ht="13.5" hidden="1" outlineLevel="1" thickBot="1">
      <c r="B174" s="211">
        <v>40634</v>
      </c>
      <c r="C174" s="731">
        <v>11.7554</v>
      </c>
      <c r="E174" s="692">
        <v>4.0655000000000001</v>
      </c>
      <c r="F174" s="665">
        <v>2.8915016603123846</v>
      </c>
      <c r="G174" s="677"/>
      <c r="H174" s="692">
        <v>7.6242000000000001</v>
      </c>
      <c r="I174" s="665">
        <v>1.5418535715222581</v>
      </c>
      <c r="J174" s="768"/>
      <c r="K174" s="692">
        <v>22.193300000000001</v>
      </c>
      <c r="L174" s="665">
        <v>0.52968238161967796</v>
      </c>
      <c r="M174" s="768"/>
      <c r="N174" s="692">
        <v>505.20729999999998</v>
      </c>
      <c r="O174" s="665">
        <v>2.3268468210970034E-2</v>
      </c>
      <c r="P174" s="768"/>
      <c r="Q174" s="692">
        <v>1</v>
      </c>
      <c r="R174" s="665">
        <v>11.7554</v>
      </c>
      <c r="S174" s="768"/>
      <c r="T174" s="692">
        <v>1809.8340000000001</v>
      </c>
      <c r="U174" s="665">
        <v>6.4952918333946643E-3</v>
      </c>
      <c r="V174" s="768"/>
      <c r="W174" s="692">
        <v>4.3</v>
      </c>
      <c r="X174" s="665">
        <v>2.7338139534883723</v>
      </c>
      <c r="Y174" s="768"/>
      <c r="Z174" s="692">
        <v>1.5864</v>
      </c>
      <c r="AA174" s="665">
        <v>7.4101109430156322</v>
      </c>
      <c r="AC174" s="692">
        <v>43.240157894736797</v>
      </c>
      <c r="AD174" s="665">
        <v>0.27186302206891039</v>
      </c>
      <c r="AE174" s="677"/>
      <c r="AF174" s="693"/>
      <c r="AG174" s="665"/>
      <c r="AH174" s="677"/>
      <c r="AI174" s="693">
        <v>8.1729629629629628</v>
      </c>
      <c r="AJ174" s="697">
        <v>1.4383278198214529</v>
      </c>
      <c r="AL174" s="693"/>
      <c r="AM174" s="734"/>
      <c r="AO174" s="740"/>
      <c r="AP174" s="698"/>
      <c r="AR174" s="693"/>
      <c r="AS174" s="734"/>
      <c r="AT174" s="879"/>
      <c r="AU174" s="902"/>
      <c r="AV174" s="885"/>
    </row>
    <row r="175" spans="1:49" ht="13.5" hidden="1" outlineLevel="1" thickBot="1">
      <c r="B175" s="205">
        <v>40603</v>
      </c>
      <c r="C175" s="674">
        <v>12.0192</v>
      </c>
      <c r="E175" s="761">
        <v>4.0372000000000003</v>
      </c>
      <c r="F175" s="676">
        <v>2.9771128504904385</v>
      </c>
      <c r="G175" s="677"/>
      <c r="H175" s="761">
        <v>7.7111999999999998</v>
      </c>
      <c r="I175" s="676">
        <v>1.558667911609088</v>
      </c>
      <c r="J175" s="768"/>
      <c r="K175" s="761">
        <v>22.103000000000002</v>
      </c>
      <c r="L175" s="676">
        <v>0.54378138714201685</v>
      </c>
      <c r="M175" s="768"/>
      <c r="N175" s="761">
        <v>505.62259999999998</v>
      </c>
      <c r="O175" s="676">
        <v>2.3771089346085402E-2</v>
      </c>
      <c r="P175" s="768"/>
      <c r="Q175" s="761">
        <v>1</v>
      </c>
      <c r="R175" s="676">
        <v>12.0192</v>
      </c>
      <c r="S175" s="768"/>
      <c r="T175" s="761">
        <v>1881.8148000000001</v>
      </c>
      <c r="U175" s="676">
        <v>6.3870259708872518E-3</v>
      </c>
      <c r="V175" s="768"/>
      <c r="W175" s="761">
        <v>4.3</v>
      </c>
      <c r="X175" s="676">
        <v>2.7951627906976744</v>
      </c>
      <c r="Y175" s="768"/>
      <c r="Z175" s="761">
        <v>1.6591</v>
      </c>
      <c r="AA175" s="676">
        <v>7.2444096196733163</v>
      </c>
      <c r="AC175" s="675">
        <v>43.515999999999998</v>
      </c>
      <c r="AD175" s="676">
        <v>0.27620185678830778</v>
      </c>
      <c r="AE175" s="677"/>
      <c r="AF175" s="678"/>
      <c r="AG175" s="676"/>
      <c r="AH175" s="677"/>
      <c r="AI175" s="678">
        <v>8.64</v>
      </c>
      <c r="AJ175" s="681">
        <v>1.391111111111111</v>
      </c>
      <c r="AL175" s="678"/>
      <c r="AM175" s="729"/>
      <c r="AO175" s="739"/>
      <c r="AP175" s="682"/>
      <c r="AR175" s="678"/>
      <c r="AS175" s="729"/>
      <c r="AT175" s="879"/>
      <c r="AU175" s="900"/>
      <c r="AV175" s="883"/>
    </row>
    <row r="176" spans="1:49" ht="13.5" hidden="1" outlineLevel="1" thickBot="1">
      <c r="B176" s="211">
        <v>40575</v>
      </c>
      <c r="C176" s="731">
        <v>12.0771</v>
      </c>
      <c r="E176" s="732">
        <v>4.0220000000000002</v>
      </c>
      <c r="F176" s="665">
        <v>3.0027598209845845</v>
      </c>
      <c r="G176" s="677"/>
      <c r="H176" s="732">
        <v>7.8139000000000003</v>
      </c>
      <c r="I176" s="665">
        <v>1.5455918299440738</v>
      </c>
      <c r="J176" s="768"/>
      <c r="K176" s="732">
        <v>22.015999999999998</v>
      </c>
      <c r="L176" s="665">
        <v>0.54856013808139537</v>
      </c>
      <c r="M176" s="768"/>
      <c r="N176" s="732">
        <v>507.45460000000003</v>
      </c>
      <c r="O176" s="665">
        <v>2.3799370426438145E-2</v>
      </c>
      <c r="P176" s="768"/>
      <c r="Q176" s="732">
        <v>1</v>
      </c>
      <c r="R176" s="665">
        <v>12.0771</v>
      </c>
      <c r="S176" s="768"/>
      <c r="T176" s="732">
        <v>1882.3714</v>
      </c>
      <c r="U176" s="665">
        <v>6.4158964591153481E-3</v>
      </c>
      <c r="V176" s="768"/>
      <c r="W176" s="732">
        <v>4.3</v>
      </c>
      <c r="X176" s="665">
        <v>2.8086279069767444</v>
      </c>
      <c r="Y176" s="768"/>
      <c r="Z176" s="732">
        <v>1.6679999999999999</v>
      </c>
      <c r="AA176" s="665">
        <v>7.2404676258992806</v>
      </c>
      <c r="AC176" s="692">
        <v>43.703099999999999</v>
      </c>
      <c r="AD176" s="665">
        <v>0.27634424102638028</v>
      </c>
      <c r="AE176" s="677"/>
      <c r="AF176" s="693"/>
      <c r="AG176" s="665"/>
      <c r="AH176" s="677"/>
      <c r="AI176" s="693">
        <v>8.7733333333333317</v>
      </c>
      <c r="AJ176" s="697">
        <v>1.3765691489361704</v>
      </c>
      <c r="AL176" s="693"/>
      <c r="AM176" s="734"/>
      <c r="AO176" s="740"/>
      <c r="AP176" s="698"/>
      <c r="AR176" s="693"/>
      <c r="AS176" s="734"/>
      <c r="AT176" s="879"/>
      <c r="AU176" s="902"/>
      <c r="AV176" s="885"/>
    </row>
    <row r="177" spans="1:49" ht="13.5" hidden="1" outlineLevel="1" thickBot="1">
      <c r="B177" s="205">
        <v>40544</v>
      </c>
      <c r="C177" s="760">
        <v>12.1532</v>
      </c>
      <c r="D177" s="658"/>
      <c r="E177" s="761">
        <v>3.9813000000000001</v>
      </c>
      <c r="F177" s="855">
        <v>3.0525707683419987</v>
      </c>
      <c r="G177" s="658"/>
      <c r="H177" s="761">
        <v>7.9661999999999997</v>
      </c>
      <c r="I177" s="855">
        <v>1.5255956415856997</v>
      </c>
      <c r="J177" s="658"/>
      <c r="K177" s="761">
        <v>21.929400000000001</v>
      </c>
      <c r="L177" s="855">
        <v>0.55419664924712941</v>
      </c>
      <c r="M177" s="658"/>
      <c r="N177" s="761">
        <v>512.08420000000001</v>
      </c>
      <c r="O177" s="855">
        <v>2.3732815814274291E-2</v>
      </c>
      <c r="P177" s="658"/>
      <c r="Q177" s="761">
        <v>1</v>
      </c>
      <c r="R177" s="855">
        <v>12.1532</v>
      </c>
      <c r="S177" s="658"/>
      <c r="T177" s="761">
        <v>1867.0768</v>
      </c>
      <c r="U177" s="855">
        <v>6.5092126901260833E-3</v>
      </c>
      <c r="V177" s="658"/>
      <c r="W177" s="761">
        <v>4.3</v>
      </c>
      <c r="X177" s="855">
        <v>2.826325581395349</v>
      </c>
      <c r="Y177" s="658"/>
      <c r="Z177" s="761">
        <v>1.6749000000000001</v>
      </c>
      <c r="AA177" s="855">
        <v>7.2560749895516148</v>
      </c>
      <c r="AB177" s="658"/>
      <c r="AC177" s="761">
        <v>44.172190476190501</v>
      </c>
      <c r="AD177" s="855">
        <v>0.27513238236511645</v>
      </c>
      <c r="AE177" s="658"/>
      <c r="AF177" s="764"/>
      <c r="AG177" s="855"/>
      <c r="AH177" s="658"/>
      <c r="AI177" s="764">
        <v>8.7182608695652171</v>
      </c>
      <c r="AJ177" s="857">
        <v>1.3939936165968483</v>
      </c>
      <c r="AL177" s="764"/>
      <c r="AM177" s="895"/>
      <c r="AO177" s="767"/>
      <c r="AP177" s="858"/>
      <c r="AR177" s="764"/>
      <c r="AS177" s="895"/>
      <c r="AT177" s="879"/>
      <c r="AU177" s="903"/>
      <c r="AV177" s="896"/>
    </row>
    <row r="178" spans="1:49" ht="15.75" customHeight="1" collapsed="1" thickBot="1">
      <c r="A178" s="546"/>
      <c r="B178" s="872" t="s">
        <v>236</v>
      </c>
      <c r="C178" s="873"/>
      <c r="D178" s="873"/>
      <c r="E178" s="873"/>
      <c r="F178" s="873"/>
      <c r="G178" s="873"/>
      <c r="H178" s="873"/>
      <c r="I178" s="873"/>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97"/>
      <c r="AQ178" s="868"/>
      <c r="AR178" s="873"/>
      <c r="AS178" s="873"/>
      <c r="AT178" s="873"/>
      <c r="AU178" s="873"/>
      <c r="AV178" s="897"/>
      <c r="AW178" s="894"/>
    </row>
    <row r="179" spans="1:49" ht="13.5" hidden="1" outlineLevel="1" thickBot="1">
      <c r="B179" s="211">
        <v>40513</v>
      </c>
      <c r="C179" s="683">
        <v>12.400600000000001</v>
      </c>
      <c r="E179" s="664">
        <v>3.9775999999999998</v>
      </c>
      <c r="F179" s="684">
        <v>3.1176086082059538</v>
      </c>
      <c r="G179" s="774"/>
      <c r="H179" s="664">
        <v>7.9764999999999997</v>
      </c>
      <c r="I179" s="684">
        <v>1.5546417601705009</v>
      </c>
      <c r="J179" s="774"/>
      <c r="K179" s="664">
        <v>21.838699999999999</v>
      </c>
      <c r="L179" s="684">
        <v>0.56782683950967783</v>
      </c>
      <c r="M179" s="774"/>
      <c r="N179" s="664">
        <v>511.6277</v>
      </c>
      <c r="O179" s="684">
        <v>2.4237546168825497E-2</v>
      </c>
      <c r="P179" s="774"/>
      <c r="Q179" s="664">
        <v>1</v>
      </c>
      <c r="R179" s="684">
        <v>12.400600000000001</v>
      </c>
      <c r="S179" s="774"/>
      <c r="T179" s="664">
        <v>1922.3313000000001</v>
      </c>
      <c r="U179" s="684">
        <v>6.4508131350719828E-3</v>
      </c>
      <c r="V179" s="774"/>
      <c r="W179" s="664">
        <v>4.3</v>
      </c>
      <c r="X179" s="684">
        <v>2.8838604651162796</v>
      </c>
      <c r="Y179" s="774"/>
      <c r="Z179" s="664">
        <v>1.6934</v>
      </c>
      <c r="AA179" s="684">
        <v>7.3229006732018425</v>
      </c>
      <c r="AC179" s="664"/>
      <c r="AD179" s="684" t="s">
        <v>114</v>
      </c>
      <c r="AE179" s="774"/>
      <c r="AF179" s="685"/>
      <c r="AG179" s="684"/>
      <c r="AH179" s="774"/>
      <c r="AI179" s="685">
        <v>8.64</v>
      </c>
      <c r="AJ179" s="684">
        <v>1.4352546296296296</v>
      </c>
      <c r="AL179" s="685"/>
      <c r="AM179" s="877"/>
      <c r="AO179" s="898"/>
      <c r="AP179" s="689"/>
      <c r="AR179" s="685"/>
      <c r="AS179" s="877"/>
      <c r="AT179" s="879"/>
      <c r="AU179" s="899"/>
      <c r="AV179" s="881"/>
    </row>
    <row r="180" spans="1:49" ht="13.5" hidden="1" outlineLevel="1" thickBot="1">
      <c r="B180" s="205">
        <v>40483</v>
      </c>
      <c r="C180" s="674">
        <v>12.313800000000001</v>
      </c>
      <c r="E180" s="675">
        <v>3.9676</v>
      </c>
      <c r="F180" s="676">
        <v>3.10358907147898</v>
      </c>
      <c r="G180" s="677"/>
      <c r="H180" s="675">
        <v>8.0103000000000009</v>
      </c>
      <c r="I180" s="676">
        <v>1.5372457960376016</v>
      </c>
      <c r="J180" s="677"/>
      <c r="K180" s="675">
        <v>21.7499</v>
      </c>
      <c r="L180" s="676">
        <v>0.56615432714633174</v>
      </c>
      <c r="M180" s="677"/>
      <c r="N180" s="675">
        <v>517.28599999999994</v>
      </c>
      <c r="O180" s="676">
        <v>2.3804626454224553E-2</v>
      </c>
      <c r="P180" s="677"/>
      <c r="Q180" s="675">
        <v>1</v>
      </c>
      <c r="R180" s="676">
        <v>12.313800000000001</v>
      </c>
      <c r="S180" s="677"/>
      <c r="T180" s="675">
        <v>1862.9939999999999</v>
      </c>
      <c r="U180" s="676">
        <v>6.6096831229730214E-3</v>
      </c>
      <c r="V180" s="677"/>
      <c r="W180" s="675">
        <v>4.3</v>
      </c>
      <c r="X180" s="676">
        <v>2.8636744186046514</v>
      </c>
      <c r="Y180" s="677"/>
      <c r="Z180" s="675">
        <v>1.7133</v>
      </c>
      <c r="AA180" s="676">
        <v>7.1871826300122574</v>
      </c>
      <c r="AC180" s="675"/>
      <c r="AD180" s="676" t="s">
        <v>114</v>
      </c>
      <c r="AE180" s="677"/>
      <c r="AF180" s="678"/>
      <c r="AG180" s="676"/>
      <c r="AH180" s="677"/>
      <c r="AI180" s="678">
        <v>8.1539999999999999</v>
      </c>
      <c r="AJ180" s="676">
        <v>1.5101545253863136</v>
      </c>
      <c r="AL180" s="678"/>
      <c r="AM180" s="729"/>
      <c r="AO180" s="739"/>
      <c r="AP180" s="682"/>
      <c r="AR180" s="678"/>
      <c r="AS180" s="729"/>
      <c r="AT180" s="879"/>
      <c r="AU180" s="900"/>
      <c r="AV180" s="883"/>
    </row>
    <row r="181" spans="1:49" ht="13.5" hidden="1" outlineLevel="1" thickBot="1">
      <c r="B181" s="211">
        <v>40452</v>
      </c>
      <c r="C181" s="731">
        <v>12.4557</v>
      </c>
      <c r="E181" s="732">
        <v>3.9569999999999999</v>
      </c>
      <c r="F181" s="665">
        <v>3.1477634571645186</v>
      </c>
      <c r="G181" s="677"/>
      <c r="H181" s="732">
        <v>8.0701999999999998</v>
      </c>
      <c r="I181" s="665">
        <v>1.5434189982900053</v>
      </c>
      <c r="J181" s="677"/>
      <c r="K181" s="732">
        <v>21.6614</v>
      </c>
      <c r="L181" s="665">
        <v>0.57501823520178752</v>
      </c>
      <c r="M181" s="677"/>
      <c r="N181" s="732">
        <v>515.66129999999998</v>
      </c>
      <c r="O181" s="665">
        <v>2.4154808592384187E-2</v>
      </c>
      <c r="P181" s="677"/>
      <c r="Q181" s="732">
        <v>1</v>
      </c>
      <c r="R181" s="665">
        <v>12.4557</v>
      </c>
      <c r="S181" s="677"/>
      <c r="T181" s="732">
        <v>1808.6070999999999</v>
      </c>
      <c r="U181" s="665">
        <v>6.8869020806122021E-3</v>
      </c>
      <c r="V181" s="677"/>
      <c r="W181" s="732">
        <v>4.3</v>
      </c>
      <c r="X181" s="665">
        <v>2.8966744186046514</v>
      </c>
      <c r="Y181" s="677"/>
      <c r="Z181" s="732">
        <v>1.6835</v>
      </c>
      <c r="AA181" s="665">
        <v>7.3986931986931985</v>
      </c>
      <c r="AC181" s="732"/>
      <c r="AD181" s="665" t="s">
        <v>114</v>
      </c>
      <c r="AE181" s="677"/>
      <c r="AF181" s="722"/>
      <c r="AG181" s="665"/>
      <c r="AH181" s="677"/>
      <c r="AI181" s="722">
        <v>7.9766666666666692</v>
      </c>
      <c r="AJ181" s="665">
        <v>1.561516924362724</v>
      </c>
      <c r="AL181" s="722"/>
      <c r="AM181" s="734"/>
      <c r="AO181" s="759"/>
      <c r="AP181" s="698"/>
      <c r="AR181" s="722"/>
      <c r="AS181" s="734"/>
      <c r="AT181" s="879"/>
      <c r="AU181" s="901"/>
      <c r="AV181" s="885"/>
    </row>
    <row r="182" spans="1:49" ht="13.5" hidden="1" outlineLevel="1" thickBot="1">
      <c r="B182" s="205">
        <v>40422</v>
      </c>
      <c r="C182" s="674">
        <v>12.8642</v>
      </c>
      <c r="E182" s="675">
        <v>3.9519000000000002</v>
      </c>
      <c r="F182" s="676">
        <v>3.255193704294137</v>
      </c>
      <c r="G182" s="677"/>
      <c r="H182" s="675">
        <v>8.0709</v>
      </c>
      <c r="I182" s="676">
        <v>1.5938990694965864</v>
      </c>
      <c r="J182" s="677"/>
      <c r="K182" s="675">
        <v>21.5732</v>
      </c>
      <c r="L182" s="676">
        <v>0.5963046743181355</v>
      </c>
      <c r="M182" s="677"/>
      <c r="N182" s="675">
        <v>515.29200000000003</v>
      </c>
      <c r="O182" s="676">
        <v>2.4964874284871489E-2</v>
      </c>
      <c r="P182" s="677"/>
      <c r="Q182" s="675">
        <v>1</v>
      </c>
      <c r="R182" s="676">
        <v>12.8642</v>
      </c>
      <c r="S182" s="677"/>
      <c r="T182" s="675">
        <v>1805.7723000000001</v>
      </c>
      <c r="U182" s="676">
        <v>7.1239325135289758E-3</v>
      </c>
      <c r="V182" s="677"/>
      <c r="W182" s="675">
        <v>4.3</v>
      </c>
      <c r="X182" s="676">
        <v>2.9916744186046516</v>
      </c>
      <c r="Y182" s="677"/>
      <c r="Z182" s="675">
        <v>1.7186999999999999</v>
      </c>
      <c r="AA182" s="676">
        <v>7.4848431954384136</v>
      </c>
      <c r="AC182" s="675"/>
      <c r="AD182" s="676" t="s">
        <v>114</v>
      </c>
      <c r="AE182" s="677"/>
      <c r="AF182" s="678"/>
      <c r="AG182" s="676"/>
      <c r="AH182" s="677"/>
      <c r="AI182" s="678">
        <v>8.1973913043478248</v>
      </c>
      <c r="AJ182" s="676">
        <v>1.5693041264453169</v>
      </c>
      <c r="AL182" s="678"/>
      <c r="AM182" s="729"/>
      <c r="AO182" s="739"/>
      <c r="AP182" s="682"/>
      <c r="AR182" s="678"/>
      <c r="AS182" s="729"/>
      <c r="AT182" s="879"/>
      <c r="AU182" s="900"/>
      <c r="AV182" s="883"/>
    </row>
    <row r="183" spans="1:49" ht="13.5" hidden="1" outlineLevel="1" thickBot="1">
      <c r="B183" s="211">
        <v>40391</v>
      </c>
      <c r="C183" s="691">
        <v>12.7295</v>
      </c>
      <c r="E183" s="692">
        <v>3.9376000000000002</v>
      </c>
      <c r="F183" s="665">
        <v>3.2328067858594065</v>
      </c>
      <c r="G183" s="677"/>
      <c r="H183" s="692">
        <v>8.0164000000000009</v>
      </c>
      <c r="I183" s="665">
        <v>1.5879322389102337</v>
      </c>
      <c r="J183" s="677"/>
      <c r="K183" s="692">
        <v>21.485499999999998</v>
      </c>
      <c r="L183" s="665">
        <v>0.59246933978729843</v>
      </c>
      <c r="M183" s="677"/>
      <c r="N183" s="692">
        <v>517.14059999999995</v>
      </c>
      <c r="O183" s="665">
        <v>2.4615162684964206E-2</v>
      </c>
      <c r="P183" s="677"/>
      <c r="Q183" s="692">
        <v>1</v>
      </c>
      <c r="R183" s="665">
        <v>12.7295</v>
      </c>
      <c r="S183" s="677"/>
      <c r="T183" s="692">
        <v>1821.2005999999999</v>
      </c>
      <c r="U183" s="665">
        <v>6.9896199243510027E-3</v>
      </c>
      <c r="V183" s="677"/>
      <c r="W183" s="692">
        <v>4.3</v>
      </c>
      <c r="X183" s="665">
        <v>2.9603488372093025</v>
      </c>
      <c r="Y183" s="677"/>
      <c r="Z183" s="692">
        <v>1.7596000000000001</v>
      </c>
      <c r="AA183" s="665">
        <v>7.2343146169583994</v>
      </c>
      <c r="AC183" s="692"/>
      <c r="AD183" s="665" t="s">
        <v>114</v>
      </c>
      <c r="AE183" s="677"/>
      <c r="AF183" s="693"/>
      <c r="AG183" s="665"/>
      <c r="AH183" s="677"/>
      <c r="AI183" s="693">
        <v>8.2229629629629652</v>
      </c>
      <c r="AJ183" s="665">
        <v>1.5480429691018822</v>
      </c>
      <c r="AL183" s="693"/>
      <c r="AM183" s="734"/>
      <c r="AO183" s="740"/>
      <c r="AP183" s="698"/>
      <c r="AR183" s="693"/>
      <c r="AS183" s="734"/>
      <c r="AT183" s="879"/>
      <c r="AU183" s="902"/>
      <c r="AV183" s="885"/>
    </row>
    <row r="184" spans="1:49" ht="13.5" hidden="1" outlineLevel="1" thickBot="1">
      <c r="B184" s="205">
        <v>40360</v>
      </c>
      <c r="C184" s="760">
        <v>12.833399999999999</v>
      </c>
      <c r="E184" s="761">
        <v>3.9348000000000001</v>
      </c>
      <c r="F184" s="676">
        <v>3.2615126562976515</v>
      </c>
      <c r="G184" s="762"/>
      <c r="H184" s="761">
        <v>8.0062999999999995</v>
      </c>
      <c r="I184" s="676">
        <v>1.6029127062438331</v>
      </c>
      <c r="J184" s="763"/>
      <c r="K184" s="761">
        <v>21.396599999999999</v>
      </c>
      <c r="L184" s="676">
        <v>0.59978688202798569</v>
      </c>
      <c r="M184" s="763"/>
      <c r="N184" s="761">
        <v>529.23059999999998</v>
      </c>
      <c r="O184" s="676">
        <v>2.4249164730837557E-2</v>
      </c>
      <c r="P184" s="763"/>
      <c r="Q184" s="761">
        <v>1</v>
      </c>
      <c r="R184" s="676">
        <v>12.833399999999999</v>
      </c>
      <c r="S184" s="763"/>
      <c r="T184" s="761">
        <v>1874.4113</v>
      </c>
      <c r="U184" s="676">
        <v>6.8466296591361778E-3</v>
      </c>
      <c r="V184" s="763"/>
      <c r="W184" s="761">
        <v>4.3</v>
      </c>
      <c r="X184" s="676">
        <v>2.9845116279069765</v>
      </c>
      <c r="Y184" s="763"/>
      <c r="Z184" s="761">
        <v>1.7696000000000001</v>
      </c>
      <c r="AA184" s="676">
        <v>7.2521473779385168</v>
      </c>
      <c r="AB184" s="765"/>
      <c r="AC184" s="675"/>
      <c r="AD184" s="676" t="s">
        <v>114</v>
      </c>
      <c r="AE184" s="677"/>
      <c r="AF184" s="678"/>
      <c r="AG184" s="676"/>
      <c r="AH184" s="677"/>
      <c r="AI184" s="678">
        <v>8.1964285714285694</v>
      </c>
      <c r="AJ184" s="681">
        <v>1.5657307189542486</v>
      </c>
      <c r="AL184" s="678"/>
      <c r="AM184" s="729"/>
      <c r="AO184" s="739"/>
      <c r="AP184" s="682"/>
      <c r="AR184" s="678"/>
      <c r="AS184" s="729"/>
      <c r="AT184" s="879"/>
      <c r="AU184" s="900"/>
      <c r="AV184" s="883"/>
    </row>
    <row r="185" spans="1:49" ht="13.5" hidden="1" outlineLevel="1" thickBot="1">
      <c r="B185" s="211">
        <v>40330</v>
      </c>
      <c r="C185" s="731">
        <v>12.7182</v>
      </c>
      <c r="E185" s="692">
        <v>3.9264999999999999</v>
      </c>
      <c r="F185" s="665">
        <v>3.2390678721507702</v>
      </c>
      <c r="G185" s="677"/>
      <c r="H185" s="692">
        <v>8.0090000000000003</v>
      </c>
      <c r="I185" s="665">
        <v>1.5879885129229616</v>
      </c>
      <c r="J185" s="768"/>
      <c r="K185" s="692">
        <v>21.309560000000001</v>
      </c>
      <c r="L185" s="665">
        <v>0.59683071823162936</v>
      </c>
      <c r="M185" s="768"/>
      <c r="N185" s="692">
        <v>540.31830000000002</v>
      </c>
      <c r="O185" s="665">
        <v>2.3538347673954407E-2</v>
      </c>
      <c r="P185" s="768"/>
      <c r="Q185" s="692">
        <v>1</v>
      </c>
      <c r="R185" s="665">
        <v>12.7182</v>
      </c>
      <c r="S185" s="768"/>
      <c r="T185" s="692">
        <v>1926.846</v>
      </c>
      <c r="U185" s="665">
        <v>6.6005274941536582E-3</v>
      </c>
      <c r="V185" s="768"/>
      <c r="W185" s="692">
        <v>4.3</v>
      </c>
      <c r="X185" s="665">
        <v>2.9577209302325582</v>
      </c>
      <c r="Y185" s="768"/>
      <c r="Z185" s="692">
        <v>1.8065</v>
      </c>
      <c r="AA185" s="665">
        <v>7.040243564904511</v>
      </c>
      <c r="AC185" s="692"/>
      <c r="AD185" s="665" t="s">
        <v>114</v>
      </c>
      <c r="AE185" s="677"/>
      <c r="AF185" s="693"/>
      <c r="AG185" s="665"/>
      <c r="AH185" s="677"/>
      <c r="AI185" s="693">
        <v>8.2471428571428582</v>
      </c>
      <c r="AJ185" s="697">
        <v>1.5421340724060277</v>
      </c>
      <c r="AL185" s="693"/>
      <c r="AM185" s="734"/>
      <c r="AO185" s="740"/>
      <c r="AP185" s="698"/>
      <c r="AR185" s="693"/>
      <c r="AS185" s="734"/>
      <c r="AT185" s="879"/>
      <c r="AU185" s="902"/>
      <c r="AV185" s="885"/>
    </row>
    <row r="186" spans="1:49" ht="13.5" hidden="1" outlineLevel="1" thickBot="1">
      <c r="B186" s="205">
        <v>40299</v>
      </c>
      <c r="C186" s="674">
        <v>12.682499999999999</v>
      </c>
      <c r="E186" s="761">
        <v>3.9020000000000001</v>
      </c>
      <c r="F186" s="676">
        <v>3.250256278831368</v>
      </c>
      <c r="G186" s="677"/>
      <c r="H186" s="761">
        <v>8.0007999999999999</v>
      </c>
      <c r="I186" s="676">
        <v>1.5851539846015397</v>
      </c>
      <c r="J186" s="768"/>
      <c r="K186" s="761">
        <v>21.222899999999999</v>
      </c>
      <c r="L186" s="676">
        <v>0.59758562684647243</v>
      </c>
      <c r="M186" s="768"/>
      <c r="N186" s="761">
        <v>532.92129999999997</v>
      </c>
      <c r="O186" s="676">
        <v>2.3798072998771114E-2</v>
      </c>
      <c r="P186" s="768"/>
      <c r="Q186" s="761">
        <v>1</v>
      </c>
      <c r="R186" s="676">
        <v>12.682499999999999</v>
      </c>
      <c r="S186" s="768"/>
      <c r="T186" s="761">
        <v>1983.5932</v>
      </c>
      <c r="U186" s="676">
        <v>6.3937000792299546E-3</v>
      </c>
      <c r="V186" s="768"/>
      <c r="W186" s="761">
        <v>4.3</v>
      </c>
      <c r="X186" s="676">
        <v>2.9494186046511626</v>
      </c>
      <c r="Y186" s="768"/>
      <c r="Z186" s="761">
        <v>1.8131999999999999</v>
      </c>
      <c r="AA186" s="676">
        <v>6.9945400397088022</v>
      </c>
      <c r="AC186" s="675"/>
      <c r="AD186" s="676" t="s">
        <v>114</v>
      </c>
      <c r="AE186" s="677"/>
      <c r="AF186" s="678"/>
      <c r="AG186" s="676"/>
      <c r="AH186" s="677"/>
      <c r="AI186" s="678"/>
      <c r="AJ186" s="681" t="s">
        <v>114</v>
      </c>
      <c r="AL186" s="678"/>
      <c r="AM186" s="729"/>
      <c r="AO186" s="739"/>
      <c r="AP186" s="682"/>
      <c r="AR186" s="678"/>
      <c r="AS186" s="729"/>
      <c r="AT186" s="879"/>
      <c r="AU186" s="900"/>
      <c r="AV186" s="883"/>
    </row>
    <row r="187" spans="1:49" ht="13.5" hidden="1" outlineLevel="1" thickBot="1">
      <c r="B187" s="211">
        <v>40269</v>
      </c>
      <c r="C187" s="731">
        <v>12.2621</v>
      </c>
      <c r="E187" s="692">
        <v>3.8761000000000001</v>
      </c>
      <c r="F187" s="665">
        <v>3.1635148731972857</v>
      </c>
      <c r="G187" s="677"/>
      <c r="H187" s="692">
        <v>8.0000999999999998</v>
      </c>
      <c r="I187" s="665">
        <v>1.5327433407082411</v>
      </c>
      <c r="J187" s="768"/>
      <c r="K187" s="692">
        <v>21.136500000000002</v>
      </c>
      <c r="L187" s="665">
        <v>0.58013862276157357</v>
      </c>
      <c r="M187" s="768"/>
      <c r="N187" s="692">
        <v>521.45669999999996</v>
      </c>
      <c r="O187" s="665">
        <v>2.3515087638149058E-2</v>
      </c>
      <c r="P187" s="768"/>
      <c r="Q187" s="692">
        <v>1</v>
      </c>
      <c r="R187" s="665">
        <v>12.2621</v>
      </c>
      <c r="S187" s="768"/>
      <c r="T187" s="692">
        <v>1937.4490000000001</v>
      </c>
      <c r="U187" s="665">
        <v>6.3289924018645133E-3</v>
      </c>
      <c r="V187" s="768"/>
      <c r="W187" s="692">
        <v>4.3</v>
      </c>
      <c r="X187" s="665">
        <v>2.8516511627906977</v>
      </c>
      <c r="Y187" s="768"/>
      <c r="Z187" s="692">
        <v>1.7565999999999999</v>
      </c>
      <c r="AA187" s="665">
        <v>6.9805874985767966</v>
      </c>
      <c r="AC187" s="692"/>
      <c r="AD187" s="665" t="s">
        <v>114</v>
      </c>
      <c r="AE187" s="677"/>
      <c r="AF187" s="693"/>
      <c r="AG187" s="665"/>
      <c r="AH187" s="677"/>
      <c r="AI187" s="693"/>
      <c r="AJ187" s="697" t="s">
        <v>114</v>
      </c>
      <c r="AL187" s="693"/>
      <c r="AM187" s="734"/>
      <c r="AO187" s="740"/>
      <c r="AP187" s="698"/>
      <c r="AR187" s="693"/>
      <c r="AS187" s="734"/>
      <c r="AT187" s="879"/>
      <c r="AU187" s="902"/>
      <c r="AV187" s="885"/>
    </row>
    <row r="188" spans="1:49" ht="13.5" hidden="1" outlineLevel="1" thickBot="1">
      <c r="B188" s="205">
        <v>40238</v>
      </c>
      <c r="C188" s="674">
        <v>12.6046999999999</v>
      </c>
      <c r="E188" s="761">
        <v>3.8614999999999902</v>
      </c>
      <c r="F188" s="676">
        <v>3.2641978505761835</v>
      </c>
      <c r="G188" s="677"/>
      <c r="H188" s="761">
        <v>8.0299999999999905</v>
      </c>
      <c r="I188" s="676">
        <v>1.5697011207970006</v>
      </c>
      <c r="J188" s="768"/>
      <c r="K188" s="761">
        <v>21.0505</v>
      </c>
      <c r="L188" s="676">
        <v>0.5987838768675281</v>
      </c>
      <c r="M188" s="768"/>
      <c r="N188" s="761">
        <v>542.69579999999905</v>
      </c>
      <c r="O188" s="676">
        <v>2.3226087248141448E-2</v>
      </c>
      <c r="P188" s="768"/>
      <c r="Q188" s="761">
        <v>1</v>
      </c>
      <c r="R188" s="676">
        <v>12.6046999999999</v>
      </c>
      <c r="S188" s="768"/>
      <c r="T188" s="761">
        <v>1908.9919</v>
      </c>
      <c r="U188" s="676">
        <v>6.6028043387716309E-3</v>
      </c>
      <c r="V188" s="768"/>
      <c r="W188" s="761">
        <v>4.2999999999999901</v>
      </c>
      <c r="X188" s="676">
        <v>2.9313255813953325</v>
      </c>
      <c r="Y188" s="768"/>
      <c r="Z188" s="761">
        <v>1.7858000000000001</v>
      </c>
      <c r="AA188" s="676">
        <v>7.0582932019262516</v>
      </c>
      <c r="AC188" s="675"/>
      <c r="AD188" s="676" t="s">
        <v>114</v>
      </c>
      <c r="AE188" s="677"/>
      <c r="AF188" s="678"/>
      <c r="AG188" s="676"/>
      <c r="AH188" s="677"/>
      <c r="AI188" s="678"/>
      <c r="AJ188" s="681" t="s">
        <v>114</v>
      </c>
      <c r="AL188" s="678"/>
      <c r="AM188" s="729"/>
      <c r="AO188" s="739"/>
      <c r="AP188" s="682"/>
      <c r="AR188" s="678"/>
      <c r="AS188" s="729"/>
      <c r="AT188" s="879"/>
      <c r="AU188" s="900"/>
      <c r="AV188" s="883"/>
    </row>
    <row r="189" spans="1:49" ht="13.5" hidden="1" outlineLevel="1" thickBot="1">
      <c r="B189" s="211">
        <v>40210</v>
      </c>
      <c r="C189" s="731">
        <v>12.9618</v>
      </c>
      <c r="E189" s="732">
        <v>3.8512</v>
      </c>
      <c r="F189" s="665">
        <v>3.3656522642293312</v>
      </c>
      <c r="G189" s="677"/>
      <c r="H189" s="732">
        <v>8.1593999999999909</v>
      </c>
      <c r="I189" s="665">
        <v>1.5885726891683229</v>
      </c>
      <c r="J189" s="768"/>
      <c r="K189" s="732">
        <v>20.967700000000001</v>
      </c>
      <c r="L189" s="665">
        <v>0.61817939020493429</v>
      </c>
      <c r="M189" s="768"/>
      <c r="N189" s="732">
        <v>558.6164</v>
      </c>
      <c r="O189" s="665">
        <v>2.3203400401420368E-2</v>
      </c>
      <c r="P189" s="768"/>
      <c r="Q189" s="732">
        <v>1</v>
      </c>
      <c r="R189" s="665">
        <v>12.9618</v>
      </c>
      <c r="S189" s="768"/>
      <c r="T189" s="732">
        <v>1951.7239</v>
      </c>
      <c r="U189" s="665">
        <v>6.6412057566134228E-3</v>
      </c>
      <c r="V189" s="768"/>
      <c r="W189" s="732">
        <v>4.2999999999999901</v>
      </c>
      <c r="X189" s="665">
        <v>3.0143720930232627</v>
      </c>
      <c r="Y189" s="768"/>
      <c r="Z189" s="732">
        <v>1.8415999999999899</v>
      </c>
      <c r="AA189" s="665">
        <v>7.0383362293658074</v>
      </c>
      <c r="AC189" s="692"/>
      <c r="AD189" s="665" t="s">
        <v>114</v>
      </c>
      <c r="AE189" s="677"/>
      <c r="AF189" s="693"/>
      <c r="AG189" s="665"/>
      <c r="AH189" s="677"/>
      <c r="AI189" s="693"/>
      <c r="AJ189" s="697" t="s">
        <v>114</v>
      </c>
      <c r="AL189" s="693"/>
      <c r="AM189" s="734"/>
      <c r="AO189" s="740"/>
      <c r="AP189" s="698"/>
      <c r="AR189" s="693"/>
      <c r="AS189" s="734"/>
      <c r="AT189" s="879"/>
      <c r="AU189" s="902"/>
      <c r="AV189" s="885"/>
    </row>
    <row r="190" spans="1:49" ht="13.5" hidden="1" outlineLevel="1" thickBot="1">
      <c r="B190" s="205">
        <v>40179</v>
      </c>
      <c r="C190" s="760">
        <v>12.832599999999999</v>
      </c>
      <c r="D190" s="658"/>
      <c r="E190" s="761">
        <v>3.8041999999999998</v>
      </c>
      <c r="F190" s="855">
        <v>3.37327164712686</v>
      </c>
      <c r="G190" s="658"/>
      <c r="H190" s="761">
        <v>8.3670000000000009</v>
      </c>
      <c r="I190" s="855">
        <v>1.5337157882156087</v>
      </c>
      <c r="J190" s="658"/>
      <c r="K190" s="761">
        <v>20.885200000000001</v>
      </c>
      <c r="L190" s="855">
        <v>0.61443510236914167</v>
      </c>
      <c r="M190" s="658"/>
      <c r="N190" s="761">
        <v>569.54190000000006</v>
      </c>
      <c r="O190" s="855">
        <v>2.253144149710495E-2</v>
      </c>
      <c r="P190" s="658"/>
      <c r="Q190" s="761">
        <v>1</v>
      </c>
      <c r="R190" s="855">
        <v>12.832599999999999</v>
      </c>
      <c r="S190" s="658"/>
      <c r="T190" s="761">
        <v>1983.4268</v>
      </c>
      <c r="U190" s="855">
        <v>6.4699135859210936E-3</v>
      </c>
      <c r="V190" s="658"/>
      <c r="W190" s="761">
        <v>3.8839000000000001</v>
      </c>
      <c r="X190" s="855">
        <v>3.3040500527819971</v>
      </c>
      <c r="Y190" s="658"/>
      <c r="Z190" s="761">
        <v>1.7798</v>
      </c>
      <c r="AA190" s="855">
        <v>7.2101359703337451</v>
      </c>
      <c r="AB190" s="658"/>
      <c r="AC190" s="761"/>
      <c r="AD190" s="855" t="s">
        <v>114</v>
      </c>
      <c r="AE190" s="658"/>
      <c r="AF190" s="764"/>
      <c r="AG190" s="855"/>
      <c r="AH190" s="658"/>
      <c r="AI190" s="764"/>
      <c r="AJ190" s="857" t="s">
        <v>114</v>
      </c>
      <c r="AL190" s="764"/>
      <c r="AM190" s="895"/>
      <c r="AO190" s="767"/>
      <c r="AP190" s="858"/>
      <c r="AR190" s="764"/>
      <c r="AS190" s="895"/>
      <c r="AT190" s="879"/>
      <c r="AU190" s="903"/>
      <c r="AV190" s="896"/>
    </row>
    <row r="191" spans="1:49" ht="15.75" customHeight="1" collapsed="1" thickBot="1">
      <c r="A191" s="546"/>
      <c r="B191" s="872" t="s">
        <v>237</v>
      </c>
      <c r="C191" s="873"/>
      <c r="D191" s="873"/>
      <c r="E191" s="873"/>
      <c r="F191" s="873"/>
      <c r="G191" s="873"/>
      <c r="H191" s="873"/>
      <c r="I191" s="873"/>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97"/>
      <c r="AQ191" s="868"/>
      <c r="AR191" s="873"/>
      <c r="AS191" s="873"/>
      <c r="AT191" s="873"/>
      <c r="AU191" s="873"/>
      <c r="AV191" s="897"/>
      <c r="AW191" s="894"/>
    </row>
    <row r="192" spans="1:49" ht="13.5" hidden="1" outlineLevel="1" thickBot="1">
      <c r="B192" s="211">
        <v>40148</v>
      </c>
      <c r="C192" s="683">
        <v>12.855600000000001</v>
      </c>
      <c r="E192" s="664">
        <v>3.8069000000000002</v>
      </c>
      <c r="F192" s="684">
        <v>3.3769208542383566</v>
      </c>
      <c r="G192" s="774"/>
      <c r="H192" s="664">
        <v>8.3239000000000001</v>
      </c>
      <c r="I192" s="684">
        <v>1.5444202837612178</v>
      </c>
      <c r="J192" s="774"/>
      <c r="K192" s="664">
        <v>20.7988</v>
      </c>
      <c r="L192" s="684">
        <v>0.61809335153951195</v>
      </c>
      <c r="M192" s="774"/>
      <c r="N192" s="664">
        <v>573.33870000000002</v>
      </c>
      <c r="O192" s="684">
        <v>2.2422348255926209E-2</v>
      </c>
      <c r="P192" s="774"/>
      <c r="Q192" s="664">
        <v>1</v>
      </c>
      <c r="R192" s="684">
        <v>12.855600000000001</v>
      </c>
      <c r="S192" s="774"/>
      <c r="T192" s="664">
        <v>2018.0126</v>
      </c>
      <c r="U192" s="684">
        <v>6.3704260320277487E-3</v>
      </c>
      <c r="V192" s="774"/>
      <c r="W192" s="664">
        <v>2.15</v>
      </c>
      <c r="X192" s="684">
        <v>5.9793488372093027</v>
      </c>
      <c r="Y192" s="774"/>
      <c r="Z192" s="664">
        <v>1.7503</v>
      </c>
      <c r="AA192" s="684">
        <v>7.3447980346226371</v>
      </c>
      <c r="AC192" s="664"/>
      <c r="AD192" s="684"/>
      <c r="AE192" s="774"/>
      <c r="AF192" s="685"/>
      <c r="AG192" s="684"/>
      <c r="AH192" s="774"/>
      <c r="AI192" s="685"/>
      <c r="AJ192" s="684"/>
      <c r="AL192" s="685"/>
      <c r="AM192" s="877"/>
      <c r="AO192" s="898"/>
      <c r="AP192" s="689"/>
      <c r="AR192" s="685"/>
      <c r="AS192" s="877"/>
      <c r="AT192" s="879"/>
      <c r="AU192" s="899"/>
      <c r="AV192" s="881"/>
    </row>
    <row r="193" spans="1:49" ht="13.5" hidden="1" outlineLevel="1" thickBot="1">
      <c r="B193" s="205">
        <v>40118</v>
      </c>
      <c r="C193" s="674">
        <v>13.131500000000001</v>
      </c>
      <c r="E193" s="675">
        <v>3.8109999999999999</v>
      </c>
      <c r="F193" s="676">
        <v>3.4456835476252956</v>
      </c>
      <c r="G193" s="677"/>
      <c r="H193" s="675">
        <v>8.3032000000000004</v>
      </c>
      <c r="I193" s="676">
        <v>1.5814986992966567</v>
      </c>
      <c r="J193" s="677"/>
      <c r="K193" s="675">
        <v>20.714200000000002</v>
      </c>
      <c r="L193" s="676">
        <v>0.63393710594664532</v>
      </c>
      <c r="M193" s="677"/>
      <c r="N193" s="675">
        <v>572.28800000000001</v>
      </c>
      <c r="O193" s="676">
        <v>2.2945614795347798E-2</v>
      </c>
      <c r="P193" s="677"/>
      <c r="Q193" s="675">
        <v>1</v>
      </c>
      <c r="R193" s="676">
        <v>13.131500000000001</v>
      </c>
      <c r="S193" s="677"/>
      <c r="T193" s="675">
        <v>1976.8793000000001</v>
      </c>
      <c r="U193" s="676">
        <v>6.6425400883098938E-3</v>
      </c>
      <c r="V193" s="677"/>
      <c r="W193" s="675">
        <v>2.15</v>
      </c>
      <c r="X193" s="676">
        <v>6.1076744186046517</v>
      </c>
      <c r="Y193" s="677"/>
      <c r="Z193" s="675">
        <v>1.7262</v>
      </c>
      <c r="AA193" s="676">
        <v>7.6071718225002902</v>
      </c>
      <c r="AC193" s="675"/>
      <c r="AD193" s="676"/>
      <c r="AE193" s="677"/>
      <c r="AF193" s="678"/>
      <c r="AG193" s="676"/>
      <c r="AH193" s="677"/>
      <c r="AI193" s="678"/>
      <c r="AJ193" s="676"/>
      <c r="AL193" s="678"/>
      <c r="AM193" s="729"/>
      <c r="AO193" s="739"/>
      <c r="AP193" s="682"/>
      <c r="AR193" s="678"/>
      <c r="AS193" s="729"/>
      <c r="AT193" s="879"/>
      <c r="AU193" s="900"/>
      <c r="AV193" s="883"/>
    </row>
    <row r="194" spans="1:49" ht="13.5" hidden="1" outlineLevel="1" thickBot="1">
      <c r="B194" s="211">
        <v>40087</v>
      </c>
      <c r="C194" s="731">
        <v>13.2525999999999</v>
      </c>
      <c r="E194" s="732">
        <v>3.8262</v>
      </c>
      <c r="F194" s="665">
        <v>3.4636453922952013</v>
      </c>
      <c r="G194" s="677"/>
      <c r="H194" s="732">
        <v>8.3490000000000002</v>
      </c>
      <c r="I194" s="665">
        <v>1.5873278236914481</v>
      </c>
      <c r="J194" s="677"/>
      <c r="K194" s="732">
        <v>20.6298999999999</v>
      </c>
      <c r="L194" s="665">
        <v>0.64239768491364302</v>
      </c>
      <c r="M194" s="677"/>
      <c r="N194" s="732">
        <v>587.19970000000001</v>
      </c>
      <c r="O194" s="665">
        <v>2.2569153219935058E-2</v>
      </c>
      <c r="P194" s="677"/>
      <c r="Q194" s="732">
        <v>1</v>
      </c>
      <c r="R194" s="665">
        <v>13.2525999999999</v>
      </c>
      <c r="S194" s="677"/>
      <c r="T194" s="732">
        <v>1901.4003</v>
      </c>
      <c r="U194" s="665">
        <v>6.969915803631618E-3</v>
      </c>
      <c r="V194" s="677"/>
      <c r="W194" s="732">
        <v>2.15</v>
      </c>
      <c r="X194" s="665">
        <v>6.1639999999999535</v>
      </c>
      <c r="Y194" s="677"/>
      <c r="Z194" s="732">
        <v>1.73839999999999</v>
      </c>
      <c r="AA194" s="665">
        <v>7.6234468476760107</v>
      </c>
      <c r="AC194" s="732"/>
      <c r="AD194" s="665"/>
      <c r="AE194" s="677"/>
      <c r="AF194" s="722"/>
      <c r="AG194" s="665"/>
      <c r="AH194" s="677"/>
      <c r="AI194" s="722"/>
      <c r="AJ194" s="665"/>
      <c r="AL194" s="722"/>
      <c r="AM194" s="734"/>
      <c r="AO194" s="759"/>
      <c r="AP194" s="698"/>
      <c r="AR194" s="722"/>
      <c r="AS194" s="734"/>
      <c r="AT194" s="879"/>
      <c r="AU194" s="901"/>
      <c r="AV194" s="885"/>
    </row>
    <row r="195" spans="1:49" ht="13.5" hidden="1" outlineLevel="1" thickBot="1">
      <c r="B195" s="205">
        <v>40057</v>
      </c>
      <c r="C195" s="674">
        <v>13.4076</v>
      </c>
      <c r="E195" s="675">
        <v>3.8424</v>
      </c>
      <c r="F195" s="676">
        <v>3.4893816364772019</v>
      </c>
      <c r="G195" s="677"/>
      <c r="H195" s="675">
        <v>8.3099000000000007</v>
      </c>
      <c r="I195" s="676">
        <v>1.6134490186404167</v>
      </c>
      <c r="J195" s="677"/>
      <c r="K195" s="675">
        <v>20.5459</v>
      </c>
      <c r="L195" s="676">
        <v>0.65256815228342402</v>
      </c>
      <c r="M195" s="677"/>
      <c r="N195" s="675">
        <v>591.66369999999995</v>
      </c>
      <c r="O195" s="676">
        <v>2.2660846017763133E-2</v>
      </c>
      <c r="P195" s="677"/>
      <c r="Q195" s="675">
        <v>1</v>
      </c>
      <c r="R195" s="676">
        <v>13.4076</v>
      </c>
      <c r="S195" s="677"/>
      <c r="T195" s="675">
        <v>1978.0329999999999</v>
      </c>
      <c r="U195" s="676">
        <v>6.7782488967575369E-3</v>
      </c>
      <c r="V195" s="677"/>
      <c r="W195" s="675">
        <v>2.15</v>
      </c>
      <c r="X195" s="676">
        <v>6.2360930232558145</v>
      </c>
      <c r="Y195" s="677"/>
      <c r="Z195" s="675">
        <v>1.8198000000000001</v>
      </c>
      <c r="AA195" s="676">
        <v>7.3676228156940322</v>
      </c>
      <c r="AC195" s="675"/>
      <c r="AD195" s="676"/>
      <c r="AE195" s="677"/>
      <c r="AF195" s="678"/>
      <c r="AG195" s="676"/>
      <c r="AH195" s="677"/>
      <c r="AI195" s="678"/>
      <c r="AJ195" s="676"/>
      <c r="AL195" s="678"/>
      <c r="AM195" s="729"/>
      <c r="AO195" s="739"/>
      <c r="AP195" s="682"/>
      <c r="AR195" s="678"/>
      <c r="AS195" s="729"/>
      <c r="AT195" s="879"/>
      <c r="AU195" s="900"/>
      <c r="AV195" s="883"/>
    </row>
    <row r="196" spans="1:49" ht="13.5" hidden="1" outlineLevel="1" thickBot="1">
      <c r="B196" s="211">
        <v>40026</v>
      </c>
      <c r="C196" s="691">
        <v>13.0139</v>
      </c>
      <c r="E196" s="692">
        <v>3.8391999999999999</v>
      </c>
      <c r="F196" s="665">
        <v>3.3897426547197331</v>
      </c>
      <c r="G196" s="677"/>
      <c r="H196" s="692">
        <v>8.2579999999999991</v>
      </c>
      <c r="I196" s="665">
        <v>1.5759142649551952</v>
      </c>
      <c r="J196" s="677"/>
      <c r="K196" s="692">
        <v>20.462299999999999</v>
      </c>
      <c r="L196" s="665">
        <v>0.6359939987195965</v>
      </c>
      <c r="M196" s="677"/>
      <c r="N196" s="692">
        <v>591.67420000000004</v>
      </c>
      <c r="O196" s="665">
        <v>2.1995043894089007E-2</v>
      </c>
      <c r="P196" s="677"/>
      <c r="Q196" s="692">
        <v>1</v>
      </c>
      <c r="R196" s="665">
        <v>13.0139</v>
      </c>
      <c r="S196" s="677"/>
      <c r="T196" s="692">
        <v>2017.6180999999999</v>
      </c>
      <c r="U196" s="665">
        <v>6.4501304781117898E-3</v>
      </c>
      <c r="V196" s="677"/>
      <c r="W196" s="692">
        <v>2.15</v>
      </c>
      <c r="X196" s="665">
        <v>6.0529767441860463</v>
      </c>
      <c r="Y196" s="677"/>
      <c r="Z196" s="692">
        <v>1.8452</v>
      </c>
      <c r="AA196" s="665">
        <v>7.0528398005636248</v>
      </c>
      <c r="AC196" s="692"/>
      <c r="AD196" s="665"/>
      <c r="AE196" s="677"/>
      <c r="AF196" s="693"/>
      <c r="AG196" s="665"/>
      <c r="AH196" s="677"/>
      <c r="AI196" s="693"/>
      <c r="AJ196" s="665"/>
      <c r="AL196" s="693"/>
      <c r="AM196" s="734"/>
      <c r="AO196" s="740"/>
      <c r="AP196" s="698"/>
      <c r="AR196" s="693"/>
      <c r="AS196" s="734"/>
      <c r="AT196" s="879"/>
      <c r="AU196" s="902"/>
      <c r="AV196" s="885"/>
    </row>
    <row r="197" spans="1:49" ht="13.5" hidden="1" outlineLevel="1" thickBot="1">
      <c r="B197" s="205">
        <v>39995</v>
      </c>
      <c r="C197" s="760">
        <v>13.3668</v>
      </c>
      <c r="E197" s="761">
        <v>3.8096999999999999</v>
      </c>
      <c r="F197" s="676">
        <v>3.5086227261989134</v>
      </c>
      <c r="G197" s="762"/>
      <c r="H197" s="761">
        <v>8.1674000000000007</v>
      </c>
      <c r="I197" s="676">
        <v>1.6366040600435878</v>
      </c>
      <c r="J197" s="763"/>
      <c r="K197" s="761">
        <v>20.377700000000001</v>
      </c>
      <c r="L197" s="676">
        <v>0.65595234005800451</v>
      </c>
      <c r="M197" s="763"/>
      <c r="N197" s="761">
        <v>586.70809999999994</v>
      </c>
      <c r="O197" s="676">
        <v>2.2782709152984255E-2</v>
      </c>
      <c r="P197" s="763"/>
      <c r="Q197" s="761">
        <v>1</v>
      </c>
      <c r="R197" s="676">
        <v>13.3668</v>
      </c>
      <c r="S197" s="763"/>
      <c r="T197" s="761">
        <v>2049.2397000000001</v>
      </c>
      <c r="U197" s="676">
        <v>6.5228094107292571E-3</v>
      </c>
      <c r="V197" s="763"/>
      <c r="W197" s="761">
        <v>2.15</v>
      </c>
      <c r="X197" s="676">
        <v>6.2171162790697672</v>
      </c>
      <c r="Y197" s="763"/>
      <c r="Z197" s="761">
        <v>1.9328000000000001</v>
      </c>
      <c r="AA197" s="676">
        <v>6.9157698675496686</v>
      </c>
      <c r="AB197" s="765"/>
      <c r="AC197" s="675"/>
      <c r="AD197" s="676"/>
      <c r="AE197" s="677"/>
      <c r="AF197" s="678"/>
      <c r="AG197" s="676"/>
      <c r="AH197" s="677"/>
      <c r="AI197" s="678"/>
      <c r="AJ197" s="681"/>
      <c r="AL197" s="678"/>
      <c r="AM197" s="729"/>
      <c r="AO197" s="739"/>
      <c r="AP197" s="682"/>
      <c r="AR197" s="678"/>
      <c r="AS197" s="729"/>
      <c r="AT197" s="879"/>
      <c r="AU197" s="900"/>
      <c r="AV197" s="883"/>
    </row>
    <row r="198" spans="1:49" ht="13.5" hidden="1" outlineLevel="1" thickBot="1">
      <c r="B198" s="211">
        <v>39965</v>
      </c>
      <c r="C198" s="731">
        <v>13.3437</v>
      </c>
      <c r="E198" s="692">
        <v>3.7681</v>
      </c>
      <c r="F198" s="665">
        <v>3.5412276744247766</v>
      </c>
      <c r="G198" s="677"/>
      <c r="H198" s="692">
        <v>8.1283999999999992</v>
      </c>
      <c r="I198" s="665">
        <v>1.6416145858963636</v>
      </c>
      <c r="J198" s="768"/>
      <c r="K198" s="692">
        <v>20.294799999999999</v>
      </c>
      <c r="L198" s="665">
        <v>0.65749354514456915</v>
      </c>
      <c r="M198" s="768"/>
      <c r="N198" s="692">
        <v>581.447</v>
      </c>
      <c r="O198" s="665">
        <v>2.2949125199717257E-2</v>
      </c>
      <c r="P198" s="768"/>
      <c r="Q198" s="692">
        <v>1</v>
      </c>
      <c r="R198" s="665">
        <v>13.3437</v>
      </c>
      <c r="S198" s="768"/>
      <c r="T198" s="692">
        <v>2089.4603000000002</v>
      </c>
      <c r="U198" s="665">
        <v>6.3861945594276184E-3</v>
      </c>
      <c r="V198" s="768"/>
      <c r="W198" s="692">
        <v>2.15</v>
      </c>
      <c r="X198" s="665">
        <v>6.2063720930232558</v>
      </c>
      <c r="Y198" s="768"/>
      <c r="Z198" s="692">
        <v>1.9576</v>
      </c>
      <c r="AA198" s="665">
        <v>6.8163567633837356</v>
      </c>
      <c r="AC198" s="692"/>
      <c r="AD198" s="665"/>
      <c r="AE198" s="677"/>
      <c r="AF198" s="693"/>
      <c r="AG198" s="665"/>
      <c r="AH198" s="677"/>
      <c r="AI198" s="693"/>
      <c r="AJ198" s="697"/>
      <c r="AL198" s="693"/>
      <c r="AM198" s="734"/>
      <c r="AO198" s="740"/>
      <c r="AP198" s="698"/>
      <c r="AR198" s="693"/>
      <c r="AS198" s="734"/>
      <c r="AT198" s="879"/>
      <c r="AU198" s="902"/>
      <c r="AV198" s="885"/>
    </row>
    <row r="199" spans="1:49" ht="13.5" hidden="1" outlineLevel="1" thickBot="1">
      <c r="B199" s="205">
        <v>39934</v>
      </c>
      <c r="C199" s="674">
        <v>13.2507</v>
      </c>
      <c r="E199" s="761">
        <v>3.7244999999999999</v>
      </c>
      <c r="F199" s="676">
        <v>3.5577124446234394</v>
      </c>
      <c r="G199" s="677"/>
      <c r="H199" s="761">
        <v>8.1016999999999992</v>
      </c>
      <c r="I199" s="676">
        <v>1.6355456262265946</v>
      </c>
      <c r="J199" s="768"/>
      <c r="K199" s="761">
        <v>20.212199999999999</v>
      </c>
      <c r="L199" s="676">
        <v>0.65557930358892158</v>
      </c>
      <c r="M199" s="768"/>
      <c r="N199" s="761">
        <v>578.07000000000005</v>
      </c>
      <c r="O199" s="676">
        <v>2.2922310446831698E-2</v>
      </c>
      <c r="P199" s="768"/>
      <c r="Q199" s="761">
        <v>1</v>
      </c>
      <c r="R199" s="676">
        <v>13.2507</v>
      </c>
      <c r="S199" s="768"/>
      <c r="T199" s="761">
        <v>2227.3177000000001</v>
      </c>
      <c r="U199" s="676">
        <v>5.9491737528058969E-3</v>
      </c>
      <c r="V199" s="768"/>
      <c r="W199" s="761">
        <v>2.15</v>
      </c>
      <c r="X199" s="676">
        <v>6.1631162790697678</v>
      </c>
      <c r="Y199" s="768"/>
      <c r="Z199" s="761">
        <v>2.0609000000000002</v>
      </c>
      <c r="AA199" s="676">
        <v>6.4295696055121541</v>
      </c>
      <c r="AC199" s="675"/>
      <c r="AD199" s="676"/>
      <c r="AE199" s="677"/>
      <c r="AF199" s="678"/>
      <c r="AG199" s="676"/>
      <c r="AH199" s="677"/>
      <c r="AI199" s="678"/>
      <c r="AJ199" s="681"/>
      <c r="AL199" s="678"/>
      <c r="AM199" s="729"/>
      <c r="AO199" s="739"/>
      <c r="AP199" s="682"/>
      <c r="AR199" s="678"/>
      <c r="AS199" s="729"/>
      <c r="AT199" s="879"/>
      <c r="AU199" s="900"/>
      <c r="AV199" s="883"/>
    </row>
    <row r="200" spans="1:49" ht="13.5" hidden="1" outlineLevel="1" thickBot="1">
      <c r="B200" s="211">
        <v>39904</v>
      </c>
      <c r="C200" s="731">
        <v>13.478999999999999</v>
      </c>
      <c r="E200" s="692">
        <v>3.6934</v>
      </c>
      <c r="F200" s="665">
        <v>3.6494828613201924</v>
      </c>
      <c r="G200" s="677"/>
      <c r="H200" s="692">
        <v>8.0950000000000006</v>
      </c>
      <c r="I200" s="665">
        <v>1.6651019147621986</v>
      </c>
      <c r="J200" s="768"/>
      <c r="K200" s="692">
        <v>20.13</v>
      </c>
      <c r="L200" s="665">
        <v>0.66959761549925478</v>
      </c>
      <c r="M200" s="768"/>
      <c r="N200" s="692">
        <v>575.24429999999995</v>
      </c>
      <c r="O200" s="665">
        <v>2.3431783678690948E-2</v>
      </c>
      <c r="P200" s="768"/>
      <c r="Q200" s="692">
        <v>1</v>
      </c>
      <c r="R200" s="665">
        <v>13.478999999999999</v>
      </c>
      <c r="S200" s="768"/>
      <c r="T200" s="692">
        <v>2374.6077</v>
      </c>
      <c r="U200" s="665">
        <v>5.6763060273071625E-3</v>
      </c>
      <c r="V200" s="768"/>
      <c r="W200" s="692">
        <v>2.15</v>
      </c>
      <c r="X200" s="665">
        <v>6.2693023255813953</v>
      </c>
      <c r="Y200" s="768"/>
      <c r="Z200" s="692">
        <v>2.2059000000000002</v>
      </c>
      <c r="AA200" s="665">
        <v>6.1104311165510667</v>
      </c>
      <c r="AC200" s="692"/>
      <c r="AD200" s="665"/>
      <c r="AE200" s="677"/>
      <c r="AF200" s="693"/>
      <c r="AG200" s="665"/>
      <c r="AH200" s="677"/>
      <c r="AI200" s="693"/>
      <c r="AJ200" s="697"/>
      <c r="AL200" s="693"/>
      <c r="AM200" s="734"/>
      <c r="AO200" s="740"/>
      <c r="AP200" s="698"/>
      <c r="AR200" s="693"/>
      <c r="AS200" s="734"/>
      <c r="AT200" s="879"/>
      <c r="AU200" s="902"/>
      <c r="AV200" s="885"/>
    </row>
    <row r="201" spans="1:49" ht="13.5" hidden="1" outlineLevel="1" thickBot="1">
      <c r="B201" s="205">
        <v>39873</v>
      </c>
      <c r="C201" s="674">
        <v>14.720800000000001</v>
      </c>
      <c r="E201" s="761">
        <v>3.6539999999999999</v>
      </c>
      <c r="F201" s="676">
        <v>4.0286808976464155</v>
      </c>
      <c r="G201" s="677"/>
      <c r="H201" s="761">
        <v>8.0730000000000004</v>
      </c>
      <c r="I201" s="676">
        <v>1.823460919113093</v>
      </c>
      <c r="J201" s="768"/>
      <c r="K201" s="761">
        <v>20.048100000000002</v>
      </c>
      <c r="L201" s="676">
        <v>0.73427407085958263</v>
      </c>
      <c r="M201" s="768"/>
      <c r="N201" s="761">
        <v>570.43190000000004</v>
      </c>
      <c r="O201" s="676">
        <v>2.5806410896725796E-2</v>
      </c>
      <c r="P201" s="768"/>
      <c r="Q201" s="761">
        <v>1</v>
      </c>
      <c r="R201" s="676">
        <v>14.720800000000001</v>
      </c>
      <c r="S201" s="768"/>
      <c r="T201" s="761">
        <v>2469.6347999999998</v>
      </c>
      <c r="U201" s="676">
        <v>5.9607193743787552E-3</v>
      </c>
      <c r="V201" s="768"/>
      <c r="W201" s="761">
        <v>2.15</v>
      </c>
      <c r="X201" s="676">
        <v>6.8468837209302329</v>
      </c>
      <c r="Y201" s="768"/>
      <c r="Z201" s="761">
        <v>2.3138000000000001</v>
      </c>
      <c r="AA201" s="676">
        <v>6.362174777422422</v>
      </c>
      <c r="AC201" s="675"/>
      <c r="AD201" s="676"/>
      <c r="AE201" s="677"/>
      <c r="AF201" s="678"/>
      <c r="AG201" s="676"/>
      <c r="AH201" s="677"/>
      <c r="AI201" s="678"/>
      <c r="AJ201" s="681"/>
      <c r="AL201" s="678"/>
      <c r="AM201" s="729"/>
      <c r="AO201" s="739"/>
      <c r="AP201" s="682"/>
      <c r="AR201" s="678"/>
      <c r="AS201" s="729"/>
      <c r="AT201" s="879"/>
      <c r="AU201" s="900"/>
      <c r="AV201" s="883"/>
    </row>
    <row r="202" spans="1:49" ht="13.5" hidden="1" outlineLevel="1" thickBot="1">
      <c r="B202" s="211">
        <v>39845</v>
      </c>
      <c r="C202" s="731">
        <v>14.5022</v>
      </c>
      <c r="E202" s="732">
        <v>3.5114999999999998</v>
      </c>
      <c r="F202" s="665">
        <v>4.129915990317528</v>
      </c>
      <c r="G202" s="677"/>
      <c r="H202" s="732">
        <v>7.9436</v>
      </c>
      <c r="I202" s="665">
        <v>1.8256458029105191</v>
      </c>
      <c r="J202" s="768"/>
      <c r="K202" s="732">
        <v>19.969200000000001</v>
      </c>
      <c r="L202" s="665">
        <v>0.72622839172325382</v>
      </c>
      <c r="M202" s="768"/>
      <c r="N202" s="732">
        <v>567.52179999999998</v>
      </c>
      <c r="O202" s="665">
        <v>2.5553555828163783E-2</v>
      </c>
      <c r="P202" s="768"/>
      <c r="Q202" s="732">
        <v>1</v>
      </c>
      <c r="R202" s="665">
        <v>14.5022</v>
      </c>
      <c r="S202" s="768"/>
      <c r="T202" s="732">
        <v>2512.3443000000002</v>
      </c>
      <c r="U202" s="665">
        <v>5.7723776155998996E-3</v>
      </c>
      <c r="V202" s="768"/>
      <c r="W202" s="732">
        <v>2.15</v>
      </c>
      <c r="X202" s="665">
        <v>6.7452093023255815</v>
      </c>
      <c r="Y202" s="768"/>
      <c r="Z202" s="732">
        <v>2.3127</v>
      </c>
      <c r="AA202" s="665">
        <v>6.270679292601721</v>
      </c>
      <c r="AC202" s="692"/>
      <c r="AD202" s="665"/>
      <c r="AE202" s="677"/>
      <c r="AF202" s="693"/>
      <c r="AG202" s="665"/>
      <c r="AH202" s="677"/>
      <c r="AI202" s="693"/>
      <c r="AJ202" s="697"/>
      <c r="AL202" s="693"/>
      <c r="AM202" s="734"/>
      <c r="AO202" s="740"/>
      <c r="AP202" s="698"/>
      <c r="AR202" s="693"/>
      <c r="AS202" s="734"/>
      <c r="AT202" s="879"/>
      <c r="AU202" s="902"/>
      <c r="AV202" s="885"/>
    </row>
    <row r="203" spans="1:49" ht="13.5" hidden="1" outlineLevel="1" thickBot="1">
      <c r="B203" s="205">
        <v>39814</v>
      </c>
      <c r="C203" s="760">
        <v>13.863899999999999</v>
      </c>
      <c r="D203" s="658"/>
      <c r="E203" s="761">
        <v>3.464</v>
      </c>
      <c r="F203" s="855">
        <v>4.0022806004618934</v>
      </c>
      <c r="G203" s="658"/>
      <c r="H203" s="761">
        <v>7.8468999999999998</v>
      </c>
      <c r="I203" s="855">
        <v>1.7667996278785252</v>
      </c>
      <c r="J203" s="658"/>
      <c r="K203" s="761">
        <v>19.890599999999999</v>
      </c>
      <c r="L203" s="855">
        <v>0.69700763174564873</v>
      </c>
      <c r="M203" s="658"/>
      <c r="N203" s="761">
        <v>561.43579999999997</v>
      </c>
      <c r="O203" s="855">
        <v>2.4693651527031228E-2</v>
      </c>
      <c r="P203" s="658"/>
      <c r="Q203" s="761">
        <v>1</v>
      </c>
      <c r="R203" s="855">
        <v>13.863899999999999</v>
      </c>
      <c r="S203" s="658"/>
      <c r="T203" s="761">
        <v>2253.5061000000001</v>
      </c>
      <c r="U203" s="855">
        <v>6.1521466482828682E-3</v>
      </c>
      <c r="V203" s="658"/>
      <c r="W203" s="761">
        <v>2.15</v>
      </c>
      <c r="X203" s="855">
        <v>6.4483255813953484</v>
      </c>
      <c r="Y203" s="658"/>
      <c r="Z203" s="761">
        <v>2.3073999999999999</v>
      </c>
      <c r="AA203" s="855">
        <v>6.0084510704689258</v>
      </c>
      <c r="AB203" s="658"/>
      <c r="AC203" s="761"/>
      <c r="AD203" s="855"/>
      <c r="AE203" s="658"/>
      <c r="AF203" s="764"/>
      <c r="AG203" s="855"/>
      <c r="AH203" s="658"/>
      <c r="AI203" s="764"/>
      <c r="AJ203" s="857"/>
      <c r="AL203" s="764"/>
      <c r="AM203" s="895"/>
      <c r="AO203" s="767"/>
      <c r="AP203" s="858"/>
      <c r="AR203" s="764"/>
      <c r="AS203" s="895"/>
      <c r="AT203" s="879"/>
      <c r="AU203" s="903"/>
      <c r="AV203" s="896"/>
    </row>
    <row r="204" spans="1:49" ht="15.75" customHeight="1" collapsed="1" thickBot="1">
      <c r="A204" s="546"/>
      <c r="B204" s="872" t="s">
        <v>238</v>
      </c>
      <c r="C204" s="873"/>
      <c r="D204" s="873"/>
      <c r="E204" s="873"/>
      <c r="F204" s="873"/>
      <c r="G204" s="873"/>
      <c r="H204" s="873"/>
      <c r="I204" s="873"/>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97"/>
      <c r="AQ204" s="868"/>
      <c r="AR204" s="873"/>
      <c r="AS204" s="873"/>
      <c r="AT204" s="873"/>
      <c r="AU204" s="873"/>
      <c r="AV204" s="897"/>
      <c r="AW204" s="894"/>
    </row>
    <row r="205" spans="1:49" ht="13.5" hidden="1" outlineLevel="1" thickBot="1">
      <c r="B205" s="211">
        <v>39783</v>
      </c>
      <c r="C205" s="683">
        <v>13.3736</v>
      </c>
      <c r="E205" s="664">
        <v>3.4225047619047624</v>
      </c>
      <c r="F205" s="684">
        <v>3.9075475215868072</v>
      </c>
      <c r="G205" s="774"/>
      <c r="H205" s="664">
        <v>7.7065999999999999</v>
      </c>
      <c r="I205" s="684">
        <v>1.7353437313471569</v>
      </c>
      <c r="J205" s="774"/>
      <c r="K205" s="664">
        <v>19.808470967741936</v>
      </c>
      <c r="L205" s="684">
        <v>0.67514549819513514</v>
      </c>
      <c r="M205" s="774"/>
      <c r="N205" s="664">
        <v>555.12354838709655</v>
      </c>
      <c r="O205" s="684">
        <v>2.4091213638579738E-2</v>
      </c>
      <c r="P205" s="774"/>
      <c r="Q205" s="664">
        <v>1</v>
      </c>
      <c r="R205" s="684">
        <v>13.3736</v>
      </c>
      <c r="S205" s="774"/>
      <c r="T205" s="664">
        <v>2251.5102999999999</v>
      </c>
      <c r="U205" s="684">
        <v>5.9398351408829885E-3</v>
      </c>
      <c r="V205" s="774"/>
      <c r="W205" s="664">
        <v>2.15</v>
      </c>
      <c r="X205" s="684">
        <v>6.2202790697674422</v>
      </c>
      <c r="Y205" s="774"/>
      <c r="Z205" s="664">
        <v>2.3944000000000001</v>
      </c>
      <c r="AA205" s="684">
        <v>5.5853658536585362</v>
      </c>
      <c r="AC205" s="664"/>
      <c r="AD205" s="684"/>
      <c r="AE205" s="774"/>
      <c r="AF205" s="685"/>
      <c r="AG205" s="684"/>
      <c r="AH205" s="774"/>
      <c r="AI205" s="685"/>
      <c r="AJ205" s="684"/>
      <c r="AL205" s="685"/>
      <c r="AM205" s="877"/>
      <c r="AO205" s="898"/>
      <c r="AP205" s="689"/>
      <c r="AR205" s="685"/>
      <c r="AS205" s="877"/>
      <c r="AT205" s="879"/>
      <c r="AU205" s="899"/>
      <c r="AV205" s="881"/>
    </row>
    <row r="206" spans="1:49" ht="13.5" hidden="1" outlineLevel="1" thickBot="1">
      <c r="B206" s="205">
        <v>39753</v>
      </c>
      <c r="C206" s="674">
        <v>13.0947</v>
      </c>
      <c r="E206" s="675">
        <v>3.3291736842105264</v>
      </c>
      <c r="F206" s="676">
        <v>3.9333183672888641</v>
      </c>
      <c r="G206" s="677"/>
      <c r="H206" s="675">
        <v>7.6317000000000004</v>
      </c>
      <c r="I206" s="676">
        <v>1.7158300247651244</v>
      </c>
      <c r="J206" s="677"/>
      <c r="K206" s="675">
        <v>19.728096666666666</v>
      </c>
      <c r="L206" s="676">
        <v>0.66375891304939205</v>
      </c>
      <c r="M206" s="677"/>
      <c r="N206" s="675">
        <v>558.54166666666663</v>
      </c>
      <c r="O206" s="676">
        <v>2.3444446102200672E-2</v>
      </c>
      <c r="P206" s="677"/>
      <c r="Q206" s="675">
        <v>1</v>
      </c>
      <c r="R206" s="676">
        <v>13.0947</v>
      </c>
      <c r="S206" s="677"/>
      <c r="T206" s="675">
        <v>2333.6603</v>
      </c>
      <c r="U206" s="676">
        <v>5.6112279923517571E-3</v>
      </c>
      <c r="V206" s="677"/>
      <c r="W206" s="675">
        <v>2.15</v>
      </c>
      <c r="X206" s="676">
        <v>6.0905581395348838</v>
      </c>
      <c r="Y206" s="677"/>
      <c r="Z206" s="675">
        <v>2.2663000000000002</v>
      </c>
      <c r="AA206" s="676">
        <v>5.7780082072099894</v>
      </c>
      <c r="AC206" s="675"/>
      <c r="AD206" s="676"/>
      <c r="AE206" s="677"/>
      <c r="AF206" s="678"/>
      <c r="AG206" s="676"/>
      <c r="AH206" s="677"/>
      <c r="AI206" s="678"/>
      <c r="AJ206" s="676"/>
      <c r="AL206" s="678"/>
      <c r="AM206" s="729"/>
      <c r="AO206" s="739"/>
      <c r="AP206" s="682"/>
      <c r="AR206" s="678"/>
      <c r="AS206" s="729"/>
      <c r="AT206" s="879"/>
      <c r="AU206" s="900"/>
      <c r="AV206" s="883"/>
    </row>
    <row r="207" spans="1:49" ht="13.5" hidden="1" outlineLevel="1" thickBot="1">
      <c r="B207" s="211">
        <v>39722</v>
      </c>
      <c r="C207" s="731">
        <v>12.489474193548386</v>
      </c>
      <c r="E207" s="732">
        <v>3.2399454545454547</v>
      </c>
      <c r="F207" s="665">
        <v>3.8548408819742264</v>
      </c>
      <c r="G207" s="677"/>
      <c r="H207" s="732">
        <v>7.5267283870967754</v>
      </c>
      <c r="I207" s="665">
        <v>1.6593496604659399</v>
      </c>
      <c r="J207" s="677"/>
      <c r="K207" s="732">
        <v>19.648048387096772</v>
      </c>
      <c r="L207" s="665">
        <v>0.63565978398905254</v>
      </c>
      <c r="M207" s="677"/>
      <c r="N207" s="732">
        <v>559.89193548387072</v>
      </c>
      <c r="O207" s="665">
        <v>2.2306937110559935E-2</v>
      </c>
      <c r="P207" s="677"/>
      <c r="Q207" s="732">
        <v>1</v>
      </c>
      <c r="R207" s="665">
        <v>12.489474193548386</v>
      </c>
      <c r="S207" s="677"/>
      <c r="T207" s="732">
        <v>2288.8580645161301</v>
      </c>
      <c r="U207" s="665">
        <v>5.4566398795849709E-3</v>
      </c>
      <c r="V207" s="677"/>
      <c r="W207" s="732">
        <v>2.15</v>
      </c>
      <c r="X207" s="665">
        <v>5.8090577644411097</v>
      </c>
      <c r="Y207" s="677"/>
      <c r="Z207" s="732">
        <v>2.1728521739130433</v>
      </c>
      <c r="AA207" s="665">
        <v>5.7479631350421583</v>
      </c>
      <c r="AC207" s="732"/>
      <c r="AD207" s="665"/>
      <c r="AE207" s="677"/>
      <c r="AF207" s="722"/>
      <c r="AG207" s="665"/>
      <c r="AH207" s="677"/>
      <c r="AI207" s="722"/>
      <c r="AJ207" s="665"/>
      <c r="AL207" s="722"/>
      <c r="AM207" s="734"/>
      <c r="AO207" s="759"/>
      <c r="AP207" s="698"/>
      <c r="AR207" s="722"/>
      <c r="AS207" s="734"/>
      <c r="AT207" s="879"/>
      <c r="AU207" s="901"/>
      <c r="AV207" s="885"/>
    </row>
    <row r="208" spans="1:49" ht="13.5" hidden="1" outlineLevel="1" thickBot="1">
      <c r="B208" s="205">
        <v>39692</v>
      </c>
      <c r="C208" s="674">
        <v>10.6043</v>
      </c>
      <c r="E208" s="675">
        <v>3.0823636363636369</v>
      </c>
      <c r="F208" s="676">
        <v>3.4403143986315103</v>
      </c>
      <c r="G208" s="677"/>
      <c r="H208" s="675">
        <v>7.4687999999999999</v>
      </c>
      <c r="I208" s="676">
        <v>1.419813089117395</v>
      </c>
      <c r="J208" s="677"/>
      <c r="K208" s="675">
        <v>19.568320000000003</v>
      </c>
      <c r="L208" s="676">
        <v>0.54191162041503815</v>
      </c>
      <c r="M208" s="677"/>
      <c r="N208" s="675">
        <v>558.56633333333332</v>
      </c>
      <c r="O208" s="676">
        <v>1.8984853485023268E-2</v>
      </c>
      <c r="P208" s="677"/>
      <c r="Q208" s="675">
        <v>1</v>
      </c>
      <c r="R208" s="676">
        <v>10.6043</v>
      </c>
      <c r="S208" s="677"/>
      <c r="T208" s="675">
        <v>2066.1869999999999</v>
      </c>
      <c r="U208" s="676">
        <v>5.1323040944503094E-3</v>
      </c>
      <c r="V208" s="677"/>
      <c r="W208" s="675">
        <v>2.15</v>
      </c>
      <c r="X208" s="676">
        <v>4.9322325581395354</v>
      </c>
      <c r="Y208" s="677"/>
      <c r="Z208" s="675">
        <v>1.7996000000000001</v>
      </c>
      <c r="AA208" s="676">
        <v>5.8925872416092462</v>
      </c>
      <c r="AC208" s="675"/>
      <c r="AD208" s="676"/>
      <c r="AE208" s="677"/>
      <c r="AF208" s="678"/>
      <c r="AG208" s="676"/>
      <c r="AH208" s="677"/>
      <c r="AI208" s="678"/>
      <c r="AJ208" s="676"/>
      <c r="AL208" s="678"/>
      <c r="AM208" s="729"/>
      <c r="AO208" s="739"/>
      <c r="AP208" s="682"/>
      <c r="AR208" s="678"/>
      <c r="AS208" s="729"/>
      <c r="AT208" s="879"/>
      <c r="AU208" s="900"/>
      <c r="AV208" s="883"/>
    </row>
    <row r="209" spans="1:49" ht="13.5" hidden="1" outlineLevel="1" thickBot="1">
      <c r="B209" s="211">
        <v>39661</v>
      </c>
      <c r="C209" s="691">
        <v>10.0976</v>
      </c>
      <c r="E209" s="692">
        <v>3.0332750000000002</v>
      </c>
      <c r="F209" s="665">
        <v>3.3289431390164093</v>
      </c>
      <c r="G209" s="677"/>
      <c r="H209" s="692">
        <v>7.4129199999999997</v>
      </c>
      <c r="I209" s="665">
        <v>1.3621622788320933</v>
      </c>
      <c r="J209" s="677"/>
      <c r="K209" s="692">
        <v>19.488916129032255</v>
      </c>
      <c r="L209" s="665">
        <v>0.51812014240021298</v>
      </c>
      <c r="M209" s="677"/>
      <c r="N209" s="692">
        <v>556.78451612903211</v>
      </c>
      <c r="O209" s="665">
        <v>1.8135561797232039E-2</v>
      </c>
      <c r="P209" s="677"/>
      <c r="Q209" s="692">
        <v>1</v>
      </c>
      <c r="R209" s="665">
        <v>10.0976</v>
      </c>
      <c r="S209" s="677"/>
      <c r="T209" s="692">
        <v>1847.48</v>
      </c>
      <c r="U209" s="665">
        <v>5.4656072054907225E-3</v>
      </c>
      <c r="V209" s="677"/>
      <c r="W209" s="692">
        <v>2.15</v>
      </c>
      <c r="X209" s="665">
        <v>4.6965581395348837</v>
      </c>
      <c r="Y209" s="677"/>
      <c r="Z209" s="692">
        <v>1.6114999999999999</v>
      </c>
      <c r="AA209" s="665">
        <v>6.2659633881476884</v>
      </c>
      <c r="AC209" s="692"/>
      <c r="AD209" s="665"/>
      <c r="AE209" s="677"/>
      <c r="AF209" s="693"/>
      <c r="AG209" s="665"/>
      <c r="AH209" s="677"/>
      <c r="AI209" s="693"/>
      <c r="AJ209" s="665"/>
      <c r="AL209" s="693"/>
      <c r="AM209" s="734"/>
      <c r="AO209" s="740"/>
      <c r="AP209" s="698"/>
      <c r="AR209" s="693"/>
      <c r="AS209" s="734"/>
      <c r="AT209" s="879"/>
      <c r="AU209" s="902"/>
      <c r="AV209" s="885"/>
    </row>
    <row r="210" spans="1:49" ht="13.5" hidden="1" outlineLevel="1" thickBot="1">
      <c r="B210" s="205">
        <v>39630</v>
      </c>
      <c r="C210" s="760">
        <v>10.2273</v>
      </c>
      <c r="E210" s="761">
        <v>3.0223454545454547</v>
      </c>
      <c r="F210" s="676">
        <v>3.3838951085550653</v>
      </c>
      <c r="G210" s="762"/>
      <c r="H210" s="761">
        <v>7.4536509677419351</v>
      </c>
      <c r="I210" s="676">
        <v>1.3721195215957818</v>
      </c>
      <c r="J210" s="763"/>
      <c r="K210" s="761">
        <v>19.40854516129032</v>
      </c>
      <c r="L210" s="676">
        <v>0.52694830627480516</v>
      </c>
      <c r="M210" s="763"/>
      <c r="N210" s="761">
        <v>540.91387096774179</v>
      </c>
      <c r="O210" s="676">
        <v>1.8907446358701199E-2</v>
      </c>
      <c r="P210" s="763"/>
      <c r="Q210" s="761">
        <v>1</v>
      </c>
      <c r="R210" s="676">
        <v>10.2273</v>
      </c>
      <c r="S210" s="763"/>
      <c r="T210" s="761">
        <v>1781.0451612903221</v>
      </c>
      <c r="U210" s="676">
        <v>5.7423024537966126E-3</v>
      </c>
      <c r="V210" s="763"/>
      <c r="W210" s="761">
        <v>2.15</v>
      </c>
      <c r="X210" s="676">
        <v>4.7568837209302322</v>
      </c>
      <c r="Y210" s="763"/>
      <c r="Z210" s="761">
        <v>1.5914130434782612</v>
      </c>
      <c r="AA210" s="676">
        <v>6.4265528310907714</v>
      </c>
      <c r="AB210" s="765"/>
      <c r="AC210" s="675"/>
      <c r="AD210" s="676"/>
      <c r="AE210" s="677"/>
      <c r="AF210" s="678"/>
      <c r="AG210" s="676"/>
      <c r="AH210" s="677"/>
      <c r="AI210" s="678"/>
      <c r="AJ210" s="681"/>
      <c r="AL210" s="678"/>
      <c r="AM210" s="729"/>
      <c r="AO210" s="739"/>
      <c r="AP210" s="682"/>
      <c r="AR210" s="678"/>
      <c r="AS210" s="729"/>
      <c r="AT210" s="879"/>
      <c r="AU210" s="900"/>
      <c r="AV210" s="883"/>
    </row>
    <row r="211" spans="1:49" ht="13.5" hidden="1" outlineLevel="1" thickBot="1">
      <c r="B211" s="211">
        <v>39600</v>
      </c>
      <c r="C211" s="731">
        <v>10.330299999999999</v>
      </c>
      <c r="E211" s="692">
        <v>3.0434000000000001</v>
      </c>
      <c r="F211" s="665">
        <v>3.3943287113097189</v>
      </c>
      <c r="G211" s="677"/>
      <c r="H211" s="692">
        <v>7.4936173333333329</v>
      </c>
      <c r="I211" s="665">
        <v>1.3785465070451957</v>
      </c>
      <c r="J211" s="768"/>
      <c r="K211" s="692">
        <v>19.329699999999999</v>
      </c>
      <c r="L211" s="665">
        <v>0.53442629735588243</v>
      </c>
      <c r="M211" s="768"/>
      <c r="N211" s="692">
        <v>522.875</v>
      </c>
      <c r="O211" s="665">
        <v>1.9756729619890029E-2</v>
      </c>
      <c r="P211" s="768"/>
      <c r="Q211" s="692">
        <v>1</v>
      </c>
      <c r="R211" s="665">
        <v>10.330299999999999</v>
      </c>
      <c r="S211" s="768"/>
      <c r="T211" s="692">
        <v>1732.286333333333</v>
      </c>
      <c r="U211" s="665">
        <v>5.9633905788092391E-3</v>
      </c>
      <c r="V211" s="768"/>
      <c r="W211" s="692">
        <v>2.15</v>
      </c>
      <c r="X211" s="665">
        <v>4.8047906976744184</v>
      </c>
      <c r="Y211" s="768"/>
      <c r="Z211" s="692">
        <v>1.618857142857143</v>
      </c>
      <c r="AA211" s="665">
        <v>6.3812301447229078</v>
      </c>
      <c r="AC211" s="692"/>
      <c r="AD211" s="665"/>
      <c r="AE211" s="677"/>
      <c r="AF211" s="693"/>
      <c r="AG211" s="665"/>
      <c r="AH211" s="677"/>
      <c r="AI211" s="693"/>
      <c r="AJ211" s="697"/>
      <c r="AL211" s="693"/>
      <c r="AM211" s="734"/>
      <c r="AO211" s="740"/>
      <c r="AP211" s="698"/>
      <c r="AR211" s="693"/>
      <c r="AS211" s="734"/>
      <c r="AT211" s="879"/>
      <c r="AU211" s="902"/>
      <c r="AV211" s="885"/>
    </row>
    <row r="212" spans="1:49" ht="13.5" hidden="1" outlineLevel="1" thickBot="1">
      <c r="B212" s="205">
        <v>39569</v>
      </c>
      <c r="C212" s="674">
        <v>10.4437</v>
      </c>
      <c r="E212" s="761">
        <v>3.1511</v>
      </c>
      <c r="F212" s="676">
        <v>3.3143029418298373</v>
      </c>
      <c r="G212" s="677"/>
      <c r="H212" s="761">
        <v>7.4431709677419358</v>
      </c>
      <c r="I212" s="676">
        <v>1.4031250988674182</v>
      </c>
      <c r="J212" s="768"/>
      <c r="K212" s="761">
        <v>19.251300000000001</v>
      </c>
      <c r="L212" s="676">
        <v>0.54249323422314333</v>
      </c>
      <c r="M212" s="768"/>
      <c r="N212" s="761">
        <v>514.39610000000005</v>
      </c>
      <c r="O212" s="676">
        <v>2.030283666614113E-2</v>
      </c>
      <c r="P212" s="768"/>
      <c r="Q212" s="761">
        <v>1</v>
      </c>
      <c r="R212" s="676">
        <v>10.4437</v>
      </c>
      <c r="S212" s="768"/>
      <c r="T212" s="761">
        <v>1775.1561290322586</v>
      </c>
      <c r="U212" s="676">
        <v>5.8832571564809179E-3</v>
      </c>
      <c r="V212" s="768"/>
      <c r="W212" s="761">
        <v>2.15</v>
      </c>
      <c r="X212" s="676">
        <v>4.8575348837209305</v>
      </c>
      <c r="Y212" s="768"/>
      <c r="Z212" s="761">
        <v>1.6605350000000001</v>
      </c>
      <c r="AA212" s="676">
        <v>6.2893585501058391</v>
      </c>
      <c r="AC212" s="675"/>
      <c r="AD212" s="676"/>
      <c r="AE212" s="677"/>
      <c r="AF212" s="678"/>
      <c r="AG212" s="676"/>
      <c r="AH212" s="677"/>
      <c r="AI212" s="678"/>
      <c r="AJ212" s="681"/>
      <c r="AL212" s="678"/>
      <c r="AM212" s="729"/>
      <c r="AO212" s="739"/>
      <c r="AP212" s="682"/>
      <c r="AR212" s="678"/>
      <c r="AS212" s="729"/>
      <c r="AT212" s="879"/>
      <c r="AU212" s="900"/>
      <c r="AV212" s="883"/>
    </row>
    <row r="213" spans="1:49" ht="13.5" hidden="1" outlineLevel="1" thickBot="1">
      <c r="B213" s="211">
        <v>39539</v>
      </c>
      <c r="C213" s="731">
        <v>10.521699999999999</v>
      </c>
      <c r="E213" s="692">
        <v>3.1665000000000001</v>
      </c>
      <c r="F213" s="665">
        <v>3.3228169903679139</v>
      </c>
      <c r="G213" s="677"/>
      <c r="H213" s="692">
        <v>7.5529176666666684</v>
      </c>
      <c r="I213" s="665">
        <v>1.3930643049950715</v>
      </c>
      <c r="J213" s="768"/>
      <c r="K213" s="692">
        <v>19.173200000000001</v>
      </c>
      <c r="L213" s="665">
        <v>0.54877120146871672</v>
      </c>
      <c r="M213" s="768"/>
      <c r="N213" s="692">
        <v>497.15300000000002</v>
      </c>
      <c r="O213" s="665">
        <v>2.116390728809843E-2</v>
      </c>
      <c r="P213" s="768"/>
      <c r="Q213" s="692">
        <v>1</v>
      </c>
      <c r="R213" s="665">
        <v>10.521699999999999</v>
      </c>
      <c r="S213" s="768"/>
      <c r="T213" s="692">
        <v>1795.1030000000003</v>
      </c>
      <c r="U213" s="665">
        <v>5.8613349763216912E-3</v>
      </c>
      <c r="V213" s="768"/>
      <c r="W213" s="692">
        <v>2.15</v>
      </c>
      <c r="X213" s="665">
        <v>4.8938139534883716</v>
      </c>
      <c r="Y213" s="768"/>
      <c r="Z213" s="692">
        <v>1.6889285714285711</v>
      </c>
      <c r="AA213" s="665">
        <v>6.2298075703108484</v>
      </c>
      <c r="AC213" s="692"/>
      <c r="AD213" s="665"/>
      <c r="AE213" s="677"/>
      <c r="AF213" s="693"/>
      <c r="AG213" s="665"/>
      <c r="AH213" s="677"/>
      <c r="AI213" s="693"/>
      <c r="AJ213" s="697"/>
      <c r="AL213" s="693"/>
      <c r="AM213" s="734"/>
      <c r="AO213" s="740"/>
      <c r="AP213" s="698"/>
      <c r="AR213" s="693"/>
      <c r="AS213" s="734"/>
      <c r="AT213" s="879"/>
      <c r="AU213" s="902"/>
      <c r="AV213" s="885"/>
    </row>
    <row r="214" spans="1:49" ht="13.5" hidden="1" outlineLevel="1" thickBot="1">
      <c r="B214" s="205">
        <v>39508</v>
      </c>
      <c r="C214" s="674">
        <v>10.7355</v>
      </c>
      <c r="E214" s="761">
        <v>3.1558000000000002</v>
      </c>
      <c r="F214" s="676">
        <v>3.4018315482603461</v>
      </c>
      <c r="G214" s="677"/>
      <c r="H214" s="761">
        <v>7.6455396774193529</v>
      </c>
      <c r="I214" s="676">
        <v>1.4041520223492741</v>
      </c>
      <c r="J214" s="768"/>
      <c r="K214" s="761">
        <v>19.095400000000001</v>
      </c>
      <c r="L214" s="676">
        <v>0.56220346261403265</v>
      </c>
      <c r="M214" s="768"/>
      <c r="N214" s="761">
        <v>498.30290000000002</v>
      </c>
      <c r="O214" s="676">
        <v>2.1544125069310253E-2</v>
      </c>
      <c r="P214" s="768"/>
      <c r="Q214" s="761">
        <v>1</v>
      </c>
      <c r="R214" s="676">
        <v>10.7355</v>
      </c>
      <c r="S214" s="768"/>
      <c r="T214" s="761">
        <v>1843.4932258064518</v>
      </c>
      <c r="U214" s="676">
        <v>5.8234550850077924E-3</v>
      </c>
      <c r="V214" s="768"/>
      <c r="W214" s="761">
        <v>2.15</v>
      </c>
      <c r="X214" s="676">
        <v>4.9932558139534882</v>
      </c>
      <c r="Y214" s="768"/>
      <c r="Z214" s="761">
        <v>1.7075800000000001</v>
      </c>
      <c r="AA214" s="676">
        <v>6.2869675212874361</v>
      </c>
      <c r="AC214" s="675"/>
      <c r="AD214" s="676"/>
      <c r="AE214" s="677"/>
      <c r="AF214" s="678"/>
      <c r="AG214" s="676"/>
      <c r="AH214" s="677"/>
      <c r="AI214" s="678"/>
      <c r="AJ214" s="681"/>
      <c r="AL214" s="678"/>
      <c r="AM214" s="729"/>
      <c r="AO214" s="739"/>
      <c r="AP214" s="682"/>
      <c r="AR214" s="678"/>
      <c r="AS214" s="729"/>
      <c r="AT214" s="879"/>
      <c r="AU214" s="900"/>
      <c r="AV214" s="883"/>
    </row>
    <row r="215" spans="1:49" ht="13.5" hidden="1" outlineLevel="1" thickBot="1">
      <c r="B215" s="211">
        <v>39479</v>
      </c>
      <c r="C215" s="731">
        <v>10.771599999999999</v>
      </c>
      <c r="E215" s="732">
        <v>3.1583000000000001</v>
      </c>
      <c r="F215" s="665">
        <v>3.410568976981287</v>
      </c>
      <c r="G215" s="677"/>
      <c r="H215" s="732">
        <v>7.7337858620689648</v>
      </c>
      <c r="I215" s="665">
        <v>1.3927978084873363</v>
      </c>
      <c r="J215" s="768"/>
      <c r="K215" s="732">
        <v>19.019200000000001</v>
      </c>
      <c r="L215" s="665">
        <v>0.56635400016825099</v>
      </c>
      <c r="M215" s="768"/>
      <c r="N215" s="732">
        <v>499.22379999999998</v>
      </c>
      <c r="O215" s="665">
        <v>2.1576695662346226E-2</v>
      </c>
      <c r="P215" s="768"/>
      <c r="Q215" s="732">
        <v>1</v>
      </c>
      <c r="R215" s="665">
        <v>10.771599999999999</v>
      </c>
      <c r="S215" s="768"/>
      <c r="T215" s="732">
        <v>1905.2941379310344</v>
      </c>
      <c r="U215" s="665">
        <v>5.6535102825104565E-3</v>
      </c>
      <c r="V215" s="768"/>
      <c r="W215" s="732">
        <v>2.15</v>
      </c>
      <c r="X215" s="665">
        <v>5.0100465116279072</v>
      </c>
      <c r="Y215" s="768"/>
      <c r="Z215" s="732">
        <v>1.7277421052631581</v>
      </c>
      <c r="AA215" s="665">
        <v>6.2344952798145421</v>
      </c>
      <c r="AC215" s="692"/>
      <c r="AD215" s="665"/>
      <c r="AE215" s="677"/>
      <c r="AF215" s="693"/>
      <c r="AG215" s="665"/>
      <c r="AH215" s="677"/>
      <c r="AI215" s="693"/>
      <c r="AJ215" s="697"/>
      <c r="AL215" s="693"/>
      <c r="AM215" s="734"/>
      <c r="AO215" s="740"/>
      <c r="AP215" s="698"/>
      <c r="AR215" s="693"/>
      <c r="AS215" s="734"/>
      <c r="AT215" s="879"/>
      <c r="AU215" s="902"/>
      <c r="AV215" s="885"/>
    </row>
    <row r="216" spans="1:49" ht="13.5" hidden="1" outlineLevel="1" thickBot="1">
      <c r="B216" s="205">
        <v>39448</v>
      </c>
      <c r="C216" s="760">
        <v>10.914099999999999</v>
      </c>
      <c r="D216" s="658"/>
      <c r="E216" s="761">
        <v>3.1444000000000001</v>
      </c>
      <c r="F216" s="855">
        <v>3.4709642539117156</v>
      </c>
      <c r="G216" s="658"/>
      <c r="H216" s="761">
        <v>7.6952922580645176</v>
      </c>
      <c r="I216" s="855">
        <v>1.4182827154566136</v>
      </c>
      <c r="J216" s="658"/>
      <c r="K216" s="761">
        <v>18.943300000000001</v>
      </c>
      <c r="L216" s="855">
        <v>0.57614565571996423</v>
      </c>
      <c r="M216" s="658"/>
      <c r="N216" s="761">
        <v>500.339</v>
      </c>
      <c r="O216" s="855">
        <v>2.1813410507675796E-2</v>
      </c>
      <c r="P216" s="658"/>
      <c r="Q216" s="761">
        <v>1</v>
      </c>
      <c r="R216" s="855">
        <v>10.914099999999999</v>
      </c>
      <c r="S216" s="658"/>
      <c r="T216" s="761">
        <v>1983.1841935483872</v>
      </c>
      <c r="U216" s="855">
        <v>5.5033213936987284E-3</v>
      </c>
      <c r="V216" s="658"/>
      <c r="W216" s="761">
        <v>2.15</v>
      </c>
      <c r="X216" s="855">
        <v>5.0763255813953485</v>
      </c>
      <c r="Y216" s="658"/>
      <c r="Z216" s="761">
        <v>1.774259090909091</v>
      </c>
      <c r="AA216" s="855">
        <v>6.1513563920407233</v>
      </c>
      <c r="AB216" s="658"/>
      <c r="AC216" s="761"/>
      <c r="AD216" s="855"/>
      <c r="AE216" s="658"/>
      <c r="AF216" s="764"/>
      <c r="AG216" s="855"/>
      <c r="AH216" s="658"/>
      <c r="AI216" s="764"/>
      <c r="AJ216" s="857"/>
      <c r="AL216" s="764"/>
      <c r="AM216" s="895"/>
      <c r="AO216" s="767"/>
      <c r="AP216" s="858"/>
      <c r="AR216" s="764"/>
      <c r="AS216" s="895"/>
      <c r="AT216" s="879"/>
      <c r="AU216" s="903"/>
      <c r="AV216" s="896"/>
    </row>
    <row r="217" spans="1:49" ht="15.75" customHeight="1" collapsed="1" thickBot="1">
      <c r="A217" s="546"/>
      <c r="B217" s="872" t="s">
        <v>239</v>
      </c>
      <c r="C217" s="873"/>
      <c r="D217" s="873"/>
      <c r="E217" s="873"/>
      <c r="F217" s="873"/>
      <c r="G217" s="873"/>
      <c r="H217" s="873"/>
      <c r="I217" s="873"/>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97"/>
      <c r="AQ217" s="868"/>
      <c r="AR217" s="873"/>
      <c r="AS217" s="873"/>
      <c r="AT217" s="873"/>
      <c r="AU217" s="873"/>
      <c r="AV217" s="897"/>
      <c r="AW217" s="894"/>
    </row>
    <row r="218" spans="1:49" ht="13.5" hidden="1" outlineLevel="1" thickBot="1">
      <c r="B218" s="211">
        <v>39417</v>
      </c>
      <c r="C218" s="683">
        <v>10.866199999999999</v>
      </c>
      <c r="E218" s="664">
        <v>3.149</v>
      </c>
      <c r="F218" s="684">
        <v>3.4506827564306124</v>
      </c>
      <c r="G218" s="774"/>
      <c r="H218" s="664">
        <v>7.6310000000000002</v>
      </c>
      <c r="I218" s="684">
        <v>1.4239549207181232</v>
      </c>
      <c r="J218" s="774"/>
      <c r="K218" s="664">
        <v>18.902999999999999</v>
      </c>
      <c r="L218" s="684">
        <v>0.57483997249113894</v>
      </c>
      <c r="M218" s="774"/>
      <c r="N218" s="664">
        <v>500.97</v>
      </c>
      <c r="O218" s="684">
        <v>2.1690320777691275E-2</v>
      </c>
      <c r="P218" s="774"/>
      <c r="Q218" s="664">
        <v>1</v>
      </c>
      <c r="R218" s="684">
        <v>10.866199999999999</v>
      </c>
      <c r="S218" s="774"/>
      <c r="T218" s="664">
        <v>2014.76</v>
      </c>
      <c r="U218" s="684">
        <v>5.3932974647104368E-3</v>
      </c>
      <c r="V218" s="774"/>
      <c r="W218" s="664">
        <v>2150</v>
      </c>
      <c r="X218" s="684">
        <v>5.0540465116279062E-3</v>
      </c>
      <c r="Y218" s="774"/>
      <c r="Z218" s="664">
        <v>1.7713000000000001</v>
      </c>
      <c r="AA218" s="684">
        <v>6.1345904138203569</v>
      </c>
      <c r="AC218" s="664"/>
      <c r="AD218" s="684" t="s">
        <v>114</v>
      </c>
      <c r="AE218" s="774"/>
      <c r="AF218" s="685"/>
      <c r="AG218" s="684"/>
      <c r="AH218" s="774"/>
      <c r="AI218" s="685"/>
      <c r="AJ218" s="684"/>
      <c r="AL218" s="685"/>
      <c r="AM218" s="877"/>
      <c r="AO218" s="898"/>
      <c r="AP218" s="689"/>
      <c r="AR218" s="685"/>
      <c r="AS218" s="877"/>
      <c r="AT218" s="879"/>
      <c r="AU218" s="899"/>
      <c r="AV218" s="881"/>
    </row>
    <row r="219" spans="1:49" ht="13.5" hidden="1" outlineLevel="1" thickBot="1">
      <c r="B219" s="205">
        <v>39387</v>
      </c>
      <c r="C219" s="674">
        <v>10.9345</v>
      </c>
      <c r="E219" s="675">
        <v>3.145</v>
      </c>
      <c r="F219" s="676">
        <v>3.4767885532591416</v>
      </c>
      <c r="G219" s="677"/>
      <c r="H219" s="675">
        <v>7.6860999999999997</v>
      </c>
      <c r="I219" s="676">
        <v>1.4226330648833609</v>
      </c>
      <c r="J219" s="677"/>
      <c r="K219" s="675">
        <v>18.8248</v>
      </c>
      <c r="L219" s="676">
        <v>0.58085610471293192</v>
      </c>
      <c r="M219" s="677"/>
      <c r="N219" s="675">
        <v>502.25</v>
      </c>
      <c r="O219" s="676">
        <v>2.1771030363364859E-2</v>
      </c>
      <c r="P219" s="677"/>
      <c r="Q219" s="675">
        <v>1</v>
      </c>
      <c r="R219" s="676">
        <v>10.9345</v>
      </c>
      <c r="S219" s="677"/>
      <c r="T219" s="675">
        <v>2060.42</v>
      </c>
      <c r="U219" s="676">
        <v>5.3069277137670961E-3</v>
      </c>
      <c r="V219" s="677"/>
      <c r="W219" s="675">
        <v>2150</v>
      </c>
      <c r="X219" s="676">
        <v>5.0858139534883723E-3</v>
      </c>
      <c r="Y219" s="677"/>
      <c r="Z219" s="675">
        <v>1.7837000000000001</v>
      </c>
      <c r="AA219" s="676">
        <v>6.1302349049728093</v>
      </c>
      <c r="AC219" s="675"/>
      <c r="AD219" s="676" t="s">
        <v>114</v>
      </c>
      <c r="AE219" s="677"/>
      <c r="AF219" s="678"/>
      <c r="AG219" s="676"/>
      <c r="AH219" s="677"/>
      <c r="AI219" s="678"/>
      <c r="AJ219" s="676"/>
      <c r="AL219" s="678"/>
      <c r="AM219" s="729"/>
      <c r="AO219" s="739"/>
      <c r="AP219" s="682"/>
      <c r="AR219" s="678"/>
      <c r="AS219" s="729"/>
      <c r="AT219" s="879"/>
      <c r="AU219" s="900"/>
      <c r="AV219" s="883"/>
    </row>
    <row r="220" spans="1:49" ht="13.5" hidden="1" outlineLevel="1" thickBot="1">
      <c r="B220" s="211">
        <v>39356</v>
      </c>
      <c r="C220" s="731">
        <v>10.7112</v>
      </c>
      <c r="E220" s="732">
        <v>3.1419999999999999</v>
      </c>
      <c r="F220" s="665">
        <v>3.4090388287714832</v>
      </c>
      <c r="G220" s="677"/>
      <c r="H220" s="732">
        <v>7.6947999999999999</v>
      </c>
      <c r="I220" s="665">
        <v>1.392004990383116</v>
      </c>
      <c r="J220" s="677"/>
      <c r="K220" s="732">
        <v>18.749400000000001</v>
      </c>
      <c r="L220" s="665">
        <v>0.57128228103299306</v>
      </c>
      <c r="M220" s="677"/>
      <c r="N220" s="732">
        <v>521.16</v>
      </c>
      <c r="O220" s="665">
        <v>2.0552613400874973E-2</v>
      </c>
      <c r="P220" s="677"/>
      <c r="Q220" s="732">
        <v>1</v>
      </c>
      <c r="R220" s="665">
        <v>10.7112</v>
      </c>
      <c r="S220" s="677"/>
      <c r="T220" s="732">
        <v>1999.44</v>
      </c>
      <c r="U220" s="665">
        <v>5.3570999879966391E-3</v>
      </c>
      <c r="V220" s="677"/>
      <c r="W220" s="732">
        <v>2150</v>
      </c>
      <c r="X220" s="665">
        <v>4.9819534883720927E-3</v>
      </c>
      <c r="Y220" s="677"/>
      <c r="Z220" s="732">
        <v>1.744</v>
      </c>
      <c r="AA220" s="665">
        <v>6.1417431192660548</v>
      </c>
      <c r="AC220" s="732"/>
      <c r="AD220" s="665" t="s">
        <v>114</v>
      </c>
      <c r="AE220" s="677"/>
      <c r="AF220" s="722"/>
      <c r="AG220" s="665"/>
      <c r="AH220" s="677"/>
      <c r="AI220" s="722"/>
      <c r="AJ220" s="665"/>
      <c r="AL220" s="722"/>
      <c r="AM220" s="734"/>
      <c r="AO220" s="759"/>
      <c r="AP220" s="698"/>
      <c r="AR220" s="722"/>
      <c r="AS220" s="734"/>
      <c r="AT220" s="879"/>
      <c r="AU220" s="901"/>
      <c r="AV220" s="885"/>
    </row>
    <row r="221" spans="1:49" ht="13.5" hidden="1" outlineLevel="1" thickBot="1">
      <c r="B221" s="205">
        <v>39326</v>
      </c>
      <c r="C221" s="674">
        <v>10.920299999999999</v>
      </c>
      <c r="E221" s="675">
        <v>3.15</v>
      </c>
      <c r="F221" s="676">
        <v>3.4667619047619045</v>
      </c>
      <c r="G221" s="677"/>
      <c r="H221" s="675">
        <v>7.7539600000000002</v>
      </c>
      <c r="I221" s="676">
        <v>1.4083513456350045</v>
      </c>
      <c r="J221" s="677"/>
      <c r="K221" s="675">
        <v>18.671900000000001</v>
      </c>
      <c r="L221" s="676">
        <v>0.58485210396371012</v>
      </c>
      <c r="M221" s="677"/>
      <c r="N221" s="675">
        <v>520.74</v>
      </c>
      <c r="O221" s="676">
        <v>2.0970733955524828E-2</v>
      </c>
      <c r="P221" s="677"/>
      <c r="Q221" s="675">
        <v>1</v>
      </c>
      <c r="R221" s="676">
        <v>10.920299999999999</v>
      </c>
      <c r="S221" s="677"/>
      <c r="T221" s="675">
        <v>2023.19</v>
      </c>
      <c r="U221" s="676">
        <v>5.3975652311448749E-3</v>
      </c>
      <c r="V221" s="677"/>
      <c r="W221" s="675">
        <v>2150</v>
      </c>
      <c r="X221" s="676">
        <v>5.0792093023255807E-3</v>
      </c>
      <c r="Y221" s="677"/>
      <c r="Z221" s="675">
        <v>1.8389</v>
      </c>
      <c r="AA221" s="676">
        <v>5.9384958399042906</v>
      </c>
      <c r="AC221" s="675"/>
      <c r="AD221" s="676" t="s">
        <v>114</v>
      </c>
      <c r="AE221" s="677"/>
      <c r="AF221" s="678"/>
      <c r="AG221" s="676"/>
      <c r="AH221" s="677"/>
      <c r="AI221" s="678"/>
      <c r="AJ221" s="676"/>
      <c r="AL221" s="678"/>
      <c r="AM221" s="729"/>
      <c r="AO221" s="739"/>
      <c r="AP221" s="682"/>
      <c r="AR221" s="678"/>
      <c r="AS221" s="729"/>
      <c r="AT221" s="879"/>
      <c r="AU221" s="900"/>
      <c r="AV221" s="883"/>
    </row>
    <row r="222" spans="1:49" ht="13.5" hidden="1" outlineLevel="1" thickBot="1">
      <c r="B222" s="211">
        <v>39295</v>
      </c>
      <c r="C222" s="691">
        <v>11.106199999999999</v>
      </c>
      <c r="E222" s="692">
        <v>3.1560000000000001</v>
      </c>
      <c r="F222" s="665">
        <v>3.5190747782002529</v>
      </c>
      <c r="G222" s="677"/>
      <c r="H222" s="692">
        <v>7.6805899999999996</v>
      </c>
      <c r="I222" s="665">
        <v>1.4460087050604185</v>
      </c>
      <c r="J222" s="677"/>
      <c r="K222" s="692">
        <v>18.597200000000001</v>
      </c>
      <c r="L222" s="665">
        <v>0.59719742756974159</v>
      </c>
      <c r="M222" s="677"/>
      <c r="N222" s="692">
        <v>520.75</v>
      </c>
      <c r="O222" s="665">
        <v>2.1327316370619298E-2</v>
      </c>
      <c r="P222" s="677"/>
      <c r="Q222" s="692">
        <v>1</v>
      </c>
      <c r="R222" s="665">
        <v>11.106199999999999</v>
      </c>
      <c r="S222" s="677"/>
      <c r="T222" s="692">
        <v>2173.17</v>
      </c>
      <c r="U222" s="665">
        <v>5.1105988026707528E-3</v>
      </c>
      <c r="V222" s="677"/>
      <c r="W222" s="692">
        <v>2150</v>
      </c>
      <c r="X222" s="665">
        <v>5.1656744186046512E-3</v>
      </c>
      <c r="Y222" s="677"/>
      <c r="Z222" s="692">
        <v>1.962</v>
      </c>
      <c r="AA222" s="665">
        <v>5.6606523955147807</v>
      </c>
      <c r="AC222" s="692"/>
      <c r="AD222" s="665" t="s">
        <v>114</v>
      </c>
      <c r="AE222" s="677"/>
      <c r="AF222" s="693"/>
      <c r="AG222" s="665"/>
      <c r="AH222" s="677"/>
      <c r="AI222" s="693"/>
      <c r="AJ222" s="665"/>
      <c r="AL222" s="693"/>
      <c r="AM222" s="734"/>
      <c r="AO222" s="740"/>
      <c r="AP222" s="698"/>
      <c r="AR222" s="693"/>
      <c r="AS222" s="734"/>
      <c r="AT222" s="879"/>
      <c r="AU222" s="902"/>
      <c r="AV222" s="885"/>
    </row>
    <row r="223" spans="1:49" ht="13.5" hidden="1" outlineLevel="1" thickBot="1">
      <c r="B223" s="205">
        <v>39264</v>
      </c>
      <c r="C223" s="760">
        <v>10.997299999999999</v>
      </c>
      <c r="E223" s="761">
        <v>3.121</v>
      </c>
      <c r="F223" s="676">
        <v>3.5236462672220439</v>
      </c>
      <c r="G223" s="762"/>
      <c r="H223" s="761">
        <v>7.6851000000000003</v>
      </c>
      <c r="I223" s="676">
        <v>1.4309898374777166</v>
      </c>
      <c r="J223" s="763"/>
      <c r="K223" s="761">
        <v>18.520299999999999</v>
      </c>
      <c r="L223" s="676">
        <v>0.5937970767212194</v>
      </c>
      <c r="M223" s="763"/>
      <c r="N223" s="761">
        <v>520.67999999999995</v>
      </c>
      <c r="O223" s="676">
        <v>2.1121034032419144E-2</v>
      </c>
      <c r="P223" s="763"/>
      <c r="Q223" s="761">
        <v>1</v>
      </c>
      <c r="R223" s="676">
        <v>10.997299999999999</v>
      </c>
      <c r="S223" s="763"/>
      <c r="T223" s="761">
        <v>1971.8</v>
      </c>
      <c r="U223" s="676">
        <v>5.5772897859823513E-3</v>
      </c>
      <c r="V223" s="763"/>
      <c r="W223" s="761">
        <v>2150</v>
      </c>
      <c r="X223" s="676">
        <v>5.1150232558139531E-3</v>
      </c>
      <c r="Y223" s="763"/>
      <c r="Z223" s="761">
        <v>1.8775999999999999</v>
      </c>
      <c r="AA223" s="676">
        <v>5.8571048146570091</v>
      </c>
      <c r="AB223" s="765"/>
      <c r="AC223" s="675"/>
      <c r="AD223" s="676" t="s">
        <v>114</v>
      </c>
      <c r="AE223" s="677"/>
      <c r="AF223" s="678"/>
      <c r="AG223" s="676"/>
      <c r="AH223" s="677"/>
      <c r="AI223" s="678"/>
      <c r="AJ223" s="681"/>
      <c r="AL223" s="678"/>
      <c r="AM223" s="729"/>
      <c r="AO223" s="739"/>
      <c r="AP223" s="682"/>
      <c r="AR223" s="678"/>
      <c r="AS223" s="729"/>
      <c r="AT223" s="879"/>
      <c r="AU223" s="900"/>
      <c r="AV223" s="883"/>
    </row>
    <row r="224" spans="1:49" ht="13.5" hidden="1" outlineLevel="1" thickBot="1">
      <c r="B224" s="211">
        <v>39234</v>
      </c>
      <c r="C224" s="731">
        <v>10.7926</v>
      </c>
      <c r="E224" s="692">
        <v>3.093</v>
      </c>
      <c r="F224" s="665">
        <v>3.4893630779178793</v>
      </c>
      <c r="G224" s="677"/>
      <c r="H224" s="692">
        <v>7.7152700000000003</v>
      </c>
      <c r="I224" s="665">
        <v>1.3988622562787822</v>
      </c>
      <c r="J224" s="768"/>
      <c r="K224" s="692">
        <v>18.4437</v>
      </c>
      <c r="L224" s="665">
        <v>0.58516458194397003</v>
      </c>
      <c r="M224" s="768"/>
      <c r="N224" s="692">
        <v>520.72</v>
      </c>
      <c r="O224" s="665">
        <v>2.0726302043324627E-2</v>
      </c>
      <c r="P224" s="768"/>
      <c r="Q224" s="692">
        <v>1</v>
      </c>
      <c r="R224" s="665">
        <v>10.7926</v>
      </c>
      <c r="S224" s="768"/>
      <c r="T224" s="692">
        <v>1960.61</v>
      </c>
      <c r="U224" s="665">
        <v>5.5047153691963223E-3</v>
      </c>
      <c r="V224" s="768"/>
      <c r="W224" s="692">
        <v>2150</v>
      </c>
      <c r="X224" s="665">
        <v>5.0198139534883722E-3</v>
      </c>
      <c r="Y224" s="768"/>
      <c r="Z224" s="692">
        <v>1.9261999999999999</v>
      </c>
      <c r="AA224" s="665">
        <v>5.6030526425085663</v>
      </c>
      <c r="AC224" s="692"/>
      <c r="AD224" s="665" t="s">
        <v>114</v>
      </c>
      <c r="AE224" s="677"/>
      <c r="AF224" s="693"/>
      <c r="AG224" s="665"/>
      <c r="AH224" s="677"/>
      <c r="AI224" s="693"/>
      <c r="AJ224" s="697"/>
      <c r="AL224" s="693"/>
      <c r="AM224" s="734"/>
      <c r="AO224" s="740"/>
      <c r="AP224" s="698"/>
      <c r="AR224" s="693"/>
      <c r="AS224" s="734"/>
      <c r="AT224" s="879"/>
      <c r="AU224" s="902"/>
      <c r="AV224" s="885"/>
    </row>
    <row r="225" spans="1:49" ht="13.5" hidden="1" outlineLevel="1" thickBot="1">
      <c r="B225" s="205">
        <v>39203</v>
      </c>
      <c r="C225" s="674">
        <v>10.7873</v>
      </c>
      <c r="E225" s="761">
        <v>3.077</v>
      </c>
      <c r="F225" s="676">
        <v>3.5057848553786157</v>
      </c>
      <c r="G225" s="677"/>
      <c r="H225" s="761">
        <v>7.6625500000000004</v>
      </c>
      <c r="I225" s="676">
        <v>1.4077950551709286</v>
      </c>
      <c r="J225" s="768"/>
      <c r="K225" s="761">
        <v>18.369900000000001</v>
      </c>
      <c r="L225" s="676">
        <v>0.58722693101214485</v>
      </c>
      <c r="M225" s="768"/>
      <c r="N225" s="761">
        <v>520.76</v>
      </c>
      <c r="O225" s="676">
        <v>2.0714532606190952E-2</v>
      </c>
      <c r="P225" s="768"/>
      <c r="Q225" s="761">
        <v>1</v>
      </c>
      <c r="R225" s="676">
        <v>10.7873</v>
      </c>
      <c r="S225" s="768"/>
      <c r="T225" s="761">
        <v>1930.64</v>
      </c>
      <c r="U225" s="676">
        <v>5.587421787593751E-3</v>
      </c>
      <c r="V225" s="768"/>
      <c r="W225" s="761">
        <v>2150</v>
      </c>
      <c r="X225" s="676">
        <v>5.0173488372093024E-3</v>
      </c>
      <c r="Y225" s="768"/>
      <c r="Z225" s="761">
        <v>1.9289000000000001</v>
      </c>
      <c r="AA225" s="676">
        <v>5.5924620249883352</v>
      </c>
      <c r="AC225" s="675"/>
      <c r="AD225" s="676" t="s">
        <v>114</v>
      </c>
      <c r="AE225" s="677"/>
      <c r="AF225" s="678"/>
      <c r="AG225" s="676"/>
      <c r="AH225" s="677"/>
      <c r="AI225" s="678"/>
      <c r="AJ225" s="681"/>
      <c r="AL225" s="678"/>
      <c r="AM225" s="729"/>
      <c r="AO225" s="739"/>
      <c r="AP225" s="682"/>
      <c r="AR225" s="678"/>
      <c r="AS225" s="729"/>
      <c r="AT225" s="879"/>
      <c r="AU225" s="900"/>
      <c r="AV225" s="883"/>
    </row>
    <row r="226" spans="1:49" ht="13.5" hidden="1" outlineLevel="1" thickBot="1">
      <c r="B226" s="211">
        <v>39173</v>
      </c>
      <c r="C226" s="731">
        <v>10.9312</v>
      </c>
      <c r="E226" s="692">
        <v>3.09</v>
      </c>
      <c r="F226" s="665">
        <v>3.537605177993528</v>
      </c>
      <c r="G226" s="677"/>
      <c r="H226" s="692">
        <v>7.6731299999999996</v>
      </c>
      <c r="I226" s="665">
        <v>1.4246076894305193</v>
      </c>
      <c r="J226" s="768"/>
      <c r="K226" s="692">
        <v>18.293900000000001</v>
      </c>
      <c r="L226" s="665">
        <v>0.5975325108369457</v>
      </c>
      <c r="M226" s="768"/>
      <c r="N226" s="692">
        <v>520.67999999999995</v>
      </c>
      <c r="O226" s="665">
        <v>2.0994084658523472E-2</v>
      </c>
      <c r="P226" s="768"/>
      <c r="Q226" s="692">
        <v>1</v>
      </c>
      <c r="R226" s="665">
        <v>10.9312</v>
      </c>
      <c r="S226" s="768"/>
      <c r="T226" s="692">
        <v>2110.67</v>
      </c>
      <c r="U226" s="665">
        <v>5.1790189844930761E-3</v>
      </c>
      <c r="V226" s="768"/>
      <c r="W226" s="692">
        <v>2150</v>
      </c>
      <c r="X226" s="665">
        <v>5.0842790697674424E-3</v>
      </c>
      <c r="Y226" s="768"/>
      <c r="Z226" s="692">
        <v>2.0339</v>
      </c>
      <c r="AA226" s="665">
        <v>5.3745021879148434</v>
      </c>
      <c r="AC226" s="692"/>
      <c r="AD226" s="665" t="s">
        <v>114</v>
      </c>
      <c r="AE226" s="677"/>
      <c r="AF226" s="693"/>
      <c r="AG226" s="665"/>
      <c r="AH226" s="677"/>
      <c r="AI226" s="693"/>
      <c r="AJ226" s="697"/>
      <c r="AL226" s="693"/>
      <c r="AM226" s="734"/>
      <c r="AO226" s="740"/>
      <c r="AP226" s="698"/>
      <c r="AR226" s="693"/>
      <c r="AS226" s="734"/>
      <c r="AT226" s="879"/>
      <c r="AU226" s="902"/>
      <c r="AV226" s="885"/>
    </row>
    <row r="227" spans="1:49" ht="13.5" hidden="1" outlineLevel="1" thickBot="1">
      <c r="B227" s="205">
        <v>39142</v>
      </c>
      <c r="C227" s="674">
        <v>11.050700000000001</v>
      </c>
      <c r="E227" s="761">
        <v>3.1</v>
      </c>
      <c r="F227" s="676">
        <v>3.564741935483871</v>
      </c>
      <c r="G227" s="677"/>
      <c r="H227" s="761">
        <v>7.6923500000000002</v>
      </c>
      <c r="I227" s="676">
        <v>1.4365830987929566</v>
      </c>
      <c r="J227" s="768"/>
      <c r="K227" s="761">
        <v>18.220700000000001</v>
      </c>
      <c r="L227" s="676">
        <v>0.60649151788899436</v>
      </c>
      <c r="M227" s="768"/>
      <c r="N227" s="761">
        <v>520.69000000000005</v>
      </c>
      <c r="O227" s="676">
        <v>2.1223184620407537E-2</v>
      </c>
      <c r="P227" s="768"/>
      <c r="Q227" s="761">
        <v>1</v>
      </c>
      <c r="R227" s="676">
        <v>11.050700000000001</v>
      </c>
      <c r="S227" s="768"/>
      <c r="T227" s="761">
        <v>2190.3000000000002</v>
      </c>
      <c r="U227" s="676">
        <v>5.045290599461261E-3</v>
      </c>
      <c r="V227" s="768"/>
      <c r="W227" s="761">
        <v>2150</v>
      </c>
      <c r="X227" s="676">
        <v>5.1398604651162793E-3</v>
      </c>
      <c r="Y227" s="768"/>
      <c r="Z227" s="761">
        <v>2.0503999999999998</v>
      </c>
      <c r="AA227" s="676">
        <v>5.3895337495122915</v>
      </c>
      <c r="AC227" s="675"/>
      <c r="AD227" s="676" t="s">
        <v>114</v>
      </c>
      <c r="AE227" s="677"/>
      <c r="AF227" s="678"/>
      <c r="AG227" s="676"/>
      <c r="AH227" s="677"/>
      <c r="AI227" s="678"/>
      <c r="AJ227" s="681"/>
      <c r="AL227" s="678"/>
      <c r="AM227" s="729"/>
      <c r="AO227" s="739"/>
      <c r="AP227" s="682"/>
      <c r="AR227" s="678"/>
      <c r="AS227" s="729"/>
      <c r="AT227" s="879"/>
      <c r="AU227" s="900"/>
      <c r="AV227" s="883"/>
    </row>
    <row r="228" spans="1:49" ht="13.5" hidden="1" outlineLevel="1" thickBot="1">
      <c r="B228" s="211">
        <v>39114</v>
      </c>
      <c r="C228" s="731">
        <v>11.079000000000001</v>
      </c>
      <c r="E228" s="732">
        <v>3.1</v>
      </c>
      <c r="F228" s="665">
        <v>3.5738709677419358</v>
      </c>
      <c r="G228" s="677"/>
      <c r="H228" s="732">
        <v>7.7205399999999997</v>
      </c>
      <c r="I228" s="665">
        <v>1.4350032510679307</v>
      </c>
      <c r="J228" s="768"/>
      <c r="K228" s="732">
        <v>18.145399999999999</v>
      </c>
      <c r="L228" s="665">
        <v>0.61056796763918131</v>
      </c>
      <c r="M228" s="768"/>
      <c r="N228" s="732">
        <v>520.97</v>
      </c>
      <c r="O228" s="665">
        <v>2.1266099775418931E-2</v>
      </c>
      <c r="P228" s="768"/>
      <c r="Q228" s="732">
        <v>1</v>
      </c>
      <c r="R228" s="665">
        <v>11.079000000000001</v>
      </c>
      <c r="S228" s="768"/>
      <c r="T228" s="732">
        <v>2224.12</v>
      </c>
      <c r="U228" s="665">
        <v>4.9812959732388543E-3</v>
      </c>
      <c r="V228" s="768"/>
      <c r="W228" s="732">
        <v>2150</v>
      </c>
      <c r="X228" s="665">
        <v>5.1530232558139539E-3</v>
      </c>
      <c r="Y228" s="768"/>
      <c r="Z228" s="732">
        <v>2.1181999999999999</v>
      </c>
      <c r="AA228" s="665">
        <v>5.2303842885468796</v>
      </c>
      <c r="AC228" s="692"/>
      <c r="AD228" s="665"/>
      <c r="AE228" s="677"/>
      <c r="AF228" s="693"/>
      <c r="AG228" s="665"/>
      <c r="AH228" s="677"/>
      <c r="AI228" s="693"/>
      <c r="AJ228" s="697"/>
      <c r="AL228" s="693"/>
      <c r="AM228" s="734"/>
      <c r="AO228" s="740"/>
      <c r="AP228" s="698"/>
      <c r="AR228" s="693"/>
      <c r="AS228" s="734"/>
      <c r="AT228" s="879"/>
      <c r="AU228" s="902"/>
      <c r="AV228" s="885"/>
    </row>
    <row r="229" spans="1:49" ht="13.5" hidden="1" outlineLevel="1" thickBot="1">
      <c r="B229" s="205">
        <v>39083</v>
      </c>
      <c r="C229" s="760">
        <v>11.0855</v>
      </c>
      <c r="D229" s="658"/>
      <c r="E229" s="761">
        <v>3.1070000000000002</v>
      </c>
      <c r="F229" s="855">
        <v>3.5679111683295779</v>
      </c>
      <c r="G229" s="658"/>
      <c r="H229" s="761">
        <v>7.7128800000000002</v>
      </c>
      <c r="I229" s="855">
        <v>1.4372711620043355</v>
      </c>
      <c r="J229" s="658"/>
      <c r="K229" s="761">
        <v>18.0776</v>
      </c>
      <c r="L229" s="855">
        <v>0.6132174624950214</v>
      </c>
      <c r="M229" s="658"/>
      <c r="N229" s="761">
        <v>521.04999999999995</v>
      </c>
      <c r="O229" s="855">
        <v>2.1275309471259957E-2</v>
      </c>
      <c r="P229" s="658"/>
      <c r="Q229" s="761">
        <v>1</v>
      </c>
      <c r="R229" s="855">
        <v>11.0855</v>
      </c>
      <c r="S229" s="658"/>
      <c r="T229" s="761">
        <v>2259.7199999999998</v>
      </c>
      <c r="U229" s="855">
        <v>4.905696280955163E-3</v>
      </c>
      <c r="V229" s="658"/>
      <c r="W229" s="761">
        <v>2150</v>
      </c>
      <c r="X229" s="855">
        <v>5.1560465116279068E-3</v>
      </c>
      <c r="Y229" s="658"/>
      <c r="Z229" s="761">
        <v>2.1246999999999998</v>
      </c>
      <c r="AA229" s="855">
        <v>5.2174424624652893</v>
      </c>
      <c r="AB229" s="658"/>
      <c r="AC229" s="761"/>
      <c r="AD229" s="855"/>
      <c r="AE229" s="658"/>
      <c r="AF229" s="764"/>
      <c r="AG229" s="855"/>
      <c r="AH229" s="658"/>
      <c r="AI229" s="764"/>
      <c r="AJ229" s="857"/>
      <c r="AL229" s="764"/>
      <c r="AM229" s="895"/>
      <c r="AO229" s="767"/>
      <c r="AP229" s="858"/>
      <c r="AR229" s="764"/>
      <c r="AS229" s="895"/>
      <c r="AT229" s="879"/>
      <c r="AU229" s="903"/>
      <c r="AV229" s="896"/>
    </row>
    <row r="230" spans="1:49" ht="15.75" customHeight="1" collapsed="1" thickBot="1">
      <c r="A230" s="546"/>
      <c r="B230" s="872" t="s">
        <v>242</v>
      </c>
      <c r="C230" s="873"/>
      <c r="D230" s="873"/>
      <c r="E230" s="873"/>
      <c r="F230" s="873"/>
      <c r="G230" s="873"/>
      <c r="H230" s="873"/>
      <c r="I230" s="873"/>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97"/>
      <c r="AQ230" s="868"/>
      <c r="AR230" s="873"/>
      <c r="AS230" s="873"/>
      <c r="AT230" s="904"/>
      <c r="AU230" s="873"/>
      <c r="AV230" s="897"/>
      <c r="AW230" s="894"/>
    </row>
    <row r="231" spans="1:49" hidden="1" outlineLevel="1">
      <c r="B231" s="211">
        <v>39052</v>
      </c>
      <c r="C231" s="683">
        <v>10.875500000000001</v>
      </c>
      <c r="E231" s="664">
        <v>3.0619999999999998</v>
      </c>
      <c r="F231" s="684">
        <v>3.5517635532331813</v>
      </c>
      <c r="G231" s="774"/>
      <c r="H231" s="664">
        <v>7.5961999999999996</v>
      </c>
      <c r="I231" s="684">
        <v>1.4317026934519892</v>
      </c>
      <c r="J231" s="774"/>
      <c r="K231" s="664">
        <v>18.002800000000001</v>
      </c>
      <c r="L231" s="684">
        <v>0.60410047325971516</v>
      </c>
      <c r="M231" s="774"/>
      <c r="N231" s="664">
        <v>519.95000000000005</v>
      </c>
      <c r="O231" s="684">
        <v>2.0916434272526204E-2</v>
      </c>
      <c r="P231" s="774"/>
      <c r="Q231" s="664">
        <v>1</v>
      </c>
      <c r="R231" s="684">
        <v>10.875500000000001</v>
      </c>
      <c r="S231" s="774"/>
      <c r="T231" s="664">
        <v>2238.79</v>
      </c>
      <c r="U231" s="684">
        <v>4.8577579853402962E-3</v>
      </c>
      <c r="V231" s="774"/>
      <c r="W231" s="664">
        <v>2150</v>
      </c>
      <c r="X231" s="684">
        <v>5.058372093023256E-3</v>
      </c>
      <c r="Y231" s="774"/>
      <c r="Z231" s="664">
        <v>2.1379999999999999</v>
      </c>
      <c r="AA231" s="684">
        <v>5.0867633302151551</v>
      </c>
      <c r="AC231" s="664"/>
      <c r="AD231" s="684" t="s">
        <v>114</v>
      </c>
      <c r="AE231" s="774"/>
      <c r="AF231" s="685"/>
      <c r="AG231" s="684"/>
      <c r="AH231" s="774"/>
      <c r="AI231" s="685"/>
      <c r="AJ231" s="684"/>
      <c r="AL231" s="685"/>
      <c r="AM231" s="689"/>
      <c r="AO231" s="685"/>
      <c r="AP231" s="689"/>
      <c r="AR231" s="685"/>
      <c r="AS231" s="877"/>
      <c r="AT231" s="879"/>
      <c r="AU231" s="899"/>
      <c r="AV231" s="881"/>
    </row>
    <row r="232" spans="1:49" hidden="1" outlineLevel="1">
      <c r="B232" s="205">
        <v>39022</v>
      </c>
      <c r="C232" s="674">
        <v>11.045400000000001</v>
      </c>
      <c r="E232" s="675">
        <v>3.0680000000000001</v>
      </c>
      <c r="F232" s="676">
        <v>3.6001955671447199</v>
      </c>
      <c r="G232" s="677"/>
      <c r="H232" s="675">
        <v>7.6458199999999996</v>
      </c>
      <c r="I232" s="676">
        <v>1.444632492002166</v>
      </c>
      <c r="J232" s="677"/>
      <c r="K232" s="675">
        <v>17.9284</v>
      </c>
      <c r="L232" s="676">
        <v>0.61608397849222463</v>
      </c>
      <c r="M232" s="677"/>
      <c r="N232" s="675">
        <v>518.78</v>
      </c>
      <c r="O232" s="676">
        <v>2.1291106056517215E-2</v>
      </c>
      <c r="P232" s="677"/>
      <c r="Q232" s="675">
        <v>1</v>
      </c>
      <c r="R232" s="676">
        <v>11.045400000000001</v>
      </c>
      <c r="S232" s="677"/>
      <c r="T232" s="675">
        <v>2300.42</v>
      </c>
      <c r="U232" s="676">
        <v>4.8014710357239115E-3</v>
      </c>
      <c r="V232" s="677"/>
      <c r="W232" s="675">
        <v>2150</v>
      </c>
      <c r="X232" s="676">
        <v>5.1373953488372094E-3</v>
      </c>
      <c r="Y232" s="677"/>
      <c r="Z232" s="675">
        <v>2.1667999999999998</v>
      </c>
      <c r="AA232" s="676">
        <v>5.0975632268783464</v>
      </c>
      <c r="AC232" s="675"/>
      <c r="AD232" s="676" t="s">
        <v>114</v>
      </c>
      <c r="AE232" s="677"/>
      <c r="AF232" s="678"/>
      <c r="AG232" s="676"/>
      <c r="AH232" s="677"/>
      <c r="AI232" s="678"/>
      <c r="AJ232" s="676"/>
      <c r="AL232" s="678"/>
      <c r="AM232" s="682"/>
      <c r="AO232" s="678"/>
      <c r="AP232" s="682"/>
      <c r="AR232" s="678"/>
      <c r="AS232" s="729"/>
      <c r="AT232" s="879"/>
      <c r="AU232" s="900"/>
      <c r="AV232" s="883"/>
    </row>
    <row r="233" spans="1:49" hidden="1" outlineLevel="1">
      <c r="B233" s="211">
        <v>38991</v>
      </c>
      <c r="C233" s="731">
        <v>10.709300000000001</v>
      </c>
      <c r="E233" s="732">
        <v>3.089</v>
      </c>
      <c r="F233" s="665">
        <v>3.4669148591777277</v>
      </c>
      <c r="G233" s="677"/>
      <c r="H233" s="732">
        <v>7.6036599999999996</v>
      </c>
      <c r="I233" s="665">
        <v>1.4084401459297236</v>
      </c>
      <c r="J233" s="677"/>
      <c r="K233" s="732">
        <v>17.8566</v>
      </c>
      <c r="L233" s="665">
        <v>0.59973903206657486</v>
      </c>
      <c r="M233" s="677"/>
      <c r="N233" s="732">
        <v>519.63</v>
      </c>
      <c r="O233" s="665">
        <v>2.0609472124396205E-2</v>
      </c>
      <c r="P233" s="677"/>
      <c r="Q233" s="732">
        <v>1</v>
      </c>
      <c r="R233" s="665">
        <v>10.709300000000001</v>
      </c>
      <c r="S233" s="677"/>
      <c r="T233" s="732">
        <v>2315.38</v>
      </c>
      <c r="U233" s="665">
        <v>4.6252882896112082E-3</v>
      </c>
      <c r="V233" s="677"/>
      <c r="W233" s="732">
        <v>2150</v>
      </c>
      <c r="X233" s="665">
        <v>4.9810697674418612E-3</v>
      </c>
      <c r="Y233" s="677"/>
      <c r="Z233" s="732">
        <v>2.1429999999999998</v>
      </c>
      <c r="AA233" s="665">
        <v>4.9973401773215125</v>
      </c>
      <c r="AC233" s="732"/>
      <c r="AD233" s="665" t="s">
        <v>114</v>
      </c>
      <c r="AE233" s="677"/>
      <c r="AF233" s="722"/>
      <c r="AG233" s="665"/>
      <c r="AH233" s="677"/>
      <c r="AI233" s="722"/>
      <c r="AJ233" s="665"/>
      <c r="AL233" s="722"/>
      <c r="AM233" s="698"/>
      <c r="AO233" s="722"/>
      <c r="AP233" s="698"/>
      <c r="AR233" s="722"/>
      <c r="AS233" s="734"/>
      <c r="AT233" s="879"/>
      <c r="AU233" s="901"/>
      <c r="AV233" s="885"/>
    </row>
    <row r="234" spans="1:49" hidden="1" outlineLevel="1">
      <c r="B234" s="205">
        <v>38961</v>
      </c>
      <c r="C234" s="674">
        <v>11.0152</v>
      </c>
      <c r="E234" s="675">
        <v>3.1040000000000001</v>
      </c>
      <c r="F234" s="676">
        <v>3.5487113402061854</v>
      </c>
      <c r="G234" s="677"/>
      <c r="H234" s="675">
        <v>7.6219000000000001</v>
      </c>
      <c r="I234" s="676">
        <v>1.4452039517705559</v>
      </c>
      <c r="J234" s="677"/>
      <c r="K234" s="675">
        <v>17.782800000000002</v>
      </c>
      <c r="L234" s="676">
        <v>0.61943001102188622</v>
      </c>
      <c r="M234" s="677"/>
      <c r="N234" s="675">
        <v>522.05999999999995</v>
      </c>
      <c r="O234" s="676">
        <v>2.1099490480021455E-2</v>
      </c>
      <c r="P234" s="677"/>
      <c r="Q234" s="675">
        <v>1</v>
      </c>
      <c r="R234" s="676">
        <v>11.0152</v>
      </c>
      <c r="S234" s="677"/>
      <c r="T234" s="675">
        <v>2394.31</v>
      </c>
      <c r="U234" s="676">
        <v>4.6005738605276675E-3</v>
      </c>
      <c r="V234" s="677"/>
      <c r="W234" s="675">
        <v>2150</v>
      </c>
      <c r="X234" s="676">
        <v>5.1233488372093025E-3</v>
      </c>
      <c r="Y234" s="677"/>
      <c r="Z234" s="675">
        <v>2.1741999999999999</v>
      </c>
      <c r="AA234" s="676">
        <v>5.066323245331616</v>
      </c>
      <c r="AC234" s="675"/>
      <c r="AD234" s="676" t="s">
        <v>114</v>
      </c>
      <c r="AE234" s="677"/>
      <c r="AF234" s="678"/>
      <c r="AG234" s="676"/>
      <c r="AH234" s="677"/>
      <c r="AI234" s="678"/>
      <c r="AJ234" s="676"/>
      <c r="AL234" s="678"/>
      <c r="AM234" s="682"/>
      <c r="AO234" s="678"/>
      <c r="AP234" s="682"/>
      <c r="AR234" s="678"/>
      <c r="AS234" s="729"/>
      <c r="AT234" s="879"/>
      <c r="AU234" s="900"/>
      <c r="AV234" s="883"/>
    </row>
    <row r="235" spans="1:49" hidden="1" outlineLevel="1">
      <c r="B235" s="211">
        <v>38930</v>
      </c>
      <c r="C235" s="691">
        <v>10.9047</v>
      </c>
      <c r="E235" s="692">
        <v>3.097</v>
      </c>
      <c r="F235" s="665">
        <v>3.5210526315789474</v>
      </c>
      <c r="G235" s="677"/>
      <c r="H235" s="692">
        <v>7.6119000000000003</v>
      </c>
      <c r="I235" s="665">
        <v>1.4325858195719858</v>
      </c>
      <c r="J235" s="677"/>
      <c r="K235" s="692">
        <v>17.711600000000001</v>
      </c>
      <c r="L235" s="665">
        <v>0.61568124844734518</v>
      </c>
      <c r="M235" s="677"/>
      <c r="N235" s="692">
        <v>519.34</v>
      </c>
      <c r="O235" s="665">
        <v>2.0997227249971117E-2</v>
      </c>
      <c r="P235" s="677"/>
      <c r="Q235" s="692">
        <v>1</v>
      </c>
      <c r="R235" s="665">
        <v>10.9047</v>
      </c>
      <c r="S235" s="677"/>
      <c r="T235" s="692">
        <v>2396.63</v>
      </c>
      <c r="U235" s="665">
        <v>4.5500139779607197E-3</v>
      </c>
      <c r="V235" s="677"/>
      <c r="W235" s="692">
        <v>2150</v>
      </c>
      <c r="X235" s="665">
        <v>5.0719534883720933E-3</v>
      </c>
      <c r="Y235" s="677"/>
      <c r="Z235" s="692">
        <v>2.1379999999999999</v>
      </c>
      <c r="AA235" s="665">
        <v>5.100420954162769</v>
      </c>
      <c r="AC235" s="692"/>
      <c r="AD235" s="665" t="s">
        <v>114</v>
      </c>
      <c r="AE235" s="677"/>
      <c r="AF235" s="693"/>
      <c r="AG235" s="665"/>
      <c r="AH235" s="677"/>
      <c r="AI235" s="693"/>
      <c r="AJ235" s="665"/>
      <c r="AL235" s="693"/>
      <c r="AM235" s="698"/>
      <c r="AO235" s="693"/>
      <c r="AP235" s="698"/>
      <c r="AR235" s="693"/>
      <c r="AS235" s="734"/>
      <c r="AT235" s="879"/>
      <c r="AU235" s="902"/>
      <c r="AV235" s="885"/>
    </row>
    <row r="236" spans="1:49" hidden="1" outlineLevel="1">
      <c r="B236" s="205">
        <v>38899</v>
      </c>
      <c r="C236" s="760">
        <v>10.896800000000001</v>
      </c>
      <c r="E236" s="761">
        <v>3.0720000000000001</v>
      </c>
      <c r="F236" s="676">
        <v>3.5471354166666669</v>
      </c>
      <c r="G236" s="762"/>
      <c r="H236" s="761">
        <v>7.5841700000000003</v>
      </c>
      <c r="I236" s="676">
        <v>1.4367821396408573</v>
      </c>
      <c r="J236" s="763"/>
      <c r="K236" s="761">
        <v>17.638400000000001</v>
      </c>
      <c r="L236" s="676">
        <v>0.61778846153846156</v>
      </c>
      <c r="M236" s="763"/>
      <c r="N236" s="761">
        <v>516.70000000000005</v>
      </c>
      <c r="O236" s="676">
        <v>2.1089220050319334E-2</v>
      </c>
      <c r="P236" s="763"/>
      <c r="Q236" s="761">
        <v>1</v>
      </c>
      <c r="R236" s="676">
        <v>10.896800000000001</v>
      </c>
      <c r="S236" s="763"/>
      <c r="T236" s="761">
        <v>2426</v>
      </c>
      <c r="U236" s="676">
        <v>4.491673536685903E-3</v>
      </c>
      <c r="V236" s="763"/>
      <c r="W236" s="761">
        <v>2150</v>
      </c>
      <c r="X236" s="676">
        <v>5.068279069767442E-3</v>
      </c>
      <c r="Y236" s="763"/>
      <c r="Z236" s="761">
        <v>2.1762000000000001</v>
      </c>
      <c r="AA236" s="676">
        <v>5.0072603620990721</v>
      </c>
      <c r="AB236" s="765"/>
      <c r="AC236" s="675"/>
      <c r="AD236" s="676" t="s">
        <v>114</v>
      </c>
      <c r="AE236" s="677"/>
      <c r="AF236" s="678"/>
      <c r="AG236" s="676"/>
      <c r="AH236" s="677"/>
      <c r="AI236" s="678"/>
      <c r="AJ236" s="681"/>
      <c r="AL236" s="678"/>
      <c r="AM236" s="682"/>
      <c r="AO236" s="678"/>
      <c r="AP236" s="682"/>
      <c r="AR236" s="678"/>
      <c r="AS236" s="729"/>
      <c r="AT236" s="879"/>
      <c r="AU236" s="900"/>
      <c r="AV236" s="883"/>
    </row>
    <row r="237" spans="1:49" hidden="1" outlineLevel="1">
      <c r="B237" s="211">
        <v>38869</v>
      </c>
      <c r="C237" s="731">
        <v>11.3973</v>
      </c>
      <c r="E237" s="692">
        <v>3.0859999999999999</v>
      </c>
      <c r="F237" s="665">
        <v>3.6932274789371355</v>
      </c>
      <c r="G237" s="677"/>
      <c r="H237" s="692">
        <v>7.6137199999999998</v>
      </c>
      <c r="I237" s="665">
        <v>1.4969423619465911</v>
      </c>
      <c r="J237" s="768"/>
      <c r="K237" s="692">
        <v>17.5654</v>
      </c>
      <c r="L237" s="665">
        <v>0.64884944265430899</v>
      </c>
      <c r="M237" s="768"/>
      <c r="N237" s="692">
        <v>514.05999999999995</v>
      </c>
      <c r="O237" s="665">
        <v>2.2171147336886746E-2</v>
      </c>
      <c r="P237" s="768"/>
      <c r="Q237" s="692">
        <v>1</v>
      </c>
      <c r="R237" s="665">
        <v>11.3973</v>
      </c>
      <c r="S237" s="768"/>
      <c r="T237" s="692">
        <v>2633.12</v>
      </c>
      <c r="U237" s="665">
        <v>4.3284392659658508E-3</v>
      </c>
      <c r="V237" s="768"/>
      <c r="W237" s="692">
        <v>2150</v>
      </c>
      <c r="X237" s="665">
        <v>5.3010697674418603E-3</v>
      </c>
      <c r="Y237" s="768"/>
      <c r="Z237" s="692">
        <v>2.1642999999999999</v>
      </c>
      <c r="AA237" s="665">
        <v>5.2660444485514946</v>
      </c>
      <c r="AC237" s="692"/>
      <c r="AD237" s="665" t="s">
        <v>114</v>
      </c>
      <c r="AE237" s="677"/>
      <c r="AF237" s="693"/>
      <c r="AG237" s="665"/>
      <c r="AH237" s="677"/>
      <c r="AI237" s="693"/>
      <c r="AJ237" s="697"/>
      <c r="AL237" s="693"/>
      <c r="AM237" s="698"/>
      <c r="AO237" s="693"/>
      <c r="AP237" s="698"/>
      <c r="AR237" s="693"/>
      <c r="AS237" s="734"/>
      <c r="AT237" s="879"/>
      <c r="AU237" s="902"/>
      <c r="AV237" s="885"/>
    </row>
    <row r="238" spans="1:49" hidden="1" outlineLevel="1">
      <c r="B238" s="205">
        <v>38838</v>
      </c>
      <c r="C238" s="674">
        <v>11.1303</v>
      </c>
      <c r="E238" s="761">
        <v>3.085</v>
      </c>
      <c r="F238" s="676">
        <v>3.6078768233387359</v>
      </c>
      <c r="G238" s="677"/>
      <c r="H238" s="761">
        <v>7.6075999999999997</v>
      </c>
      <c r="I238" s="676">
        <v>1.46305010778695</v>
      </c>
      <c r="J238" s="768"/>
      <c r="K238" s="761">
        <v>17.495100000000001</v>
      </c>
      <c r="L238" s="676">
        <v>0.63619527753485261</v>
      </c>
      <c r="M238" s="768"/>
      <c r="N238" s="761">
        <v>511.3</v>
      </c>
      <c r="O238" s="676">
        <v>2.1768628984940346E-2</v>
      </c>
      <c r="P238" s="768"/>
      <c r="Q238" s="761">
        <v>1</v>
      </c>
      <c r="R238" s="676">
        <v>11.1303</v>
      </c>
      <c r="S238" s="768"/>
      <c r="T238" s="761">
        <v>2482.41</v>
      </c>
      <c r="U238" s="676">
        <v>4.4836670815860393E-3</v>
      </c>
      <c r="V238" s="768"/>
      <c r="W238" s="761">
        <v>2150</v>
      </c>
      <c r="X238" s="676">
        <v>5.1768837209302324E-3</v>
      </c>
      <c r="Y238" s="768"/>
      <c r="Z238" s="761">
        <v>2.3005</v>
      </c>
      <c r="AA238" s="676">
        <v>4.8382090849815258</v>
      </c>
      <c r="AC238" s="675"/>
      <c r="AD238" s="676" t="s">
        <v>114</v>
      </c>
      <c r="AE238" s="677"/>
      <c r="AF238" s="678"/>
      <c r="AG238" s="676"/>
      <c r="AH238" s="677"/>
      <c r="AI238" s="678"/>
      <c r="AJ238" s="681"/>
      <c r="AL238" s="678"/>
      <c r="AM238" s="682"/>
      <c r="AO238" s="678"/>
      <c r="AP238" s="682"/>
      <c r="AR238" s="678"/>
      <c r="AS238" s="729"/>
      <c r="AT238" s="879"/>
      <c r="AU238" s="900"/>
      <c r="AV238" s="883"/>
    </row>
    <row r="239" spans="1:49" hidden="1" outlineLevel="1">
      <c r="B239" s="211">
        <v>38808</v>
      </c>
      <c r="C239" s="731">
        <v>11.1578</v>
      </c>
      <c r="E239" s="692">
        <v>3.048</v>
      </c>
      <c r="F239" s="665">
        <v>3.6606955380577428</v>
      </c>
      <c r="G239" s="677"/>
      <c r="H239" s="692">
        <v>7.5896999999999997</v>
      </c>
      <c r="I239" s="665">
        <v>1.4701239838201774</v>
      </c>
      <c r="J239" s="768"/>
      <c r="K239" s="692">
        <v>17.422799999999999</v>
      </c>
      <c r="L239" s="665">
        <v>0.64041371076979592</v>
      </c>
      <c r="M239" s="768"/>
      <c r="N239" s="692">
        <v>508.66</v>
      </c>
      <c r="O239" s="665">
        <v>2.1935674124169385E-2</v>
      </c>
      <c r="P239" s="768"/>
      <c r="Q239" s="692">
        <v>1</v>
      </c>
      <c r="R239" s="665">
        <v>11.1578</v>
      </c>
      <c r="S239" s="768"/>
      <c r="T239" s="692">
        <v>2375.0300000000002</v>
      </c>
      <c r="U239" s="665">
        <v>4.6979617099573477E-3</v>
      </c>
      <c r="V239" s="768"/>
      <c r="W239" s="692">
        <v>2150</v>
      </c>
      <c r="X239" s="665">
        <v>5.189674418604651E-3</v>
      </c>
      <c r="Y239" s="768"/>
      <c r="Z239" s="692">
        <v>2.0891999999999999</v>
      </c>
      <c r="AA239" s="665">
        <v>5.3407045759142253</v>
      </c>
      <c r="AC239" s="692"/>
      <c r="AD239" s="665" t="s">
        <v>114</v>
      </c>
      <c r="AE239" s="677"/>
      <c r="AF239" s="693"/>
      <c r="AG239" s="665"/>
      <c r="AH239" s="677"/>
      <c r="AI239" s="693"/>
      <c r="AJ239" s="697"/>
      <c r="AL239" s="693"/>
      <c r="AM239" s="698"/>
      <c r="AO239" s="693"/>
      <c r="AP239" s="698"/>
      <c r="AR239" s="693"/>
      <c r="AS239" s="734"/>
      <c r="AT239" s="879"/>
      <c r="AU239" s="902"/>
      <c r="AV239" s="885"/>
    </row>
    <row r="240" spans="1:49" hidden="1" outlineLevel="1">
      <c r="B240" s="205">
        <v>38777</v>
      </c>
      <c r="C240" s="674">
        <v>10.951000000000001</v>
      </c>
      <c r="E240" s="761">
        <v>3.0819999999999999</v>
      </c>
      <c r="F240" s="676">
        <v>3.5532121998702144</v>
      </c>
      <c r="G240" s="677"/>
      <c r="H240" s="761">
        <v>7.6147</v>
      </c>
      <c r="I240" s="676">
        <v>1.4381393882884421</v>
      </c>
      <c r="J240" s="768"/>
      <c r="K240" s="761">
        <v>17.353100000000001</v>
      </c>
      <c r="L240" s="676">
        <v>0.63106880038725066</v>
      </c>
      <c r="M240" s="768"/>
      <c r="N240" s="761">
        <v>506.03</v>
      </c>
      <c r="O240" s="676">
        <v>2.1641009426318601E-2</v>
      </c>
      <c r="P240" s="768"/>
      <c r="Q240" s="761">
        <v>1</v>
      </c>
      <c r="R240" s="676">
        <v>10.951000000000001</v>
      </c>
      <c r="S240" s="768"/>
      <c r="T240" s="761">
        <v>2289.98</v>
      </c>
      <c r="U240" s="676">
        <v>4.7821378352649367E-3</v>
      </c>
      <c r="V240" s="768"/>
      <c r="W240" s="761">
        <v>2150</v>
      </c>
      <c r="X240" s="676">
        <v>5.0934883720930232E-3</v>
      </c>
      <c r="Y240" s="768"/>
      <c r="Z240" s="761">
        <v>2.1724000000000001</v>
      </c>
      <c r="AA240" s="676">
        <v>5.0409685140858036</v>
      </c>
      <c r="AC240" s="675"/>
      <c r="AD240" s="676"/>
      <c r="AE240" s="677"/>
      <c r="AF240" s="678"/>
      <c r="AG240" s="676"/>
      <c r="AH240" s="677"/>
      <c r="AI240" s="678"/>
      <c r="AJ240" s="681"/>
      <c r="AL240" s="678"/>
      <c r="AM240" s="682"/>
      <c r="AO240" s="678"/>
      <c r="AP240" s="682"/>
      <c r="AR240" s="678"/>
      <c r="AS240" s="729"/>
      <c r="AT240" s="879"/>
      <c r="AU240" s="900"/>
      <c r="AV240" s="883"/>
    </row>
    <row r="241" spans="2:48" hidden="1" outlineLevel="1">
      <c r="B241" s="211">
        <v>38749</v>
      </c>
      <c r="C241" s="731">
        <v>10.476100000000001</v>
      </c>
      <c r="E241" s="732">
        <v>3.0739999999999998</v>
      </c>
      <c r="F241" s="665">
        <v>3.4079700715679899</v>
      </c>
      <c r="G241" s="677"/>
      <c r="H241" s="732">
        <v>7.6180000000000003</v>
      </c>
      <c r="I241" s="665">
        <v>1.3751772118666317</v>
      </c>
      <c r="J241" s="768"/>
      <c r="K241" s="732">
        <v>17.281300000000002</v>
      </c>
      <c r="L241" s="665">
        <v>0.60621018094703516</v>
      </c>
      <c r="M241" s="768"/>
      <c r="N241" s="732">
        <v>503.17</v>
      </c>
      <c r="O241" s="665">
        <v>2.0820199932428403E-2</v>
      </c>
      <c r="P241" s="768"/>
      <c r="Q241" s="732">
        <v>1</v>
      </c>
      <c r="R241" s="665">
        <v>10.476100000000001</v>
      </c>
      <c r="S241" s="768"/>
      <c r="T241" s="732">
        <v>2247.3200000000002</v>
      </c>
      <c r="U241" s="665">
        <v>4.6615969243365427E-3</v>
      </c>
      <c r="V241" s="768"/>
      <c r="W241" s="732">
        <v>2150</v>
      </c>
      <c r="X241" s="665">
        <v>4.8726046511627912E-3</v>
      </c>
      <c r="Y241" s="768"/>
      <c r="Z241" s="732">
        <v>2.1355</v>
      </c>
      <c r="AA241" s="665">
        <v>4.9056895340669637</v>
      </c>
      <c r="AC241" s="692"/>
      <c r="AD241" s="665"/>
      <c r="AE241" s="677"/>
      <c r="AF241" s="693"/>
      <c r="AG241" s="665"/>
      <c r="AH241" s="677"/>
      <c r="AI241" s="693"/>
      <c r="AJ241" s="697"/>
      <c r="AL241" s="693"/>
      <c r="AM241" s="698"/>
      <c r="AO241" s="693"/>
      <c r="AP241" s="698"/>
      <c r="AR241" s="693"/>
      <c r="AS241" s="734"/>
      <c r="AT241" s="879"/>
      <c r="AU241" s="902"/>
      <c r="AV241" s="885"/>
    </row>
    <row r="242" spans="2:48" ht="13.5" hidden="1" outlineLevel="1" thickBot="1">
      <c r="B242" s="218">
        <v>38718</v>
      </c>
      <c r="C242" s="703">
        <v>10.4598</v>
      </c>
      <c r="D242" s="649"/>
      <c r="E242" s="704">
        <v>3.0659999999999998</v>
      </c>
      <c r="F242" s="705">
        <v>3.4115459882583172</v>
      </c>
      <c r="G242" s="649"/>
      <c r="H242" s="704">
        <v>7.6158999999999999</v>
      </c>
      <c r="I242" s="705">
        <v>1.3734161425438884</v>
      </c>
      <c r="J242" s="649"/>
      <c r="K242" s="704">
        <v>17.216699999999999</v>
      </c>
      <c r="L242" s="705">
        <v>0.60753802993605044</v>
      </c>
      <c r="M242" s="649"/>
      <c r="N242" s="704">
        <v>500.65</v>
      </c>
      <c r="O242" s="705">
        <v>2.0892439828223308E-2</v>
      </c>
      <c r="P242" s="649"/>
      <c r="Q242" s="704">
        <v>1</v>
      </c>
      <c r="R242" s="705">
        <v>10.4598</v>
      </c>
      <c r="S242" s="649"/>
      <c r="T242" s="704">
        <v>2265.65</v>
      </c>
      <c r="U242" s="705">
        <v>4.6166883675766331E-3</v>
      </c>
      <c r="V242" s="649"/>
      <c r="W242" s="704">
        <v>2150</v>
      </c>
      <c r="X242" s="705">
        <v>4.8650232558139529E-3</v>
      </c>
      <c r="Y242" s="649"/>
      <c r="Z242" s="704">
        <v>2.2160000000000002</v>
      </c>
      <c r="AA242" s="705">
        <v>4.7201263537906133</v>
      </c>
      <c r="AB242" s="649"/>
      <c r="AC242" s="704"/>
      <c r="AD242" s="705"/>
      <c r="AE242" s="649"/>
      <c r="AF242" s="706"/>
      <c r="AG242" s="705"/>
      <c r="AH242" s="649"/>
      <c r="AI242" s="706"/>
      <c r="AJ242" s="709"/>
      <c r="AL242" s="706"/>
      <c r="AM242" s="710"/>
      <c r="AO242" s="706"/>
      <c r="AP242" s="710"/>
      <c r="AR242" s="706"/>
      <c r="AS242" s="905"/>
      <c r="AT242" s="879"/>
      <c r="AU242" s="906"/>
      <c r="AV242" s="907"/>
    </row>
    <row r="243" spans="2:48" ht="18" customHeight="1" collapsed="1">
      <c r="B243" s="776" t="s">
        <v>248</v>
      </c>
    </row>
  </sheetData>
  <mergeCells count="34">
    <mergeCell ref="AU5:AV5"/>
    <mergeCell ref="B2:AV2"/>
    <mergeCell ref="E5:F5"/>
    <mergeCell ref="H5:I5"/>
    <mergeCell ref="K5:L5"/>
    <mergeCell ref="N5:O5"/>
    <mergeCell ref="Q5:R5"/>
    <mergeCell ref="T5:U5"/>
    <mergeCell ref="W5:X5"/>
    <mergeCell ref="Z5:AA5"/>
    <mergeCell ref="AC5:AD5"/>
    <mergeCell ref="AF5:AG5"/>
    <mergeCell ref="AI5:AJ5"/>
    <mergeCell ref="AL5:AM5"/>
    <mergeCell ref="AO5:AP5"/>
    <mergeCell ref="AR5:AS5"/>
    <mergeCell ref="B87:AM87"/>
    <mergeCell ref="W6:X6"/>
    <mergeCell ref="Z6:AA6"/>
    <mergeCell ref="AC6:AD6"/>
    <mergeCell ref="AF6:AG6"/>
    <mergeCell ref="AI6:AJ6"/>
    <mergeCell ref="AL6:AM6"/>
    <mergeCell ref="E6:F6"/>
    <mergeCell ref="H6:I6"/>
    <mergeCell ref="K6:L6"/>
    <mergeCell ref="N6:O6"/>
    <mergeCell ref="Q6:R6"/>
    <mergeCell ref="T6:U6"/>
    <mergeCell ref="AO6:AP6"/>
    <mergeCell ref="AR6:AS6"/>
    <mergeCell ref="AU6:AV6"/>
    <mergeCell ref="B61:AM61"/>
    <mergeCell ref="B74:AM74"/>
  </mergeCells>
  <conditionalFormatting sqref="C88:AE92">
    <cfRule type="containsErrors" dxfId="185" priority="187">
      <formula>ISERROR(C88)</formula>
    </cfRule>
  </conditionalFormatting>
  <conditionalFormatting sqref="T62">
    <cfRule type="containsErrors" dxfId="184" priority="185">
      <formula>ISERROR(T62)</formula>
    </cfRule>
  </conditionalFormatting>
  <conditionalFormatting sqref="T63:T66">
    <cfRule type="containsErrors" dxfId="183" priority="186">
      <formula>ISERROR(T63)</formula>
    </cfRule>
  </conditionalFormatting>
  <conditionalFormatting sqref="T68">
    <cfRule type="containsErrors" dxfId="182" priority="183">
      <formula>ISERROR(T68)</formula>
    </cfRule>
  </conditionalFormatting>
  <conditionalFormatting sqref="T70">
    <cfRule type="containsErrors" dxfId="181" priority="182">
      <formula>ISERROR(T70)</formula>
    </cfRule>
  </conditionalFormatting>
  <conditionalFormatting sqref="AC101:AE105">
    <cfRule type="containsErrors" dxfId="180" priority="181">
      <formula>ISERROR(AC101)</formula>
    </cfRule>
  </conditionalFormatting>
  <conditionalFormatting sqref="AF88:AG92">
    <cfRule type="containsErrors" dxfId="179" priority="184">
      <formula>ISERROR(AF88)</formula>
    </cfRule>
  </conditionalFormatting>
  <conditionalFormatting sqref="AF101:AG105">
    <cfRule type="containsErrors" dxfId="178" priority="180">
      <formula>ISERROR(AF101)</formula>
    </cfRule>
  </conditionalFormatting>
  <conditionalFormatting sqref="AC114:AE118">
    <cfRule type="containsErrors" dxfId="177" priority="179">
      <formula>ISERROR(AC114)</formula>
    </cfRule>
  </conditionalFormatting>
  <conditionalFormatting sqref="AF114:AG118">
    <cfRule type="containsErrors" dxfId="176" priority="178">
      <formula>ISERROR(AF114)</formula>
    </cfRule>
  </conditionalFormatting>
  <conditionalFormatting sqref="AC127:AE131">
    <cfRule type="containsErrors" dxfId="175" priority="177">
      <formula>ISERROR(AC127)</formula>
    </cfRule>
  </conditionalFormatting>
  <conditionalFormatting sqref="AF127:AG131">
    <cfRule type="containsErrors" dxfId="174" priority="176">
      <formula>ISERROR(AF127)</formula>
    </cfRule>
  </conditionalFormatting>
  <conditionalFormatting sqref="AC140:AE144">
    <cfRule type="containsErrors" dxfId="173" priority="175">
      <formula>ISERROR(AC140)</formula>
    </cfRule>
  </conditionalFormatting>
  <conditionalFormatting sqref="AF140:AG144">
    <cfRule type="containsErrors" dxfId="172" priority="174">
      <formula>ISERROR(AF140)</formula>
    </cfRule>
  </conditionalFormatting>
  <conditionalFormatting sqref="AC153:AE157">
    <cfRule type="containsErrors" dxfId="171" priority="173">
      <formula>ISERROR(AC153)</formula>
    </cfRule>
  </conditionalFormatting>
  <conditionalFormatting sqref="AF153:AG157">
    <cfRule type="containsErrors" dxfId="170" priority="172">
      <formula>ISERROR(AF153)</formula>
    </cfRule>
  </conditionalFormatting>
  <conditionalFormatting sqref="AC166:AE170">
    <cfRule type="containsErrors" dxfId="169" priority="171">
      <formula>ISERROR(AC166)</formula>
    </cfRule>
  </conditionalFormatting>
  <conditionalFormatting sqref="AF166:AG170">
    <cfRule type="containsErrors" dxfId="168" priority="170">
      <formula>ISERROR(AF166)</formula>
    </cfRule>
  </conditionalFormatting>
  <conditionalFormatting sqref="AC179:AE183">
    <cfRule type="containsErrors" dxfId="167" priority="169">
      <formula>ISERROR(AC179)</formula>
    </cfRule>
  </conditionalFormatting>
  <conditionalFormatting sqref="AF179:AG183">
    <cfRule type="containsErrors" dxfId="166" priority="168">
      <formula>ISERROR(AF179)</formula>
    </cfRule>
  </conditionalFormatting>
  <conditionalFormatting sqref="AC192:AE196">
    <cfRule type="containsErrors" dxfId="165" priority="167">
      <formula>ISERROR(AC192)</formula>
    </cfRule>
  </conditionalFormatting>
  <conditionalFormatting sqref="AF192:AG196">
    <cfRule type="containsErrors" dxfId="164" priority="166">
      <formula>ISERROR(AF192)</formula>
    </cfRule>
  </conditionalFormatting>
  <conditionalFormatting sqref="AC205:AE209">
    <cfRule type="containsErrors" dxfId="163" priority="165">
      <formula>ISERROR(AC205)</formula>
    </cfRule>
  </conditionalFormatting>
  <conditionalFormatting sqref="AF205:AG209">
    <cfRule type="containsErrors" dxfId="162" priority="164">
      <formula>ISERROR(AF205)</formula>
    </cfRule>
  </conditionalFormatting>
  <conditionalFormatting sqref="AC218:AE222">
    <cfRule type="containsErrors" dxfId="161" priority="163">
      <formula>ISERROR(AC218)</formula>
    </cfRule>
  </conditionalFormatting>
  <conditionalFormatting sqref="AF218:AG222">
    <cfRule type="containsErrors" dxfId="160" priority="162">
      <formula>ISERROR(AF218)</formula>
    </cfRule>
  </conditionalFormatting>
  <conditionalFormatting sqref="AL101:AM105">
    <cfRule type="containsErrors" dxfId="159" priority="160">
      <formula>ISERROR(AL101)</formula>
    </cfRule>
  </conditionalFormatting>
  <conditionalFormatting sqref="AL127:AM131">
    <cfRule type="containsErrors" dxfId="158" priority="158">
      <formula>ISERROR(AL127)</formula>
    </cfRule>
  </conditionalFormatting>
  <conditionalFormatting sqref="AL88:AM92">
    <cfRule type="containsErrors" dxfId="157" priority="161">
      <formula>ISERROR(AL88)</formula>
    </cfRule>
  </conditionalFormatting>
  <conditionalFormatting sqref="AL114:AM118">
    <cfRule type="containsErrors" dxfId="156" priority="159">
      <formula>ISERROR(AL114)</formula>
    </cfRule>
  </conditionalFormatting>
  <conditionalFormatting sqref="AL140:AM144">
    <cfRule type="containsErrors" dxfId="155" priority="157">
      <formula>ISERROR(AL140)</formula>
    </cfRule>
  </conditionalFormatting>
  <conditionalFormatting sqref="AL153:AM157">
    <cfRule type="containsErrors" dxfId="154" priority="156">
      <formula>ISERROR(AL153)</formula>
    </cfRule>
  </conditionalFormatting>
  <conditionalFormatting sqref="AL166:AM170">
    <cfRule type="containsErrors" dxfId="153" priority="155">
      <formula>ISERROR(AL166)</formula>
    </cfRule>
  </conditionalFormatting>
  <conditionalFormatting sqref="AL179:AM183">
    <cfRule type="containsErrors" dxfId="152" priority="154">
      <formula>ISERROR(AL179)</formula>
    </cfRule>
  </conditionalFormatting>
  <conditionalFormatting sqref="AL192:AM196">
    <cfRule type="containsErrors" dxfId="151" priority="153">
      <formula>ISERROR(AL192)</formula>
    </cfRule>
  </conditionalFormatting>
  <conditionalFormatting sqref="AL205:AM209">
    <cfRule type="containsErrors" dxfId="150" priority="152">
      <formula>ISERROR(AL205)</formula>
    </cfRule>
  </conditionalFormatting>
  <conditionalFormatting sqref="AL218:AM222">
    <cfRule type="containsErrors" dxfId="149" priority="151">
      <formula>ISERROR(AL218)</formula>
    </cfRule>
  </conditionalFormatting>
  <conditionalFormatting sqref="D88 F88:G88 I88:J88 L88:M88 O88:S88 U88:V88 Y88 AA88:AB88 AD88:AE88">
    <cfRule type="containsErrors" dxfId="148" priority="148">
      <formula>ISERROR(D88)</formula>
    </cfRule>
  </conditionalFormatting>
  <conditionalFormatting sqref="C88">
    <cfRule type="containsErrors" dxfId="147" priority="147">
      <formula>ISERROR(C88)</formula>
    </cfRule>
  </conditionalFormatting>
  <conditionalFormatting sqref="C101:AE105">
    <cfRule type="containsErrors" dxfId="146" priority="150">
      <formula>ISERROR(C101)</formula>
    </cfRule>
  </conditionalFormatting>
  <conditionalFormatting sqref="C89:AE90 C92:AE92 C91:J91 L91:AE91">
    <cfRule type="containsErrors" dxfId="145" priority="149">
      <formula>ISERROR(C89)</formula>
    </cfRule>
  </conditionalFormatting>
  <conditionalFormatting sqref="E88">
    <cfRule type="containsErrors" dxfId="144" priority="146">
      <formula>ISERROR(E88)</formula>
    </cfRule>
  </conditionalFormatting>
  <conditionalFormatting sqref="H88">
    <cfRule type="containsErrors" dxfId="143" priority="145">
      <formula>ISERROR(H88)</formula>
    </cfRule>
  </conditionalFormatting>
  <conditionalFormatting sqref="K88">
    <cfRule type="containsErrors" dxfId="142" priority="144">
      <formula>ISERROR(K88)</formula>
    </cfRule>
  </conditionalFormatting>
  <conditionalFormatting sqref="N88">
    <cfRule type="containsErrors" dxfId="141" priority="143">
      <formula>ISERROR(N88)</formula>
    </cfRule>
  </conditionalFormatting>
  <conditionalFormatting sqref="T88">
    <cfRule type="containsErrors" dxfId="140" priority="142">
      <formula>ISERROR(T88)</formula>
    </cfRule>
  </conditionalFormatting>
  <conditionalFormatting sqref="Z88">
    <cfRule type="containsErrors" dxfId="139" priority="141">
      <formula>ISERROR(Z88)</formula>
    </cfRule>
  </conditionalFormatting>
  <conditionalFormatting sqref="AC88">
    <cfRule type="containsErrors" dxfId="138" priority="140">
      <formula>ISERROR(AC88)</formula>
    </cfRule>
  </conditionalFormatting>
  <conditionalFormatting sqref="W88">
    <cfRule type="containsErrors" dxfId="137" priority="139">
      <formula>ISERROR(W88)</formula>
    </cfRule>
  </conditionalFormatting>
  <conditionalFormatting sqref="AF89:AG92">
    <cfRule type="containsErrors" dxfId="136" priority="138">
      <formula>ISERROR(AF89)</formula>
    </cfRule>
  </conditionalFormatting>
  <conditionalFormatting sqref="AG88">
    <cfRule type="containsErrors" dxfId="135" priority="137">
      <formula>ISERROR(AG88)</formula>
    </cfRule>
  </conditionalFormatting>
  <conditionalFormatting sqref="AF88">
    <cfRule type="containsErrors" dxfId="134" priority="136">
      <formula>ISERROR(AF88)</formula>
    </cfRule>
  </conditionalFormatting>
  <conditionalFormatting sqref="AF101:AG105">
    <cfRule type="containsErrors" dxfId="133" priority="135">
      <formula>ISERROR(AF101)</formula>
    </cfRule>
  </conditionalFormatting>
  <conditionalFormatting sqref="AC114:AE118">
    <cfRule type="containsErrors" dxfId="132" priority="134">
      <formula>ISERROR(AC114)</formula>
    </cfRule>
  </conditionalFormatting>
  <conditionalFormatting sqref="AF114:AG118">
    <cfRule type="containsErrors" dxfId="131" priority="133">
      <formula>ISERROR(AF114)</formula>
    </cfRule>
  </conditionalFormatting>
  <conditionalFormatting sqref="AC127:AE131">
    <cfRule type="containsErrors" dxfId="130" priority="132">
      <formula>ISERROR(AC127)</formula>
    </cfRule>
  </conditionalFormatting>
  <conditionalFormatting sqref="AF127:AG131">
    <cfRule type="containsErrors" dxfId="129" priority="131">
      <formula>ISERROR(AF127)</formula>
    </cfRule>
  </conditionalFormatting>
  <conditionalFormatting sqref="AC140:AE144">
    <cfRule type="containsErrors" dxfId="128" priority="130">
      <formula>ISERROR(AC140)</formula>
    </cfRule>
  </conditionalFormatting>
  <conditionalFormatting sqref="AF140:AG144">
    <cfRule type="containsErrors" dxfId="127" priority="129">
      <formula>ISERROR(AF140)</formula>
    </cfRule>
  </conditionalFormatting>
  <conditionalFormatting sqref="AC153:AE157">
    <cfRule type="containsErrors" dxfId="126" priority="128">
      <formula>ISERROR(AC153)</formula>
    </cfRule>
  </conditionalFormatting>
  <conditionalFormatting sqref="AF153:AG157">
    <cfRule type="containsErrors" dxfId="125" priority="127">
      <formula>ISERROR(AF153)</formula>
    </cfRule>
  </conditionalFormatting>
  <conditionalFormatting sqref="AC166:AE170">
    <cfRule type="containsErrors" dxfId="124" priority="126">
      <formula>ISERROR(AC166)</formula>
    </cfRule>
  </conditionalFormatting>
  <conditionalFormatting sqref="AF166:AG170">
    <cfRule type="containsErrors" dxfId="123" priority="125">
      <formula>ISERROR(AF166)</formula>
    </cfRule>
  </conditionalFormatting>
  <conditionalFormatting sqref="AC179:AE183">
    <cfRule type="containsErrors" dxfId="122" priority="124">
      <formula>ISERROR(AC179)</formula>
    </cfRule>
  </conditionalFormatting>
  <conditionalFormatting sqref="AF179:AG183">
    <cfRule type="containsErrors" dxfId="121" priority="123">
      <formula>ISERROR(AF179)</formula>
    </cfRule>
  </conditionalFormatting>
  <conditionalFormatting sqref="AC192:AE196">
    <cfRule type="containsErrors" dxfId="120" priority="122">
      <formula>ISERROR(AC192)</formula>
    </cfRule>
  </conditionalFormatting>
  <conditionalFormatting sqref="AF192:AG196">
    <cfRule type="containsErrors" dxfId="119" priority="121">
      <formula>ISERROR(AF192)</formula>
    </cfRule>
  </conditionalFormatting>
  <conditionalFormatting sqref="AC205:AE209">
    <cfRule type="containsErrors" dxfId="118" priority="120">
      <formula>ISERROR(AC205)</formula>
    </cfRule>
  </conditionalFormatting>
  <conditionalFormatting sqref="AF205:AG209">
    <cfRule type="containsErrors" dxfId="117" priority="119">
      <formula>ISERROR(AF205)</formula>
    </cfRule>
  </conditionalFormatting>
  <conditionalFormatting sqref="AC218:AE222">
    <cfRule type="containsErrors" dxfId="116" priority="118">
      <formula>ISERROR(AC218)</formula>
    </cfRule>
  </conditionalFormatting>
  <conditionalFormatting sqref="AF218:AG222">
    <cfRule type="containsErrors" dxfId="115" priority="117">
      <formula>ISERROR(AF218)</formula>
    </cfRule>
  </conditionalFormatting>
  <conditionalFormatting sqref="AC231:AE235">
    <cfRule type="containsErrors" dxfId="114" priority="116">
      <formula>ISERROR(AC231)</formula>
    </cfRule>
  </conditionalFormatting>
  <conditionalFormatting sqref="AF231:AG235">
    <cfRule type="containsErrors" dxfId="113" priority="115">
      <formula>ISERROR(AF231)</formula>
    </cfRule>
  </conditionalFormatting>
  <conditionalFormatting sqref="AL89:AL92">
    <cfRule type="containsErrors" dxfId="112" priority="114">
      <formula>ISERROR(AL89)</formula>
    </cfRule>
  </conditionalFormatting>
  <conditionalFormatting sqref="AL88">
    <cfRule type="containsErrors" dxfId="111" priority="113">
      <formula>ISERROR(AL88)</formula>
    </cfRule>
  </conditionalFormatting>
  <conditionalFormatting sqref="AL101:AM105">
    <cfRule type="containsErrors" dxfId="110" priority="112">
      <formula>ISERROR(AL101)</formula>
    </cfRule>
  </conditionalFormatting>
  <conditionalFormatting sqref="AL114:AM118">
    <cfRule type="containsErrors" dxfId="109" priority="111">
      <formula>ISERROR(AL114)</formula>
    </cfRule>
  </conditionalFormatting>
  <conditionalFormatting sqref="AL127:AM131">
    <cfRule type="containsErrors" dxfId="108" priority="110">
      <formula>ISERROR(AL127)</formula>
    </cfRule>
  </conditionalFormatting>
  <conditionalFormatting sqref="AL140:AM144">
    <cfRule type="containsErrors" dxfId="107" priority="109">
      <formula>ISERROR(AL140)</formula>
    </cfRule>
  </conditionalFormatting>
  <conditionalFormatting sqref="AL153:AM157">
    <cfRule type="containsErrors" dxfId="106" priority="108">
      <formula>ISERROR(AL153)</formula>
    </cfRule>
  </conditionalFormatting>
  <conditionalFormatting sqref="AL166:AM170">
    <cfRule type="containsErrors" dxfId="105" priority="107">
      <formula>ISERROR(AL166)</formula>
    </cfRule>
  </conditionalFormatting>
  <conditionalFormatting sqref="AL179:AM183">
    <cfRule type="containsErrors" dxfId="104" priority="106">
      <formula>ISERROR(AL179)</formula>
    </cfRule>
  </conditionalFormatting>
  <conditionalFormatting sqref="AL192:AM196">
    <cfRule type="containsErrors" dxfId="103" priority="105">
      <formula>ISERROR(AL192)</formula>
    </cfRule>
  </conditionalFormatting>
  <conditionalFormatting sqref="AL205:AM209">
    <cfRule type="containsErrors" dxfId="102" priority="104">
      <formula>ISERROR(AL205)</formula>
    </cfRule>
  </conditionalFormatting>
  <conditionalFormatting sqref="AL218:AM222">
    <cfRule type="containsErrors" dxfId="101" priority="103">
      <formula>ISERROR(AL218)</formula>
    </cfRule>
  </conditionalFormatting>
  <conditionalFormatting sqref="AL231:AM235">
    <cfRule type="containsErrors" dxfId="100" priority="102">
      <formula>ISERROR(AL231)</formula>
    </cfRule>
  </conditionalFormatting>
  <conditionalFormatting sqref="AM89:AM92">
    <cfRule type="containsErrors" dxfId="99" priority="101">
      <formula>ISERROR(AM89)</formula>
    </cfRule>
  </conditionalFormatting>
  <conditionalFormatting sqref="AM88">
    <cfRule type="containsErrors" dxfId="98" priority="100">
      <formula>ISERROR(AM88)</formula>
    </cfRule>
  </conditionalFormatting>
  <conditionalFormatting sqref="T76:T79">
    <cfRule type="containsErrors" dxfId="97" priority="99">
      <formula>ISERROR(T76)</formula>
    </cfRule>
  </conditionalFormatting>
  <conditionalFormatting sqref="T75">
    <cfRule type="containsErrors" dxfId="96" priority="98">
      <formula>ISERROR(T75)</formula>
    </cfRule>
  </conditionalFormatting>
  <conditionalFormatting sqref="T81">
    <cfRule type="containsErrors" dxfId="95" priority="97">
      <formula>ISERROR(T81)</formula>
    </cfRule>
  </conditionalFormatting>
  <conditionalFormatting sqref="T83">
    <cfRule type="containsErrors" dxfId="94" priority="96">
      <formula>ISERROR(T83)</formula>
    </cfRule>
  </conditionalFormatting>
  <conditionalFormatting sqref="T38:T40">
    <cfRule type="containsErrors" dxfId="93" priority="95">
      <formula>ISERROR(T38)</formula>
    </cfRule>
  </conditionalFormatting>
  <conditionalFormatting sqref="T42">
    <cfRule type="containsErrors" dxfId="92" priority="94">
      <formula>ISERROR(T42)</formula>
    </cfRule>
  </conditionalFormatting>
  <conditionalFormatting sqref="T44">
    <cfRule type="containsErrors" dxfId="91" priority="93">
      <formula>ISERROR(T44)</formula>
    </cfRule>
  </conditionalFormatting>
  <conditionalFormatting sqref="AO101:AP105">
    <cfRule type="containsErrors" dxfId="90" priority="91">
      <formula>ISERROR(AO101)</formula>
    </cfRule>
  </conditionalFormatting>
  <conditionalFormatting sqref="AO127:AP131">
    <cfRule type="containsErrors" dxfId="89" priority="89">
      <formula>ISERROR(AO127)</formula>
    </cfRule>
  </conditionalFormatting>
  <conditionalFormatting sqref="AO88:AP92">
    <cfRule type="containsErrors" dxfId="88" priority="92">
      <formula>ISERROR(AO88)</formula>
    </cfRule>
  </conditionalFormatting>
  <conditionalFormatting sqref="AO114:AP118">
    <cfRule type="containsErrors" dxfId="87" priority="90">
      <formula>ISERROR(AO114)</formula>
    </cfRule>
  </conditionalFormatting>
  <conditionalFormatting sqref="AO140:AP144">
    <cfRule type="containsErrors" dxfId="86" priority="88">
      <formula>ISERROR(AO140)</formula>
    </cfRule>
  </conditionalFormatting>
  <conditionalFormatting sqref="AO153:AP157">
    <cfRule type="containsErrors" dxfId="85" priority="87">
      <formula>ISERROR(AO153)</formula>
    </cfRule>
  </conditionalFormatting>
  <conditionalFormatting sqref="AO166:AP170">
    <cfRule type="containsErrors" dxfId="84" priority="86">
      <formula>ISERROR(AO166)</formula>
    </cfRule>
  </conditionalFormatting>
  <conditionalFormatting sqref="AO179:AP183">
    <cfRule type="containsErrors" dxfId="83" priority="85">
      <formula>ISERROR(AO179)</formula>
    </cfRule>
  </conditionalFormatting>
  <conditionalFormatting sqref="AO192:AP196">
    <cfRule type="containsErrors" dxfId="82" priority="84">
      <formula>ISERROR(AO192)</formula>
    </cfRule>
  </conditionalFormatting>
  <conditionalFormatting sqref="AO205:AP209">
    <cfRule type="containsErrors" dxfId="81" priority="83">
      <formula>ISERROR(AO205)</formula>
    </cfRule>
  </conditionalFormatting>
  <conditionalFormatting sqref="AO218:AP222">
    <cfRule type="containsErrors" dxfId="80" priority="82">
      <formula>ISERROR(AO218)</formula>
    </cfRule>
  </conditionalFormatting>
  <conditionalFormatting sqref="AO89:AO92">
    <cfRule type="containsErrors" dxfId="79" priority="81">
      <formula>ISERROR(AO89)</formula>
    </cfRule>
  </conditionalFormatting>
  <conditionalFormatting sqref="AO88">
    <cfRule type="containsErrors" dxfId="78" priority="80">
      <formula>ISERROR(AO88)</formula>
    </cfRule>
  </conditionalFormatting>
  <conditionalFormatting sqref="AO101:AP105">
    <cfRule type="containsErrors" dxfId="77" priority="79">
      <formula>ISERROR(AO101)</formula>
    </cfRule>
  </conditionalFormatting>
  <conditionalFormatting sqref="AO114:AP118">
    <cfRule type="containsErrors" dxfId="76" priority="78">
      <formula>ISERROR(AO114)</formula>
    </cfRule>
  </conditionalFormatting>
  <conditionalFormatting sqref="AO127:AP131">
    <cfRule type="containsErrors" dxfId="75" priority="77">
      <formula>ISERROR(AO127)</formula>
    </cfRule>
  </conditionalFormatting>
  <conditionalFormatting sqref="AO140:AP144">
    <cfRule type="containsErrors" dxfId="74" priority="76">
      <formula>ISERROR(AO140)</formula>
    </cfRule>
  </conditionalFormatting>
  <conditionalFormatting sqref="AO153:AP157">
    <cfRule type="containsErrors" dxfId="73" priority="75">
      <formula>ISERROR(AO153)</formula>
    </cfRule>
  </conditionalFormatting>
  <conditionalFormatting sqref="AO166:AP170">
    <cfRule type="containsErrors" dxfId="72" priority="74">
      <formula>ISERROR(AO166)</formula>
    </cfRule>
  </conditionalFormatting>
  <conditionalFormatting sqref="AO179:AP183">
    <cfRule type="containsErrors" dxfId="71" priority="73">
      <formula>ISERROR(AO179)</formula>
    </cfRule>
  </conditionalFormatting>
  <conditionalFormatting sqref="AO192:AP196">
    <cfRule type="containsErrors" dxfId="70" priority="72">
      <formula>ISERROR(AO192)</formula>
    </cfRule>
  </conditionalFormatting>
  <conditionalFormatting sqref="AO205:AP209">
    <cfRule type="containsErrors" dxfId="69" priority="71">
      <formula>ISERROR(AO205)</formula>
    </cfRule>
  </conditionalFormatting>
  <conditionalFormatting sqref="AO218:AP222">
    <cfRule type="containsErrors" dxfId="68" priority="70">
      <formula>ISERROR(AO218)</formula>
    </cfRule>
  </conditionalFormatting>
  <conditionalFormatting sqref="AO231:AP235">
    <cfRule type="containsErrors" dxfId="67" priority="69">
      <formula>ISERROR(AO231)</formula>
    </cfRule>
  </conditionalFormatting>
  <conditionalFormatting sqref="AP89:AP92">
    <cfRule type="containsErrors" dxfId="66" priority="68">
      <formula>ISERROR(AP89)</formula>
    </cfRule>
  </conditionalFormatting>
  <conditionalFormatting sqref="AP88">
    <cfRule type="containsErrors" dxfId="65" priority="67">
      <formula>ISERROR(AP88)</formula>
    </cfRule>
  </conditionalFormatting>
  <conditionalFormatting sqref="AR101:AT105">
    <cfRule type="containsErrors" dxfId="64" priority="65">
      <formula>ISERROR(AR101)</formula>
    </cfRule>
  </conditionalFormatting>
  <conditionalFormatting sqref="AR127:AT131">
    <cfRule type="containsErrors" dxfId="63" priority="63">
      <formula>ISERROR(AR127)</formula>
    </cfRule>
  </conditionalFormatting>
  <conditionalFormatting sqref="AR88:AT92">
    <cfRule type="containsErrors" dxfId="62" priority="66">
      <formula>ISERROR(AR88)</formula>
    </cfRule>
  </conditionalFormatting>
  <conditionalFormatting sqref="AR114:AT118">
    <cfRule type="containsErrors" dxfId="61" priority="64">
      <formula>ISERROR(AR114)</formula>
    </cfRule>
  </conditionalFormatting>
  <conditionalFormatting sqref="AR140:AT144">
    <cfRule type="containsErrors" dxfId="60" priority="62">
      <formula>ISERROR(AR140)</formula>
    </cfRule>
  </conditionalFormatting>
  <conditionalFormatting sqref="AR153:AT157">
    <cfRule type="containsErrors" dxfId="59" priority="61">
      <formula>ISERROR(AR153)</formula>
    </cfRule>
  </conditionalFormatting>
  <conditionalFormatting sqref="AR166:AT170">
    <cfRule type="containsErrors" dxfId="58" priority="60">
      <formula>ISERROR(AR166)</formula>
    </cfRule>
  </conditionalFormatting>
  <conditionalFormatting sqref="AR179:AT183">
    <cfRule type="containsErrors" dxfId="57" priority="59">
      <formula>ISERROR(AR179)</formula>
    </cfRule>
  </conditionalFormatting>
  <conditionalFormatting sqref="AR192:AT196">
    <cfRule type="containsErrors" dxfId="56" priority="58">
      <formula>ISERROR(AR192)</formula>
    </cfRule>
  </conditionalFormatting>
  <conditionalFormatting sqref="AR205:AT209">
    <cfRule type="containsErrors" dxfId="55" priority="57">
      <formula>ISERROR(AR205)</formula>
    </cfRule>
  </conditionalFormatting>
  <conditionalFormatting sqref="AR218:AT222">
    <cfRule type="containsErrors" dxfId="54" priority="56">
      <formula>ISERROR(AR218)</formula>
    </cfRule>
  </conditionalFormatting>
  <conditionalFormatting sqref="AR89:AR92">
    <cfRule type="containsErrors" dxfId="53" priority="55">
      <formula>ISERROR(AR89)</formula>
    </cfRule>
  </conditionalFormatting>
  <conditionalFormatting sqref="AR88">
    <cfRule type="containsErrors" dxfId="52" priority="54">
      <formula>ISERROR(AR88)</formula>
    </cfRule>
  </conditionalFormatting>
  <conditionalFormatting sqref="AR101:AT105">
    <cfRule type="containsErrors" dxfId="51" priority="53">
      <formula>ISERROR(AR101)</formula>
    </cfRule>
  </conditionalFormatting>
  <conditionalFormatting sqref="AR114:AT118">
    <cfRule type="containsErrors" dxfId="50" priority="52">
      <formula>ISERROR(AR114)</formula>
    </cfRule>
  </conditionalFormatting>
  <conditionalFormatting sqref="AR127:AT131">
    <cfRule type="containsErrors" dxfId="49" priority="51">
      <formula>ISERROR(AR127)</formula>
    </cfRule>
  </conditionalFormatting>
  <conditionalFormatting sqref="AR140:AT144">
    <cfRule type="containsErrors" dxfId="48" priority="50">
      <formula>ISERROR(AR140)</formula>
    </cfRule>
  </conditionalFormatting>
  <conditionalFormatting sqref="AR153:AT157">
    <cfRule type="containsErrors" dxfId="47" priority="49">
      <formula>ISERROR(AR153)</formula>
    </cfRule>
  </conditionalFormatting>
  <conditionalFormatting sqref="AR166:AT170">
    <cfRule type="containsErrors" dxfId="46" priority="48">
      <formula>ISERROR(AR166)</formula>
    </cfRule>
  </conditionalFormatting>
  <conditionalFormatting sqref="AR179:AT183">
    <cfRule type="containsErrors" dxfId="45" priority="47">
      <formula>ISERROR(AR179)</formula>
    </cfRule>
  </conditionalFormatting>
  <conditionalFormatting sqref="AR192:AT196">
    <cfRule type="containsErrors" dxfId="44" priority="46">
      <formula>ISERROR(AR192)</formula>
    </cfRule>
  </conditionalFormatting>
  <conditionalFormatting sqref="AR205:AT209">
    <cfRule type="containsErrors" dxfId="43" priority="45">
      <formula>ISERROR(AR205)</formula>
    </cfRule>
  </conditionalFormatting>
  <conditionalFormatting sqref="AR218:AT222">
    <cfRule type="containsErrors" dxfId="42" priority="44">
      <formula>ISERROR(AR218)</formula>
    </cfRule>
  </conditionalFormatting>
  <conditionalFormatting sqref="AR231:AT235">
    <cfRule type="containsErrors" dxfId="41" priority="43">
      <formula>ISERROR(AR231)</formula>
    </cfRule>
  </conditionalFormatting>
  <conditionalFormatting sqref="AS89:AT92">
    <cfRule type="containsErrors" dxfId="40" priority="42">
      <formula>ISERROR(AS89)</formula>
    </cfRule>
  </conditionalFormatting>
  <conditionalFormatting sqref="AS88:AT88">
    <cfRule type="containsErrors" dxfId="39" priority="41">
      <formula>ISERROR(AS88)</formula>
    </cfRule>
  </conditionalFormatting>
  <conditionalFormatting sqref="T49">
    <cfRule type="containsErrors" dxfId="38" priority="39">
      <formula>ISERROR(T49)</formula>
    </cfRule>
  </conditionalFormatting>
  <conditionalFormatting sqref="T51:T53">
    <cfRule type="containsErrors" dxfId="37" priority="40">
      <formula>ISERROR(T51)</formula>
    </cfRule>
  </conditionalFormatting>
  <conditionalFormatting sqref="T55">
    <cfRule type="containsErrors" dxfId="36" priority="38">
      <formula>ISERROR(T55)</formula>
    </cfRule>
  </conditionalFormatting>
  <conditionalFormatting sqref="T57">
    <cfRule type="containsErrors" dxfId="35" priority="37">
      <formula>ISERROR(T57)</formula>
    </cfRule>
  </conditionalFormatting>
  <conditionalFormatting sqref="T50">
    <cfRule type="containsErrors" dxfId="34" priority="36">
      <formula>ISERROR(T50)</formula>
    </cfRule>
  </conditionalFormatting>
  <conditionalFormatting sqref="AU101:AV105">
    <cfRule type="containsErrors" dxfId="33" priority="34">
      <formula>ISERROR(AU101)</formula>
    </cfRule>
  </conditionalFormatting>
  <conditionalFormatting sqref="AU127:AV131">
    <cfRule type="containsErrors" dxfId="32" priority="32">
      <formula>ISERROR(AU127)</formula>
    </cfRule>
  </conditionalFormatting>
  <conditionalFormatting sqref="AU88:AV92">
    <cfRule type="containsErrors" dxfId="31" priority="35">
      <formula>ISERROR(AU88)</formula>
    </cfRule>
  </conditionalFormatting>
  <conditionalFormatting sqref="AU114:AV118">
    <cfRule type="containsErrors" dxfId="30" priority="33">
      <formula>ISERROR(AU114)</formula>
    </cfRule>
  </conditionalFormatting>
  <conditionalFormatting sqref="AU140:AV144">
    <cfRule type="containsErrors" dxfId="29" priority="31">
      <formula>ISERROR(AU140)</formula>
    </cfRule>
  </conditionalFormatting>
  <conditionalFormatting sqref="AU153:AV157">
    <cfRule type="containsErrors" dxfId="28" priority="30">
      <formula>ISERROR(AU153)</formula>
    </cfRule>
  </conditionalFormatting>
  <conditionalFormatting sqref="AU166:AV170">
    <cfRule type="containsErrors" dxfId="27" priority="29">
      <formula>ISERROR(AU166)</formula>
    </cfRule>
  </conditionalFormatting>
  <conditionalFormatting sqref="AU179:AV183">
    <cfRule type="containsErrors" dxfId="26" priority="28">
      <formula>ISERROR(AU179)</formula>
    </cfRule>
  </conditionalFormatting>
  <conditionalFormatting sqref="AU192:AV196">
    <cfRule type="containsErrors" dxfId="25" priority="27">
      <formula>ISERROR(AU192)</formula>
    </cfRule>
  </conditionalFormatting>
  <conditionalFormatting sqref="AU205:AV209">
    <cfRule type="containsErrors" dxfId="24" priority="26">
      <formula>ISERROR(AU205)</formula>
    </cfRule>
  </conditionalFormatting>
  <conditionalFormatting sqref="AU218:AV222">
    <cfRule type="containsErrors" dxfId="23" priority="25">
      <formula>ISERROR(AU218)</formula>
    </cfRule>
  </conditionalFormatting>
  <conditionalFormatting sqref="AU89:AU92">
    <cfRule type="containsErrors" dxfId="22" priority="24">
      <formula>ISERROR(AU89)</formula>
    </cfRule>
  </conditionalFormatting>
  <conditionalFormatting sqref="AU88">
    <cfRule type="containsErrors" dxfId="21" priority="23">
      <formula>ISERROR(AU88)</formula>
    </cfRule>
  </conditionalFormatting>
  <conditionalFormatting sqref="AU101:AV105">
    <cfRule type="containsErrors" dxfId="20" priority="22">
      <formula>ISERROR(AU101)</formula>
    </cfRule>
  </conditionalFormatting>
  <conditionalFormatting sqref="AU114:AV118">
    <cfRule type="containsErrors" dxfId="19" priority="21">
      <formula>ISERROR(AU114)</formula>
    </cfRule>
  </conditionalFormatting>
  <conditionalFormatting sqref="AU127:AV131">
    <cfRule type="containsErrors" dxfId="18" priority="20">
      <formula>ISERROR(AU127)</formula>
    </cfRule>
  </conditionalFormatting>
  <conditionalFormatting sqref="AU140:AV144">
    <cfRule type="containsErrors" dxfId="17" priority="19">
      <formula>ISERROR(AU140)</formula>
    </cfRule>
  </conditionalFormatting>
  <conditionalFormatting sqref="AU153:AV157">
    <cfRule type="containsErrors" dxfId="16" priority="18">
      <formula>ISERROR(AU153)</formula>
    </cfRule>
  </conditionalFormatting>
  <conditionalFormatting sqref="AU166:AV170">
    <cfRule type="containsErrors" dxfId="15" priority="17">
      <formula>ISERROR(AU166)</formula>
    </cfRule>
  </conditionalFormatting>
  <conditionalFormatting sqref="AU179:AV183">
    <cfRule type="containsErrors" dxfId="14" priority="16">
      <formula>ISERROR(AU179)</formula>
    </cfRule>
  </conditionalFormatting>
  <conditionalFormatting sqref="AU192:AV196">
    <cfRule type="containsErrors" dxfId="13" priority="15">
      <formula>ISERROR(AU192)</formula>
    </cfRule>
  </conditionalFormatting>
  <conditionalFormatting sqref="AU205:AV209">
    <cfRule type="containsErrors" dxfId="12" priority="14">
      <formula>ISERROR(AU205)</formula>
    </cfRule>
  </conditionalFormatting>
  <conditionalFormatting sqref="AU218:AV222">
    <cfRule type="containsErrors" dxfId="11" priority="13">
      <formula>ISERROR(AU218)</formula>
    </cfRule>
  </conditionalFormatting>
  <conditionalFormatting sqref="AU231:AV235">
    <cfRule type="containsErrors" dxfId="10" priority="12">
      <formula>ISERROR(AU231)</formula>
    </cfRule>
  </conditionalFormatting>
  <conditionalFormatting sqref="AV89:AV92">
    <cfRule type="containsErrors" dxfId="9" priority="11">
      <formula>ISERROR(AV89)</formula>
    </cfRule>
  </conditionalFormatting>
  <conditionalFormatting sqref="AV88">
    <cfRule type="containsErrors" dxfId="8" priority="10">
      <formula>ISERROR(AV88)</formula>
    </cfRule>
  </conditionalFormatting>
  <conditionalFormatting sqref="T37">
    <cfRule type="containsErrors" dxfId="7" priority="9">
      <formula>ISERROR(T37)</formula>
    </cfRule>
  </conditionalFormatting>
  <conditionalFormatting sqref="T10:T12">
    <cfRule type="containsErrors" dxfId="6" priority="8">
      <formula>ISERROR(T10)</formula>
    </cfRule>
  </conditionalFormatting>
  <conditionalFormatting sqref="T14">
    <cfRule type="containsErrors" dxfId="5" priority="7">
      <formula>ISERROR(T14)</formula>
    </cfRule>
  </conditionalFormatting>
  <conditionalFormatting sqref="T9">
    <cfRule type="containsErrors" dxfId="4" priority="5">
      <formula>ISERROR(T9)</formula>
    </cfRule>
  </conditionalFormatting>
  <conditionalFormatting sqref="T24:T26">
    <cfRule type="containsErrors" dxfId="3" priority="4">
      <formula>ISERROR(T24)</formula>
    </cfRule>
  </conditionalFormatting>
  <conditionalFormatting sqref="T28">
    <cfRule type="containsErrors" dxfId="2" priority="3">
      <formula>ISERROR(T28)</formula>
    </cfRule>
  </conditionalFormatting>
  <conditionalFormatting sqref="T30">
    <cfRule type="containsErrors" dxfId="1" priority="2">
      <formula>ISERROR(T30)</formula>
    </cfRule>
  </conditionalFormatting>
  <conditionalFormatting sqref="T23">
    <cfRule type="containsErrors" dxfId="0" priority="1">
      <formula>ISERROR(T23)</formula>
    </cfRule>
  </conditionalFormatting>
  <pageMargins left="0.7" right="0.7" top="0.75" bottom="0.75" header="0.3" footer="0.3"/>
  <customProperties>
    <customPr name="EpmWorksheetKeyString_GUID" r:id="rId1"/>
  </customPropertie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11.42578125" defaultRowHeight="15"/>
  <sheetData/>
  <pageMargins left="0.7" right="0.7" top="0.75" bottom="0.75" header="0.3" footer="0.3"/>
  <pageSetup orientation="portrait" r:id="rId1"/>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pplication xmlns="http://www.sap.com/cof/excel/application">
  <Version>2</Version>
  <Revision>2.7.000.82311</Revision>
</Application>
</file>

<file path=customXml/item2.xml><?xml version="1.0" encoding="utf-8"?>
<ct:contentTypeSchema xmlns:ct="http://schemas.microsoft.com/office/2006/metadata/contentType" xmlns:ma="http://schemas.microsoft.com/office/2006/metadata/properties/metaAttributes" ct:_="" ma:_="" ma:contentTypeName="Documento" ma:contentTypeID="0x01010021478F2656DA554CAD85450F229EE4BA" ma:contentTypeVersion="10" ma:contentTypeDescription="Crear nuevo documento." ma:contentTypeScope="" ma:versionID="113aaa4534b1b1ae59f05da267fb4d05">
  <xsd:schema xmlns:xsd="http://www.w3.org/2001/XMLSchema" xmlns:xs="http://www.w3.org/2001/XMLSchema" xmlns:p="http://schemas.microsoft.com/office/2006/metadata/properties" xmlns:ns2="998f1274-778c-41ba-afa2-301d349a010d" xmlns:ns3="a25ac940-439f-4784-975e-08eb06768ff9" targetNamespace="http://schemas.microsoft.com/office/2006/metadata/properties" ma:root="true" ma:fieldsID="ec6259e69ffc4b3462b2fa53025b6f01" ns2:_="" ns3:_="">
    <xsd:import namespace="998f1274-778c-41ba-afa2-301d349a010d"/>
    <xsd:import namespace="a25ac940-439f-4784-975e-08eb06768ff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8f1274-778c-41ba-afa2-301d349a01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74463d20-a491-4754-b196-c5db4d28d75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25ac940-439f-4784-975e-08eb06768ff9"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7e206f8e-4a05-4586-a54a-956a44761472}" ma:internalName="TaxCatchAll" ma:showField="CatchAllData" ma:web="a25ac940-439f-4784-975e-08eb06768f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a25ac940-439f-4784-975e-08eb06768ff9" xsi:nil="true"/>
    <lcf76f155ced4ddcb4097134ff3c332f xmlns="998f1274-778c-41ba-afa2-301d349a010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E492673-127A-413A-9687-A7D7420F66C5}">
  <ds:schemaRefs>
    <ds:schemaRef ds:uri="http://www.sap.com/cof/excel/application"/>
  </ds:schemaRefs>
</ds:datastoreItem>
</file>

<file path=customXml/itemProps2.xml><?xml version="1.0" encoding="utf-8"?>
<ds:datastoreItem xmlns:ds="http://schemas.openxmlformats.org/officeDocument/2006/customXml" ds:itemID="{ACD66467-75B8-4FD1-BF90-AC73A8EC90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8f1274-778c-41ba-afa2-301d349a010d"/>
    <ds:schemaRef ds:uri="a25ac940-439f-4784-975e-08eb06768f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4B62F3-EA84-4B2E-801D-CFB07F69C030}">
  <ds:schemaRefs>
    <ds:schemaRef ds:uri="http://schemas.microsoft.com/sharepoint/v3/contenttype/forms"/>
  </ds:schemaRefs>
</ds:datastoreItem>
</file>

<file path=customXml/itemProps4.xml><?xml version="1.0" encoding="utf-8"?>
<ds:datastoreItem xmlns:ds="http://schemas.openxmlformats.org/officeDocument/2006/customXml" ds:itemID="{31E354C8-EC56-4FC8-A449-E5D97A6B527F}">
  <ds:schemaRefs>
    <ds:schemaRef ds:uri="http://schemas.microsoft.com/office/2006/metadata/properties"/>
    <ds:schemaRef ds:uri="http://schemas.microsoft.com/office/infopath/2007/PartnerControls"/>
    <ds:schemaRef ds:uri="a25ac940-439f-4784-975e-08eb06768ff9"/>
    <ds:schemaRef ds:uri="998f1274-778c-41ba-afa2-301d349a01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EPMFormattingSheet</vt:lpstr>
      <vt:lpstr>Análisis</vt:lpstr>
      <vt:lpstr>Resumen </vt:lpstr>
      <vt:lpstr>Inflación</vt:lpstr>
      <vt:lpstr>Indices | Interno</vt:lpstr>
      <vt:lpstr>Indices | Externo</vt:lpstr>
      <vt:lpstr>TC | Cierre</vt:lpstr>
      <vt:lpstr>TC | Promedio</vt:lpstr>
      <vt:lpstr>Hoja2</vt:lpstr>
      <vt:lpstr>Hoja3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Cordova Lopez, Santiago</cp:lastModifiedBy>
  <cp:revision/>
  <dcterms:created xsi:type="dcterms:W3CDTF">2012-07-06T15:57:06Z</dcterms:created>
  <dcterms:modified xsi:type="dcterms:W3CDTF">2023-05-08T15:11:20Z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0x01010021478F2656DA554CAD85450F229EE4BA</vt:lpwstr>
  </property>
</Properties>
</file>