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oftware Projects\College\Fundamentos de Sistemas Paralelos e Distribuídos\parallel-merge-sort\"/>
    </mc:Choice>
  </mc:AlternateContent>
  <xr:revisionPtr revIDLastSave="0" documentId="8_{8631BAB9-305A-43D0-B23D-EDD27CF70237}" xr6:coauthVersionLast="47" xr6:coauthVersionMax="47" xr10:uidLastSave="{00000000-0000-0000-0000-000000000000}"/>
  <bookViews>
    <workbookView xWindow="-28920" yWindow="1290" windowWidth="29040" windowHeight="16440" xr2:uid="{9E27A109-438F-4392-8BA2-F94FF4E3CF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I13" i="1"/>
  <c r="J13" i="1"/>
  <c r="E13" i="1"/>
  <c r="F13" i="1"/>
  <c r="G13" i="1"/>
  <c r="H13" i="1"/>
  <c r="H10" i="1"/>
  <c r="H11" i="1"/>
  <c r="H12" i="1"/>
  <c r="I12" i="1"/>
  <c r="I11" i="1"/>
  <c r="I10" i="1"/>
  <c r="E12" i="1"/>
  <c r="E11" i="1"/>
  <c r="F10" i="1"/>
  <c r="E10" i="1"/>
  <c r="I35" i="1"/>
  <c r="H35" i="1"/>
  <c r="G35" i="1"/>
  <c r="F35" i="1"/>
  <c r="D35" i="1"/>
  <c r="F34" i="1"/>
  <c r="E34" i="1"/>
  <c r="I34" i="1"/>
  <c r="H34" i="1"/>
  <c r="G34" i="1"/>
  <c r="D34" i="1"/>
  <c r="I33" i="1"/>
  <c r="H32" i="1"/>
  <c r="I32" i="1"/>
  <c r="F32" i="1"/>
  <c r="E32" i="1"/>
  <c r="D33" i="1"/>
  <c r="D32" i="1"/>
  <c r="E33" i="1"/>
  <c r="J12" i="1"/>
  <c r="G12" i="1"/>
  <c r="F12" i="1"/>
  <c r="J11" i="1"/>
  <c r="H33" i="1"/>
  <c r="G33" i="1"/>
  <c r="G11" i="1"/>
  <c r="F33" i="1"/>
  <c r="F11" i="1"/>
  <c r="J10" i="1"/>
  <c r="G32" i="1"/>
  <c r="G10" i="1"/>
</calcChain>
</file>

<file path=xl/sharedStrings.xml><?xml version="1.0" encoding="utf-8"?>
<sst xmlns="http://schemas.openxmlformats.org/spreadsheetml/2006/main" count="33" uniqueCount="18">
  <si>
    <t>Elementos</t>
  </si>
  <si>
    <t>Sequencial (s)</t>
  </si>
  <si>
    <t>SortStableFunc (s)</t>
  </si>
  <si>
    <t>Speedup</t>
  </si>
  <si>
    <t>Paralelo, n = 1 (s)</t>
  </si>
  <si>
    <t>Paralelo, n = 2 (s)</t>
  </si>
  <si>
    <t>Paralelo, n = 3 (s)</t>
  </si>
  <si>
    <t>Paralelo, n = 4 (s)</t>
  </si>
  <si>
    <t>Paralelo, n = 5 (s)</t>
  </si>
  <si>
    <t>Paralelo, n = 6 (s)</t>
  </si>
  <si>
    <t>Paralelo, n = 12 (s)</t>
  </si>
  <si>
    <t>Paralelo In-Place, n = 1 (s)</t>
  </si>
  <si>
    <t>Paralelo In-Place, n = 2 (s)</t>
  </si>
  <si>
    <t>Paralelo In-Place, n = 3 (s)</t>
  </si>
  <si>
    <t>Paralelo In-Place, n = 4 (s)</t>
  </si>
  <si>
    <t>Paralelo In-Place, n = 5 (s)</t>
  </si>
  <si>
    <t>Paralelo In-Place, n = 6 (s)</t>
  </si>
  <si>
    <t>Paralelo In-Place, n = 12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</si>
</sst>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Ordenando </a:t>
            </a:r>
            <a:r>
              <a:rPr lang="pt-BR" sz="1400" b="0" i="0" u="none" strike="noStrike" baseline="0">
                <a:effectLst/>
              </a:rPr>
              <a:t>100000000</a:t>
            </a:r>
            <a:r>
              <a:rPr lang="pt-BR" sz="1400" b="0" i="0" u="none" strike="noStrike" baseline="0"/>
              <a:t>  elementos com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Paralelo In-Place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Planilha1!$E$2:$J$2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Planilha1!$E$10:$J$10</c:f>
              <c:numCache>
                <c:formatCode>General</c:formatCode>
                <c:ptCount val="6"/>
                <c:pt idx="0">
                  <c:v>1.56</c:v>
                </c:pt>
                <c:pt idx="1">
                  <c:v>1.925925925925926</c:v>
                </c:pt>
                <c:pt idx="2">
                  <c:v>2.4920127795527156</c:v>
                </c:pt>
                <c:pt idx="3">
                  <c:v>2.785714285714286</c:v>
                </c:pt>
                <c:pt idx="4">
                  <c:v>2.7758007117437722</c:v>
                </c:pt>
                <c:pt idx="5">
                  <c:v>3.5966386554621854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B-4B72-B612-869B03A9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2512"/>
        <c:axId val="242720592"/>
      </c:barChart>
      <c:catAx>
        <c:axId val="2427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núcleos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0592"/>
        <c:crosses val="autoZero"/>
        <c:auto val="1"/>
        <c:lblAlgn val="ctr"/>
        <c:lblOffset val="100"/>
        <c:noMultiLvlLbl val="0"/>
      </c:catAx>
      <c:valAx>
        <c:axId val="242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Ordenando </a:t>
            </a:r>
            <a:r>
              <a:rPr lang="pt-BR" sz="1400" b="0" i="0" u="none" strike="noStrike" baseline="0">
                <a:effectLst/>
              </a:rPr>
              <a:t>200000000</a:t>
            </a:r>
            <a:r>
              <a:rPr lang="pt-BR" sz="1400" b="0" i="0" u="none" strike="noStrike" baseline="0"/>
              <a:t>  elementos com Paralelo In-Place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Planilha1!$E$2:$J$2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Planilha1!$E$11:$J$11</c:f>
              <c:numCache>
                <c:formatCode>General</c:formatCode>
                <c:ptCount val="6"/>
                <c:pt idx="0">
                  <c:v>1.7134445534838079</c:v>
                </c:pt>
                <c:pt idx="1">
                  <c:v>2.2943495400788438</c:v>
                </c:pt>
                <c:pt idx="2">
                  <c:v>2.6414523449319214</c:v>
                </c:pt>
                <c:pt idx="3">
                  <c:v>3.0577933450087569</c:v>
                </c:pt>
                <c:pt idx="4">
                  <c:v>3.1234347048300539</c:v>
                </c:pt>
                <c:pt idx="5">
                  <c:v>3.6299376299376305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6-4D56-9F5B-2BFF3F04A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2512"/>
        <c:axId val="242720592"/>
      </c:barChart>
      <c:catAx>
        <c:axId val="2427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núcleos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0592"/>
        <c:crosses val="autoZero"/>
        <c:auto val="1"/>
        <c:lblAlgn val="ctr"/>
        <c:lblOffset val="100"/>
        <c:noMultiLvlLbl val="0"/>
      </c:catAx>
      <c:valAx>
        <c:axId val="242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Ordenando </a:t>
            </a:r>
            <a:r>
              <a:rPr lang="pt-BR" sz="1400" b="0" i="0" u="none" strike="noStrike" baseline="0">
                <a:effectLst/>
              </a:rPr>
              <a:t>300000000</a:t>
            </a:r>
            <a:r>
              <a:rPr lang="pt-BR" sz="1400" b="0" i="0" u="none" strike="noStrike" baseline="0"/>
              <a:t>  elementos com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Paralelo In-Place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Planilha1!$E$2:$J$2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Planilha1!$E$12:$J$12</c:f>
              <c:numCache>
                <c:formatCode>General</c:formatCode>
                <c:ptCount val="6"/>
                <c:pt idx="0">
                  <c:v>1.5676359039190897</c:v>
                </c:pt>
                <c:pt idx="1">
                  <c:v>2.0495867768595044</c:v>
                </c:pt>
                <c:pt idx="2">
                  <c:v>2.3686723973256925</c:v>
                </c:pt>
                <c:pt idx="3">
                  <c:v>2.7133479212253828</c:v>
                </c:pt>
                <c:pt idx="4">
                  <c:v>2.9807692307692308</c:v>
                </c:pt>
                <c:pt idx="5">
                  <c:v>3.2375979112271542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C-4162-8557-4872DCA9E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2512"/>
        <c:axId val="242720592"/>
      </c:barChart>
      <c:catAx>
        <c:axId val="2427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núcleos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0592"/>
        <c:crosses val="autoZero"/>
        <c:auto val="1"/>
        <c:lblAlgn val="ctr"/>
        <c:lblOffset val="100"/>
        <c:noMultiLvlLbl val="0"/>
      </c:catAx>
      <c:valAx>
        <c:axId val="242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Ordenando </a:t>
            </a:r>
            <a:r>
              <a:rPr lang="pt-BR" sz="1400" b="0" i="0" u="none" strike="noStrike" baseline="0">
                <a:effectLst/>
              </a:rPr>
              <a:t>400000000</a:t>
            </a:r>
            <a:r>
              <a:rPr lang="pt-BR" sz="1400" b="0" i="0" u="none" strike="noStrike" baseline="0"/>
              <a:t>  elementos com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Paralelo In-Place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Planilha1!$E$2:$J$2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Planilha1!$E$13:$J$13</c:f>
              <c:numCache>
                <c:formatCode>General</c:formatCode>
                <c:ptCount val="6"/>
                <c:pt idx="0">
                  <c:v>1.4754474529600734</c:v>
                </c:pt>
                <c:pt idx="1">
                  <c:v>0.95684523809523803</c:v>
                </c:pt>
                <c:pt idx="2">
                  <c:v>1.7284946236559138</c:v>
                </c:pt>
                <c:pt idx="3">
                  <c:v>2.4768875192604005</c:v>
                </c:pt>
                <c:pt idx="4">
                  <c:v>1.8122886133032696</c:v>
                </c:pt>
                <c:pt idx="5">
                  <c:v>3.0973025048169553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E-4FAA-8934-140F2DFD5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2512"/>
        <c:axId val="242720592"/>
      </c:barChart>
      <c:catAx>
        <c:axId val="2427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núcleos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0592"/>
        <c:crosses val="autoZero"/>
        <c:auto val="1"/>
        <c:lblAlgn val="ctr"/>
        <c:lblOffset val="100"/>
        <c:noMultiLvlLbl val="0"/>
      </c:catAx>
      <c:valAx>
        <c:axId val="242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Ordenando </a:t>
            </a:r>
            <a:r>
              <a:rPr lang="pt-BR" sz="1400" b="0" i="0" u="none" strike="noStrike" baseline="0">
                <a:effectLst/>
              </a:rPr>
              <a:t>100000000</a:t>
            </a:r>
            <a:r>
              <a:rPr lang="pt-BR" sz="1400" b="0" i="0" u="none" strike="noStrike" baseline="0"/>
              <a:t>  elementos com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Paralelo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Planilha1!$D$22:$I$22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Planilha1!$D$32:$I$32</c:f>
              <c:numCache>
                <c:formatCode>General</c:formatCode>
                <c:ptCount val="6"/>
                <c:pt idx="0">
                  <c:v>1.2460063897763578</c:v>
                </c:pt>
                <c:pt idx="1">
                  <c:v>1.407942238267148</c:v>
                </c:pt>
                <c:pt idx="2">
                  <c:v>1.7410714285714284</c:v>
                </c:pt>
                <c:pt idx="3">
                  <c:v>1.9306930693069306</c:v>
                </c:pt>
                <c:pt idx="4">
                  <c:v>1.945137157107232</c:v>
                </c:pt>
                <c:pt idx="5">
                  <c:v>4.3217821782178216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C3-49AC-95ED-3025E59A5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2512"/>
        <c:axId val="242720592"/>
      </c:barChart>
      <c:catAx>
        <c:axId val="2427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núcleos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0592"/>
        <c:crosses val="autoZero"/>
        <c:auto val="1"/>
        <c:lblAlgn val="ctr"/>
        <c:lblOffset val="100"/>
        <c:noMultiLvlLbl val="0"/>
      </c:catAx>
      <c:valAx>
        <c:axId val="242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Ordenando </a:t>
            </a:r>
            <a:r>
              <a:rPr lang="pt-BR" sz="1400" b="0" i="0" u="none" strike="noStrike" baseline="0">
                <a:effectLst/>
              </a:rPr>
              <a:t>200000000</a:t>
            </a:r>
            <a:r>
              <a:rPr lang="pt-BR" sz="1400" b="0" i="0" u="none" strike="noStrike" baseline="0"/>
              <a:t>  elementos com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Paralelo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Planilha1!$D$22:$I$22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Planilha1!$D$33:$I$33</c:f>
              <c:numCache>
                <c:formatCode>General</c:formatCode>
                <c:ptCount val="6"/>
                <c:pt idx="0">
                  <c:v>1.3039581777445854</c:v>
                </c:pt>
                <c:pt idx="1">
                  <c:v>1.6967930029154521</c:v>
                </c:pt>
                <c:pt idx="2">
                  <c:v>1.8673796791443853</c:v>
                </c:pt>
                <c:pt idx="3">
                  <c:v>2.1061519903498196</c:v>
                </c:pt>
                <c:pt idx="4">
                  <c:v>2.0184971098265896</c:v>
                </c:pt>
                <c:pt idx="5">
                  <c:v>2.1635687732342008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9-4E80-A280-5BD1BFB79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2512"/>
        <c:axId val="242720592"/>
      </c:barChart>
      <c:catAx>
        <c:axId val="2427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núcleos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0592"/>
        <c:crosses val="autoZero"/>
        <c:auto val="1"/>
        <c:lblAlgn val="ctr"/>
        <c:lblOffset val="100"/>
        <c:noMultiLvlLbl val="0"/>
      </c:catAx>
      <c:valAx>
        <c:axId val="242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Ordenando </a:t>
            </a:r>
            <a:r>
              <a:rPr lang="pt-BR" sz="1400" b="0" i="0" u="none" strike="noStrike" baseline="0">
                <a:effectLst/>
              </a:rPr>
              <a:t>300000000</a:t>
            </a:r>
            <a:r>
              <a:rPr lang="pt-BR" sz="1400" b="0" i="0" u="none" strike="noStrike" baseline="0"/>
              <a:t>  elementos com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Paralelo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Planilha1!$D$22:$I$22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Planilha1!$D$34:$I$34</c:f>
              <c:numCache>
                <c:formatCode>General</c:formatCode>
                <c:ptCount val="6"/>
                <c:pt idx="0">
                  <c:v>1.164319248826291</c:v>
                </c:pt>
                <c:pt idx="1">
                  <c:v>1.3831567205800335</c:v>
                </c:pt>
                <c:pt idx="2">
                  <c:v>1.5451713395638629</c:v>
                </c:pt>
                <c:pt idx="3">
                  <c:v>1.8075801749271136</c:v>
                </c:pt>
                <c:pt idx="4">
                  <c:v>1.9420516836335162</c:v>
                </c:pt>
                <c:pt idx="5">
                  <c:v>1.8088986141502552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4-448E-9815-BF28AE0EA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2512"/>
        <c:axId val="242720592"/>
      </c:barChart>
      <c:catAx>
        <c:axId val="2427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núcleos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0592"/>
        <c:crosses val="autoZero"/>
        <c:auto val="1"/>
        <c:lblAlgn val="ctr"/>
        <c:lblOffset val="100"/>
        <c:noMultiLvlLbl val="0"/>
      </c:catAx>
      <c:valAx>
        <c:axId val="242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Ordenando </a:t>
            </a:r>
            <a:r>
              <a:rPr lang="pt-BR" sz="1400" b="0" i="0" u="none" strike="noStrike" baseline="0">
                <a:effectLst/>
              </a:rPr>
              <a:t>400000000</a:t>
            </a:r>
            <a:r>
              <a:rPr lang="pt-BR" sz="1400" b="0" i="0" u="none" strike="noStrike" baseline="0"/>
              <a:t>  elementos com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Paralelo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Planilha1!$D$22:$I$22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Planilha1!$D$35:$I$35</c:f>
              <c:numCache>
                <c:formatCode>General</c:formatCode>
                <c:ptCount val="6"/>
                <c:pt idx="0">
                  <c:v>1.1720743711265038</c:v>
                </c:pt>
                <c:pt idx="1">
                  <c:v>0.55041944872453352</c:v>
                </c:pt>
                <c:pt idx="2">
                  <c:v>0.61542879019908114</c:v>
                </c:pt>
                <c:pt idx="3">
                  <c:v>1.7155816435432232</c:v>
                </c:pt>
                <c:pt idx="4">
                  <c:v>1.1006504621704896</c:v>
                </c:pt>
                <c:pt idx="5">
                  <c:v>1.8298235628912918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24-46F6-B1DF-A80E69584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722512"/>
        <c:axId val="242720592"/>
      </c:barChart>
      <c:catAx>
        <c:axId val="242722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</a:t>
                </a:r>
                <a:r>
                  <a:rPr lang="pt-BR" baseline="0"/>
                  <a:t> de núcleos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0592"/>
        <c:crosses val="autoZero"/>
        <c:auto val="1"/>
        <c:lblAlgn val="ctr"/>
        <c:lblOffset val="100"/>
        <c:noMultiLvlLbl val="0"/>
      </c:catAx>
      <c:valAx>
        <c:axId val="24272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4272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Paralelo In-Place (granularidade 1)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Planilha1!$E$2:$J$2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Planilha1!$E$10:$J$10</c:f>
              <c:numCache>
                <c:formatCode>General</c:formatCode>
                <c:ptCount val="6"/>
                <c:pt idx="0">
                  <c:v>1.56</c:v>
                </c:pt>
                <c:pt idx="1">
                  <c:v>1.925925925925926</c:v>
                </c:pt>
                <c:pt idx="2">
                  <c:v>2.4920127795527156</c:v>
                </c:pt>
                <c:pt idx="3">
                  <c:v>2.785714285714286</c:v>
                </c:pt>
                <c:pt idx="4">
                  <c:v>2.7758007117437722</c:v>
                </c:pt>
                <c:pt idx="5">
                  <c:v>3.5966386554621854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B-4D85-BE01-F4BA7B3BCB70}"/>
            </c:ext>
          </c:extLst>
        </c:ser>
        <c:ser>
          <c:idx val="1"/>
          <c:order val="1"/>
          <c:tx>
            <c:v>Paralelo In-Place (granularidade 2)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Planilha1!$E$2:$J$2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12</c:v>
                </c:pt>
              </c:numCache>
            </c:numRef>
          </c:cat>
          <c:val>
            <c:numRef>
              <c:f>Planilha1!$E$11:$J$11</c:f>
              <c:numCache>
                <c:formatCode>General</c:formatCode>
                <c:ptCount val="6"/>
                <c:pt idx="0">
                  <c:v>1.7134445534838079</c:v>
                </c:pt>
                <c:pt idx="1">
                  <c:v>2.2943495400788438</c:v>
                </c:pt>
                <c:pt idx="2">
                  <c:v>2.6414523449319214</c:v>
                </c:pt>
                <c:pt idx="3">
                  <c:v>3.0577933450087569</c:v>
                </c:pt>
                <c:pt idx="4">
                  <c:v>3.1234347048300539</c:v>
                </c:pt>
                <c:pt idx="5">
                  <c:v>3.6299376299376305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B-4D85-BE01-F4BA7B3BCB70}"/>
            </c:ext>
          </c:extLst>
        </c:ser>
        <c:ser>
          <c:idx val="2"/>
          <c:order val="2"/>
          <c:tx>
            <c:v>Paralelo In-Place (granularidade 3)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Planilha1!$E$12:$J$12</c:f>
              <c:numCache>
                <c:formatCode>General</c:formatCode>
                <c:ptCount val="6"/>
                <c:pt idx="0">
                  <c:v>1.5676359039190897</c:v>
                </c:pt>
                <c:pt idx="1">
                  <c:v>2.0495867768595044</c:v>
                </c:pt>
                <c:pt idx="2">
                  <c:v>2.3686723973256925</c:v>
                </c:pt>
                <c:pt idx="3">
                  <c:v>2.7133479212253828</c:v>
                </c:pt>
                <c:pt idx="4">
                  <c:v>2.9807692307692308</c:v>
                </c:pt>
                <c:pt idx="5">
                  <c:v>3.2375979112271542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B-4D85-BE01-F4BA7B3BCB70}"/>
            </c:ext>
          </c:extLst>
        </c:ser>
        <c:ser>
          <c:idx val="3"/>
          <c:order val="3"/>
          <c:tx>
            <c:v>Paralelo In-Place (granularidade 4)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Planilha1!$E$13:$J$13</c:f>
              <c:numCache>
                <c:formatCode>General</c:formatCode>
                <c:ptCount val="6"/>
                <c:pt idx="0">
                  <c:v>1.4754474529600734</c:v>
                </c:pt>
                <c:pt idx="1">
                  <c:v>0.95684523809523803</c:v>
                </c:pt>
                <c:pt idx="2">
                  <c:v>1.7284946236559138</c:v>
                </c:pt>
                <c:pt idx="3">
                  <c:v>2.4768875192604005</c:v>
                </c:pt>
                <c:pt idx="4">
                  <c:v>1.8122886133032696</c:v>
                </c:pt>
                <c:pt idx="5">
                  <c:v>3.0973025048169553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B-4D85-BE01-F4BA7B3BCB70}"/>
            </c:ext>
          </c:extLst>
        </c:ser>
        <c:ser>
          <c:idx val="4"/>
          <c:order val="4"/>
          <c:tx>
            <c:v>Paralelo (granularidade 1)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Planilha1!$D$32:$I$32</c:f>
              <c:numCache>
                <c:formatCode>General</c:formatCode>
                <c:ptCount val="6"/>
                <c:pt idx="0">
                  <c:v>1.2460063897763578</c:v>
                </c:pt>
                <c:pt idx="1">
                  <c:v>1.407942238267148</c:v>
                </c:pt>
                <c:pt idx="2">
                  <c:v>1.7410714285714284</c:v>
                </c:pt>
                <c:pt idx="3">
                  <c:v>1.9306930693069306</c:v>
                </c:pt>
                <c:pt idx="4">
                  <c:v>1.945137157107232</c:v>
                </c:pt>
                <c:pt idx="5">
                  <c:v>4.3217821782178216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3B-4D85-BE01-F4BA7B3BCB70}"/>
            </c:ext>
          </c:extLst>
        </c:ser>
        <c:ser>
          <c:idx val="5"/>
          <c:order val="5"/>
          <c:tx>
            <c:v>Paralelo (granularidade 2)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Planilha1!$D$33:$I$33</c:f>
              <c:numCache>
                <c:formatCode>General</c:formatCode>
                <c:ptCount val="6"/>
                <c:pt idx="0">
                  <c:v>1.3039581777445854</c:v>
                </c:pt>
                <c:pt idx="1">
                  <c:v>1.6967930029154521</c:v>
                </c:pt>
                <c:pt idx="2">
                  <c:v>1.8673796791443853</c:v>
                </c:pt>
                <c:pt idx="3">
                  <c:v>2.1061519903498196</c:v>
                </c:pt>
                <c:pt idx="4">
                  <c:v>2.0184971098265896</c:v>
                </c:pt>
                <c:pt idx="5">
                  <c:v>2.1635687732342008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23B-4D85-BE01-F4BA7B3BCB70}"/>
            </c:ext>
          </c:extLst>
        </c:ser>
        <c:ser>
          <c:idx val="6"/>
          <c:order val="6"/>
          <c:tx>
            <c:v>Paralelo (granularidade 3)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Planilha1!$D$34:$I$34</c:f>
              <c:numCache>
                <c:formatCode>General</c:formatCode>
                <c:ptCount val="6"/>
                <c:pt idx="0">
                  <c:v>1.164319248826291</c:v>
                </c:pt>
                <c:pt idx="1">
                  <c:v>1.3831567205800335</c:v>
                </c:pt>
                <c:pt idx="2">
                  <c:v>1.5451713395638629</c:v>
                </c:pt>
                <c:pt idx="3">
                  <c:v>1.8075801749271136</c:v>
                </c:pt>
                <c:pt idx="4">
                  <c:v>1.9420516836335162</c:v>
                </c:pt>
                <c:pt idx="5">
                  <c:v>1.8088986141502552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23B-4D85-BE01-F4BA7B3BCB70}"/>
            </c:ext>
          </c:extLst>
        </c:ser>
        <c:ser>
          <c:idx val="7"/>
          <c:order val="7"/>
          <c:tx>
            <c:v>Paralelo (granularidade 4)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Planilha1!$D$35:$I$35</c:f>
              <c:numCache>
                <c:formatCode>General</c:formatCode>
                <c:ptCount val="6"/>
                <c:pt idx="0">
                  <c:v>1.1720743711265038</c:v>
                </c:pt>
                <c:pt idx="1">
                  <c:v>0.55041944872453352</c:v>
                </c:pt>
                <c:pt idx="2">
                  <c:v>0.61542879019908114</c:v>
                </c:pt>
                <c:pt idx="3">
                  <c:v>1.7155816435432232</c:v>
                </c:pt>
                <c:pt idx="4">
                  <c:v>1.1006504621704896</c:v>
                </c:pt>
                <c:pt idx="5">
                  <c:v>1.8298235628912918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23B-4D85-BE01-F4BA7B3BC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3132096"/>
        <c:axId val="293130176"/>
      </c:lineChart>
      <c:catAx>
        <c:axId val="29313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Número de núcleos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130176"/>
        <c:crosses val="autoZero"/>
        <c:auto val="1"/>
        <c:lblAlgn val="ctr"/>
        <c:lblOffset val="100"/>
        <c:noMultiLvlLbl val="0"/>
      </c:catAx>
      <c:valAx>
        <c:axId val="29313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Fator de 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313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36</xdr:row>
      <xdr:rowOff>171450</xdr:rowOff>
    </xdr:from>
    <xdr:to>
      <xdr:col>3</xdr:col>
      <xdr:colOff>1228725</xdr:colOff>
      <xdr:row>51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C56943F-4778-630A-DA4B-5A286D371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1466850</xdr:colOff>
      <xdr:row>37</xdr:row>
      <xdr:rowOff>0</xdr:rowOff>
    </xdr:from>
    <xdr:to>
      <xdr:col>6</xdr:col>
      <xdr:colOff>228600</xdr:colOff>
      <xdr:row>51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E085345-D846-4F32-A424-3AD916B3F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428625</xdr:colOff>
      <xdr:row>37</xdr:row>
      <xdr:rowOff>114300</xdr:rowOff>
    </xdr:from>
    <xdr:to>
      <xdr:col>8</xdr:col>
      <xdr:colOff>914400</xdr:colOff>
      <xdr:row>52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40A385E-C734-463C-A1C7-D6AA7A34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876300</xdr:colOff>
      <xdr:row>37</xdr:row>
      <xdr:rowOff>161925</xdr:rowOff>
    </xdr:from>
    <xdr:to>
      <xdr:col>10</xdr:col>
      <xdr:colOff>1609725</xdr:colOff>
      <xdr:row>52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EB8406B-6F5D-460C-AE9A-EEBB39D12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133350</xdr:colOff>
      <xdr:row>53</xdr:row>
      <xdr:rowOff>133350</xdr:rowOff>
    </xdr:from>
    <xdr:to>
      <xdr:col>3</xdr:col>
      <xdr:colOff>1228725</xdr:colOff>
      <xdr:row>68</xdr:row>
      <xdr:rowOff>19050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57DF914-5616-40B8-A264-4D1ABDECDE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1466850</xdr:colOff>
      <xdr:row>53</xdr:row>
      <xdr:rowOff>152400</xdr:rowOff>
    </xdr:from>
    <xdr:to>
      <xdr:col>6</xdr:col>
      <xdr:colOff>228600</xdr:colOff>
      <xdr:row>68</xdr:row>
      <xdr:rowOff>38100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F3648E1-61EF-477D-B5E3-2B427DA11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428625</xdr:colOff>
      <xdr:row>54</xdr:row>
      <xdr:rowOff>76200</xdr:rowOff>
    </xdr:from>
    <xdr:to>
      <xdr:col>8</xdr:col>
      <xdr:colOff>914400</xdr:colOff>
      <xdr:row>68</xdr:row>
      <xdr:rowOff>152400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2C2CA27-A125-45D5-9604-205CC61D3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1051761</xdr:colOff>
      <xdr:row>54</xdr:row>
      <xdr:rowOff>73693</xdr:rowOff>
    </xdr:from>
    <xdr:to>
      <xdr:col>10</xdr:col>
      <xdr:colOff>1785186</xdr:colOff>
      <xdr:row>68</xdr:row>
      <xdr:rowOff>147386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AECC23E-32C3-4FD9-93BB-DC31A7BE4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914400</xdr:colOff>
      <xdr:row>72</xdr:row>
      <xdr:rowOff>38100</xdr:rowOff>
    </xdr:from>
    <xdr:to>
      <xdr:col>8</xdr:col>
      <xdr:colOff>104775</xdr:colOff>
      <xdr:row>101</xdr:row>
      <xdr:rowOff>161925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619D5D3-5724-EC58-B757-AEA572EEA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89E48-46CA-41FB-899F-AF787D51FA18}">
  <dimension ref="A1:R36"/>
  <sheetViews>
    <sheetView tabSelected="1" topLeftCell="B60" zoomScale="85" zoomScaleNormal="85" workbookViewId="0">
      <selection activeCell="E32" sqref="E32"/>
    </sheetView>
  </sheetViews>
  <sheetFormatPr defaultRowHeight="15" x14ac:dyDescent="0.25"/>
  <cols>
    <col min="1" max="1" width="11.28515625" customWidth="1"/>
    <col min="2" max="2" width="23.140625" customWidth="1"/>
    <col min="3" max="3" width="29" customWidth="1"/>
    <col min="4" max="4" width="28" customWidth="1"/>
    <col min="5" max="5" width="28.7109375" customWidth="1"/>
    <col min="6" max="6" width="30.42578125" customWidth="1"/>
    <col min="7" max="7" width="31.5703125" customWidth="1"/>
    <col min="8" max="8" width="29.7109375" customWidth="1"/>
    <col min="9" max="9" width="29.28515625" customWidth="1"/>
    <col min="10" max="10" width="28.28515625" customWidth="1"/>
    <col min="11" max="11" width="31.85546875" customWidth="1"/>
    <col min="12" max="12" width="27.140625" customWidth="1"/>
    <col min="13" max="13" width="28.42578125" customWidth="1"/>
    <col min="14" max="14" width="27.28515625" customWidth="1"/>
    <col min="15" max="15" width="30.5703125" customWidth="1"/>
    <col min="16" max="16" width="27.5703125" customWidth="1"/>
    <col min="17" max="17" width="18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/>
      <c r="L1" s="1"/>
      <c r="M1" s="1"/>
      <c r="N1" s="1"/>
      <c r="O1" s="1"/>
      <c r="R1" s="1"/>
    </row>
    <row r="2" spans="1:18" x14ac:dyDescent="0.25"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12</v>
      </c>
      <c r="K2" s="1"/>
      <c r="L2" s="1"/>
      <c r="M2" s="1"/>
      <c r="N2" s="1"/>
      <c r="O2" s="1"/>
      <c r="R2" s="1"/>
    </row>
    <row r="3" spans="1:18" x14ac:dyDescent="0.25">
      <c r="A3" s="1">
        <v>100000000</v>
      </c>
      <c r="B3" s="1">
        <v>7.8</v>
      </c>
      <c r="C3" s="1">
        <v>4.87</v>
      </c>
      <c r="D3" s="1">
        <v>8.56</v>
      </c>
      <c r="E3" s="3">
        <v>5</v>
      </c>
      <c r="F3" s="1">
        <v>4.05</v>
      </c>
      <c r="G3" s="1">
        <v>3.13</v>
      </c>
      <c r="H3" s="1">
        <v>2.8</v>
      </c>
      <c r="I3" s="1">
        <v>2.81</v>
      </c>
      <c r="J3" s="1">
        <v>2.38</v>
      </c>
      <c r="K3" s="1"/>
      <c r="L3" s="1"/>
      <c r="M3" s="1"/>
      <c r="N3" s="1"/>
      <c r="O3" s="1"/>
      <c r="R3" s="1"/>
    </row>
    <row r="4" spans="1:18" x14ac:dyDescent="0.25">
      <c r="A4" s="1">
        <v>200000000</v>
      </c>
      <c r="B4" s="1">
        <v>17.46</v>
      </c>
      <c r="C4" s="1">
        <v>9.93</v>
      </c>
      <c r="D4" s="1">
        <v>18.5</v>
      </c>
      <c r="E4" s="1">
        <v>10.19</v>
      </c>
      <c r="F4" s="1">
        <v>7.61</v>
      </c>
      <c r="G4" s="1">
        <v>6.61</v>
      </c>
      <c r="H4" s="1">
        <v>5.71</v>
      </c>
      <c r="I4" s="1">
        <v>5.59</v>
      </c>
      <c r="J4" s="1">
        <v>4.8099999999999996</v>
      </c>
      <c r="K4" s="1"/>
      <c r="L4" s="1"/>
      <c r="M4" s="1"/>
      <c r="N4" s="1"/>
      <c r="O4" s="1"/>
      <c r="R4" s="1"/>
    </row>
    <row r="5" spans="1:18" x14ac:dyDescent="0.25">
      <c r="A5" s="1">
        <v>300000000</v>
      </c>
      <c r="B5" s="1">
        <v>24.8</v>
      </c>
      <c r="C5" s="1">
        <v>15.33</v>
      </c>
      <c r="D5" s="1">
        <v>30.23</v>
      </c>
      <c r="E5" s="2">
        <v>15.82</v>
      </c>
      <c r="F5" s="1">
        <v>12.1</v>
      </c>
      <c r="G5" s="1">
        <v>10.47</v>
      </c>
      <c r="H5" s="1">
        <v>9.14</v>
      </c>
      <c r="I5" s="1">
        <v>8.32</v>
      </c>
      <c r="J5" s="1">
        <v>7.66</v>
      </c>
      <c r="K5" s="1"/>
      <c r="L5" s="1"/>
      <c r="M5" s="1"/>
      <c r="N5" s="1"/>
      <c r="O5" s="1"/>
      <c r="R5" s="1"/>
    </row>
    <row r="6" spans="1:18" x14ac:dyDescent="0.25">
      <c r="A6" s="1">
        <v>400000000</v>
      </c>
      <c r="B6" s="1">
        <v>32.15</v>
      </c>
      <c r="C6" s="1">
        <v>20.45</v>
      </c>
      <c r="D6" s="1">
        <v>48.86</v>
      </c>
      <c r="E6" s="1">
        <v>21.79</v>
      </c>
      <c r="F6" s="1">
        <v>33.6</v>
      </c>
      <c r="G6" s="1">
        <v>18.600000000000001</v>
      </c>
      <c r="H6" s="1">
        <v>12.98</v>
      </c>
      <c r="I6" s="1">
        <v>17.739999999999998</v>
      </c>
      <c r="J6" s="1">
        <v>10.38</v>
      </c>
      <c r="K6" s="1"/>
      <c r="L6" s="1"/>
      <c r="M6" s="1"/>
      <c r="N6" s="1"/>
      <c r="O6" s="1"/>
      <c r="P6" s="1"/>
      <c r="Q6" s="1"/>
      <c r="R6" s="1"/>
    </row>
    <row r="7" spans="1:18" x14ac:dyDescent="0.25">
      <c r="A7" s="1"/>
      <c r="B7" s="1"/>
      <c r="C7" s="1"/>
      <c r="D7" s="1"/>
      <c r="E7" s="1"/>
      <c r="F7" s="1"/>
      <c r="G7" s="1"/>
      <c r="H7" s="1"/>
      <c r="I7" s="1"/>
      <c r="J7" s="1"/>
      <c r="N7" s="1"/>
      <c r="O7" s="1"/>
      <c r="P7" s="1"/>
      <c r="Q7" s="1"/>
      <c r="R7" s="1"/>
    </row>
    <row r="8" spans="1:18" x14ac:dyDescent="0.25">
      <c r="A8" s="1" t="s">
        <v>3</v>
      </c>
      <c r="B8" s="1"/>
      <c r="C8" s="1"/>
      <c r="D8" s="1"/>
      <c r="E8" s="1" t="s">
        <v>12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N8" s="1"/>
      <c r="O8" s="1"/>
      <c r="P8" s="1"/>
      <c r="Q8" s="1"/>
      <c r="R8" s="1"/>
    </row>
    <row r="9" spans="1:18" x14ac:dyDescent="0.25">
      <c r="A9" s="1" t="s">
        <v>0</v>
      </c>
      <c r="B9" s="1"/>
      <c r="C9" s="1"/>
      <c r="D9" s="1"/>
      <c r="E9" s="1"/>
      <c r="F9" s="1"/>
      <c r="G9" s="1"/>
      <c r="H9" s="1"/>
      <c r="I9" s="1"/>
      <c r="J9" s="1"/>
      <c r="N9" s="1"/>
      <c r="O9" s="1"/>
      <c r="P9" s="1"/>
      <c r="Q9" s="1"/>
      <c r="R9" s="1"/>
    </row>
    <row r="10" spans="1:18" x14ac:dyDescent="0.25">
      <c r="A10" s="1">
        <v>100000000</v>
      </c>
      <c r="B10" s="1"/>
      <c r="C10" s="1"/>
      <c r="D10" s="1"/>
      <c r="E10" s="1">
        <f>B3/E3</f>
        <v>1.56</v>
      </c>
      <c r="F10" s="1">
        <f>B3/F3</f>
        <v>1.925925925925926</v>
      </c>
      <c r="G10" s="1">
        <f>B3/G3</f>
        <v>2.4920127795527156</v>
      </c>
      <c r="H10" s="1">
        <f>B3/H3</f>
        <v>2.785714285714286</v>
      </c>
      <c r="I10" s="1">
        <f>B3/I3</f>
        <v>2.7758007117437722</v>
      </c>
      <c r="J10" s="1">
        <f>D3/J3</f>
        <v>3.5966386554621854</v>
      </c>
      <c r="N10" s="1"/>
      <c r="O10" s="1"/>
      <c r="P10" s="1"/>
      <c r="Q10" s="1"/>
      <c r="R10" s="1"/>
    </row>
    <row r="11" spans="1:18" x14ac:dyDescent="0.25">
      <c r="A11" s="1">
        <v>200000000</v>
      </c>
      <c r="B11" s="1"/>
      <c r="C11" s="1"/>
      <c r="D11" s="1"/>
      <c r="E11" s="1">
        <f>B4/E4</f>
        <v>1.7134445534838079</v>
      </c>
      <c r="F11" s="1">
        <f>B4/F4</f>
        <v>2.2943495400788438</v>
      </c>
      <c r="G11" s="1">
        <f>B4/G4</f>
        <v>2.6414523449319214</v>
      </c>
      <c r="H11" s="1">
        <f>B4/H4</f>
        <v>3.0577933450087569</v>
      </c>
      <c r="I11" s="1">
        <f>B4/I4</f>
        <v>3.1234347048300539</v>
      </c>
      <c r="J11" s="1">
        <f>B4/J4</f>
        <v>3.6299376299376305</v>
      </c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>
        <v>300000000</v>
      </c>
      <c r="B12" s="1"/>
      <c r="C12" s="1"/>
      <c r="D12" s="1"/>
      <c r="E12" s="1">
        <f>B5/E5</f>
        <v>1.5676359039190897</v>
      </c>
      <c r="F12" s="1">
        <f>B5/F5</f>
        <v>2.0495867768595044</v>
      </c>
      <c r="G12" s="1">
        <f>B5/G5</f>
        <v>2.3686723973256925</v>
      </c>
      <c r="H12" s="1">
        <f>B5/H5</f>
        <v>2.7133479212253828</v>
      </c>
      <c r="I12" s="1">
        <f>B5/I5</f>
        <v>2.9807692307692308</v>
      </c>
      <c r="J12" s="1">
        <f>B5/J5</f>
        <v>3.2375979112271542</v>
      </c>
      <c r="K12" s="1"/>
      <c r="L12" s="1"/>
      <c r="M12" s="1"/>
      <c r="N12" s="1"/>
      <c r="O12" s="1"/>
      <c r="P12" s="1"/>
      <c r="Q12" s="1"/>
      <c r="R12" s="1"/>
    </row>
    <row r="13" spans="1:18" x14ac:dyDescent="0.25">
      <c r="A13" s="1">
        <v>400000000</v>
      </c>
      <c r="B13" s="1"/>
      <c r="C13" s="1"/>
      <c r="D13" s="1"/>
      <c r="E13" s="1">
        <f>B6/E6</f>
        <v>1.4754474529600734</v>
      </c>
      <c r="F13" s="1">
        <f>B6/F6</f>
        <v>0.95684523809523803</v>
      </c>
      <c r="G13" s="1">
        <f>B6/G6</f>
        <v>1.7284946236559138</v>
      </c>
      <c r="H13" s="1">
        <f>B6/H6</f>
        <v>2.4768875192604005</v>
      </c>
      <c r="I13" s="1">
        <f>B6/I6</f>
        <v>1.8122886133032696</v>
      </c>
      <c r="J13" s="1">
        <f>B6/J6</f>
        <v>3.0973025048169553</v>
      </c>
      <c r="K13" s="1"/>
      <c r="L13" s="1"/>
      <c r="M13" s="1"/>
      <c r="N13" s="1"/>
      <c r="O13" s="1"/>
      <c r="P13" s="1"/>
      <c r="Q13" s="1"/>
      <c r="R13" s="1"/>
    </row>
    <row r="14" spans="1:18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18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>
        <v>1</v>
      </c>
      <c r="D22">
        <v>2</v>
      </c>
      <c r="E22">
        <v>3</v>
      </c>
      <c r="F22">
        <v>4</v>
      </c>
      <c r="G22">
        <v>5</v>
      </c>
      <c r="H22">
        <v>6</v>
      </c>
      <c r="I22">
        <v>12</v>
      </c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 t="s">
        <v>0</v>
      </c>
      <c r="B23" s="1"/>
      <c r="C23" s="1" t="s">
        <v>4</v>
      </c>
      <c r="D23" s="1" t="s">
        <v>5</v>
      </c>
      <c r="E23" s="1" t="s">
        <v>6</v>
      </c>
      <c r="F23" s="1" t="s">
        <v>7</v>
      </c>
      <c r="G23" s="1" t="s">
        <v>8</v>
      </c>
      <c r="H23" s="1" t="s">
        <v>9</v>
      </c>
      <c r="I23" s="1" t="s">
        <v>10</v>
      </c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>
        <v>100000000</v>
      </c>
      <c r="B24" s="1"/>
      <c r="C24" s="1">
        <v>10.28</v>
      </c>
      <c r="D24" s="1">
        <v>6.26</v>
      </c>
      <c r="E24" s="1">
        <v>5.54</v>
      </c>
      <c r="F24" s="1">
        <v>4.4800000000000004</v>
      </c>
      <c r="G24" s="1">
        <v>4.04</v>
      </c>
      <c r="H24" s="1">
        <v>4.01</v>
      </c>
      <c r="I24" s="1">
        <v>4.04</v>
      </c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>
        <v>200000000</v>
      </c>
      <c r="B25" s="1"/>
      <c r="C25" s="1">
        <v>21.3</v>
      </c>
      <c r="D25" s="1">
        <v>13.39</v>
      </c>
      <c r="E25" s="1">
        <v>10.29</v>
      </c>
      <c r="F25" s="1">
        <v>9.35</v>
      </c>
      <c r="G25" s="1">
        <v>8.2899999999999991</v>
      </c>
      <c r="H25" s="1">
        <v>8.65</v>
      </c>
      <c r="I25" s="1">
        <v>8.07</v>
      </c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>
        <v>300000000</v>
      </c>
      <c r="B26" s="1"/>
      <c r="C26" s="1">
        <v>40.630000000000003</v>
      </c>
      <c r="D26" s="1">
        <v>21.3</v>
      </c>
      <c r="E26" s="1">
        <v>17.93</v>
      </c>
      <c r="F26" s="1">
        <v>16.05</v>
      </c>
      <c r="G26" s="1">
        <v>13.72</v>
      </c>
      <c r="H26" s="1">
        <v>12.77</v>
      </c>
      <c r="I26" s="1">
        <v>13.71</v>
      </c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>
        <v>400000000</v>
      </c>
      <c r="B27" s="1"/>
      <c r="C27" s="1">
        <v>58.16</v>
      </c>
      <c r="D27" s="1">
        <v>27.43</v>
      </c>
      <c r="E27" s="1">
        <v>58.41</v>
      </c>
      <c r="F27" s="1">
        <v>52.24</v>
      </c>
      <c r="G27" s="1">
        <v>18.739999999999998</v>
      </c>
      <c r="H27" s="1">
        <v>29.21</v>
      </c>
      <c r="I27" s="1">
        <v>17.57</v>
      </c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B30" s="1"/>
      <c r="C30" s="1"/>
      <c r="D30" s="1" t="s">
        <v>5</v>
      </c>
      <c r="E30" s="1" t="s">
        <v>6</v>
      </c>
      <c r="F30" s="1" t="s">
        <v>7</v>
      </c>
      <c r="G30" s="1" t="s">
        <v>8</v>
      </c>
      <c r="H30" s="1" t="s">
        <v>9</v>
      </c>
      <c r="I30" s="1" t="s">
        <v>10</v>
      </c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 t="s">
        <v>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>
        <v>100000000</v>
      </c>
      <c r="B32" s="1"/>
      <c r="C32" s="1"/>
      <c r="D32" s="1">
        <f>B3/D24</f>
        <v>1.2460063897763578</v>
      </c>
      <c r="E32" s="1">
        <f>B3/E24</f>
        <v>1.407942238267148</v>
      </c>
      <c r="F32" s="1">
        <f>B3/F24</f>
        <v>1.7410714285714284</v>
      </c>
      <c r="G32" s="1">
        <f>B3/G24</f>
        <v>1.9306930693069306</v>
      </c>
      <c r="H32" s="1">
        <f>B3/H24</f>
        <v>1.945137157107232</v>
      </c>
      <c r="I32" s="1">
        <f>B4/I24</f>
        <v>4.3217821782178216</v>
      </c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>
        <v>200000000</v>
      </c>
      <c r="B33" s="1"/>
      <c r="C33" s="1"/>
      <c r="D33" s="1">
        <f>B4/D25</f>
        <v>1.3039581777445854</v>
      </c>
      <c r="E33" s="1">
        <f>B4/E25</f>
        <v>1.6967930029154521</v>
      </c>
      <c r="F33" s="1">
        <f>B4/F25</f>
        <v>1.8673796791443853</v>
      </c>
      <c r="G33" s="1">
        <f>B4/G25</f>
        <v>2.1061519903498196</v>
      </c>
      <c r="H33" s="1">
        <f>B4/H25</f>
        <v>2.0184971098265896</v>
      </c>
      <c r="I33" s="1">
        <f>B4/I25</f>
        <v>2.1635687732342008</v>
      </c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>
        <v>300000000</v>
      </c>
      <c r="B34" s="1"/>
      <c r="C34" s="1"/>
      <c r="D34" s="1">
        <f>B5/D26</f>
        <v>1.164319248826291</v>
      </c>
      <c r="E34" s="1">
        <f>B5/E26</f>
        <v>1.3831567205800335</v>
      </c>
      <c r="F34" s="1">
        <f>B5/F26</f>
        <v>1.5451713395638629</v>
      </c>
      <c r="G34" s="1">
        <f>B5/G26</f>
        <v>1.8075801749271136</v>
      </c>
      <c r="H34" s="1">
        <f>B5/H26</f>
        <v>1.9420516836335162</v>
      </c>
      <c r="I34" s="1">
        <f>B5/I26</f>
        <v>1.8088986141502552</v>
      </c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>
        <v>400000000</v>
      </c>
      <c r="B35" s="1"/>
      <c r="C35" s="1"/>
      <c r="D35" s="1">
        <f>B6/D27</f>
        <v>1.1720743711265038</v>
      </c>
      <c r="E35" s="1">
        <f>B6/E27</f>
        <v>0.55041944872453352</v>
      </c>
      <c r="F35" s="1">
        <f>B6/F27</f>
        <v>0.61542879019908114</v>
      </c>
      <c r="G35" s="1">
        <f>B6/G27</f>
        <v>1.7155816435432232</v>
      </c>
      <c r="H35" s="1">
        <f>B6/H27</f>
        <v>1.1006504621704896</v>
      </c>
      <c r="I35" s="1">
        <f>B6/I27</f>
        <v>1.8298235628912918</v>
      </c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FIRPO</dc:creator>
  <cp:lastModifiedBy>SANTIAGO FIRPO</cp:lastModifiedBy>
  <dcterms:created xsi:type="dcterms:W3CDTF">2024-07-01T01:33:47Z</dcterms:created>
  <dcterms:modified xsi:type="dcterms:W3CDTF">2024-07-04T03:54:17Z</dcterms:modified>
</cp:coreProperties>
</file>