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7304\Desktop\METFOR\METFOR\Pruebas\"/>
    </mc:Choice>
  </mc:AlternateContent>
  <bookViews>
    <workbookView xWindow="0" yWindow="0" windowWidth="24000" windowHeight="9735"/>
  </bookViews>
  <sheets>
    <sheet name="SEMANA 1" sheetId="1" r:id="rId1"/>
  </sheets>
  <definedNames>
    <definedName name="_xlnm._FilterDatabase" localSheetId="0" hidden="1">'SEMANA 1'!$A$7:$K$63</definedName>
  </definedNames>
  <calcPr calcId="171027"/>
</workbook>
</file>

<file path=xl/calcChain.xml><?xml version="1.0" encoding="utf-8"?>
<calcChain xmlns="http://schemas.openxmlformats.org/spreadsheetml/2006/main">
  <c r="F85" i="1" l="1"/>
  <c r="F86" i="1"/>
  <c r="F87" i="1"/>
  <c r="F88" i="1"/>
  <c r="G88" i="1" s="1"/>
  <c r="F89" i="1"/>
  <c r="F84" i="1"/>
  <c r="G84" i="1" s="1"/>
  <c r="G85" i="1"/>
  <c r="G86" i="1"/>
  <c r="G87" i="1"/>
  <c r="G89" i="1"/>
  <c r="H73" i="1" l="1"/>
  <c r="C73" i="1" l="1"/>
</calcChain>
</file>

<file path=xl/sharedStrings.xml><?xml version="1.0" encoding="utf-8"?>
<sst xmlns="http://schemas.openxmlformats.org/spreadsheetml/2006/main" count="161" uniqueCount="53">
  <si>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</si>
  <si>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</si>
  <si>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</si>
  <si>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</si>
  <si>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</si>
  <si>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</si>
  <si>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</si>
  <si>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</si>
  <si>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</si>
  <si>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</si>
  <si>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</si>
  <si>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Elaboración de acta de reunión</t>
  </si>
  <si>
    <t>Realizar planeación semanal de actividades</t>
  </si>
  <si>
    <t>I</t>
  </si>
  <si>
    <t>LE</t>
  </si>
  <si>
    <t>LP</t>
  </si>
  <si>
    <t>LC</t>
  </si>
  <si>
    <t>LS</t>
  </si>
  <si>
    <t>Tiempo Estimado (minutos)</t>
  </si>
  <si>
    <t>LA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</si>
  <si>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</si>
  <si>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</si>
  <si>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</si>
  <si>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</si>
  <si>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</si>
  <si>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</si>
  <si>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</si>
  <si>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</si>
  <si>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</si>
  <si>
    <t>Hacer bitácoras de tiempos.</t>
  </si>
  <si>
    <t>Consolidar bitácoras de tiempos.</t>
  </si>
  <si>
    <t>Actualizar planeación de actividades.</t>
  </si>
  <si>
    <t>Elaborar el Informe semanal.</t>
  </si>
  <si>
    <t>PROYECTO:  RAPICOOP</t>
  </si>
  <si>
    <t>METFOR</t>
  </si>
  <si>
    <t>Rol</t>
  </si>
  <si>
    <t>LD</t>
  </si>
  <si>
    <t>TAREA: PRUEBAS</t>
  </si>
  <si>
    <t>Reunión definición del proceso de pruebas</t>
  </si>
  <si>
    <t>Elaborar plantillas de documentos: Plantillas caso de prueba, plantillas plan de prueba</t>
  </si>
  <si>
    <t>Elaborar casos de prueba</t>
  </si>
  <si>
    <t>Elaborar informe de prueba</t>
  </si>
  <si>
    <t>Elaborar Scripts de base de datos</t>
  </si>
  <si>
    <t>Elaborar manual de usuario</t>
  </si>
  <si>
    <t>Revisión de casos de prueba</t>
  </si>
  <si>
    <t>Revisión del informe de prueba</t>
  </si>
  <si>
    <t>Realizar correcciones de la entrega anterior (Implementacion).</t>
  </si>
  <si>
    <t>Revisión script base de datos</t>
  </si>
  <si>
    <t>Revisión manual de usuario</t>
  </si>
  <si>
    <t>Tiempo de actividades estimado</t>
  </si>
  <si>
    <t>Tiempo Actividades Realizadas</t>
  </si>
  <si>
    <t>Tiempo Delta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</si>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</sst>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166" fontId="0" fillId="0" borderId="0"/>
    <xf numFmtId="166" fontId="1" fillId="0" borderId="0" applyFont="0" applyFill="0" applyBorder="0" applyAlignment="0" applyProtection="0"/>
  </cellStyleXfs>
  <cellXfs count="77">
    <xf numFmtId="166" fontId="0" fillId="0" borderId="0" xfId="0"/>
    <xf numFmtId="165" fontId="1" fillId="2" borderId="1" xfId="0" applyNumberFormat="1" applyFont="1" applyFill="1" applyBorder="1"/>
    <xf numFmtId="166" fontId="0" fillId="3" borderId="0" xfId="0" applyFill="1"/>
    <xf numFmtId="166" fontId="6" fillId="3" borderId="7" xfId="0" applyFont="1" applyFill="1" applyBorder="1" applyAlignment="1">
      <alignment horizontal="left" vertical="top" wrapText="1"/>
    </xf>
    <xf numFmtId="166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6" fontId="4" fillId="3" borderId="0" xfId="0" applyFont="1" applyFill="1" applyAlignment="1">
      <alignment vertical="center" wrapText="1"/>
    </xf>
    <xf numFmtId="166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166" fontId="2" fillId="3" borderId="0" xfId="0" applyFont="1" applyFill="1"/>
    <xf numFmtId="166" fontId="3" fillId="3" borderId="1" xfId="0" applyFont="1" applyFill="1" applyBorder="1" applyAlignment="1">
      <alignment horizontal="justify"/>
    </xf>
    <xf numFmtId="165" fontId="0" fillId="3" borderId="1" xfId="0" applyNumberFormat="1" applyFill="1" applyBorder="1"/>
    <xf numFmtId="166" fontId="2" fillId="3" borderId="1" xfId="0" applyFont="1" applyFill="1" applyBorder="1"/>
    <xf numFmtId="166" fontId="2" fillId="3" borderId="0" xfId="0" applyFont="1" applyFill="1" applyBorder="1"/>
    <xf numFmtId="166" fontId="3" fillId="3" borderId="0" xfId="0" applyFont="1" applyFill="1" applyBorder="1" applyAlignment="1">
      <alignment horizontal="justify"/>
    </xf>
    <xf numFmtId="165" fontId="2" fillId="3" borderId="0" xfId="0" applyNumberFormat="1" applyFont="1" applyFill="1" applyBorder="1" applyAlignment="1">
      <alignment vertical="top" wrapText="1"/>
    </xf>
    <xf numFmtId="166" fontId="2" fillId="3" borderId="0" xfId="0" applyNumberFormat="1" applyFont="1" applyFill="1" applyBorder="1" applyAlignment="1">
      <alignment vertical="top" wrapText="1"/>
    </xf>
    <xf numFmtId="164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" fontId="0" fillId="3" borderId="0" xfId="0" applyNumberFormat="1" applyFill="1" applyAlignment="1">
      <alignment horizontal="left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66" fontId="2" fillId="2" borderId="1" xfId="0" applyFont="1" applyFill="1" applyBorder="1"/>
    <xf numFmtId="166" fontId="0" fillId="3" borderId="1" xfId="0" applyNumberFormat="1" applyFill="1" applyBorder="1"/>
    <xf numFmtId="166" fontId="0" fillId="3" borderId="16" xfId="0" applyNumberFormat="1" applyFill="1" applyBorder="1"/>
    <xf numFmtId="166" fontId="0" fillId="3" borderId="0" xfId="0" applyNumberFormat="1" applyFill="1" applyBorder="1"/>
    <xf numFmtId="166" fontId="0" fillId="3" borderId="0" xfId="0" applyNumberFormat="1" applyFill="1"/>
    <xf numFmtId="166" fontId="1" fillId="3" borderId="1" xfId="0" applyNumberFormat="1" applyFon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/>
    <xf numFmtId="0" fontId="0" fillId="3" borderId="1" xfId="0" applyNumberForma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6" fontId="9" fillId="3" borderId="13" xfId="0" applyFont="1" applyFill="1" applyBorder="1" applyAlignment="1">
      <alignment horizontal="center" vertical="top" wrapText="1"/>
    </xf>
    <xf numFmtId="166" fontId="9" fillId="3" borderId="10" xfId="0" applyFont="1" applyFill="1" applyBorder="1" applyAlignment="1">
      <alignment horizontal="center" vertical="top" wrapText="1"/>
    </xf>
    <xf numFmtId="166" fontId="8" fillId="3" borderId="12" xfId="0" applyFont="1" applyFill="1" applyBorder="1" applyAlignment="1">
      <alignment horizontal="center" vertical="center" wrapText="1"/>
    </xf>
    <xf numFmtId="166" fontId="8" fillId="3" borderId="1" xfId="0" applyFont="1" applyFill="1" applyBorder="1" applyAlignment="1">
      <alignment horizontal="center" vertical="center" wrapText="1"/>
    </xf>
    <xf numFmtId="166" fontId="8" fillId="3" borderId="12" xfId="0" applyFont="1" applyFill="1" applyBorder="1" applyAlignment="1">
      <alignment horizontal="center" vertical="top" wrapText="1"/>
    </xf>
    <xf numFmtId="166" fontId="8" fillId="3" borderId="11" xfId="0" applyFont="1" applyFill="1" applyBorder="1" applyAlignment="1">
      <alignment horizontal="center" vertical="top" wrapText="1"/>
    </xf>
    <xf numFmtId="166" fontId="8" fillId="3" borderId="1" xfId="0" applyFont="1" applyFill="1" applyBorder="1" applyAlignment="1">
      <alignment horizontal="center" vertical="top" wrapText="1"/>
    </xf>
    <xf numFmtId="166" fontId="8" fillId="3" borderId="9" xfId="0" applyFont="1" applyFill="1" applyBorder="1" applyAlignment="1">
      <alignment horizontal="center" vertical="top" wrapText="1"/>
    </xf>
    <xf numFmtId="166" fontId="6" fillId="3" borderId="10" xfId="0" applyFont="1" applyFill="1" applyBorder="1" applyAlignment="1">
      <alignment horizontal="center" vertical="center" wrapText="1"/>
    </xf>
    <xf numFmtId="166" fontId="6" fillId="3" borderId="8" xfId="0" applyFont="1" applyFill="1" applyBorder="1" applyAlignment="1">
      <alignment horizontal="center" vertical="center" wrapText="1"/>
    </xf>
    <xf numFmtId="166" fontId="6" fillId="3" borderId="1" xfId="0" applyFont="1" applyFill="1" applyBorder="1" applyAlignment="1">
      <alignment horizontal="center"/>
    </xf>
    <xf numFmtId="166" fontId="6" fillId="3" borderId="9" xfId="0" applyFont="1" applyFill="1" applyBorder="1" applyAlignment="1">
      <alignment horizontal="center"/>
    </xf>
    <xf numFmtId="166" fontId="7" fillId="3" borderId="17" xfId="0" applyFont="1" applyFill="1" applyBorder="1" applyAlignment="1">
      <alignment horizontal="center" vertical="center"/>
    </xf>
    <xf numFmtId="166" fontId="7" fillId="3" borderId="18" xfId="0" applyFont="1" applyFill="1" applyBorder="1" applyAlignment="1">
      <alignment horizontal="center" vertical="center"/>
    </xf>
    <xf numFmtId="166" fontId="7" fillId="3" borderId="19" xfId="0" applyFont="1" applyFill="1" applyBorder="1" applyAlignment="1">
      <alignment horizontal="center" vertical="center"/>
    </xf>
    <xf numFmtId="166" fontId="7" fillId="3" borderId="20" xfId="0" applyFont="1" applyFill="1" applyBorder="1" applyAlignment="1">
      <alignment horizontal="center" vertical="center"/>
    </xf>
    <xf numFmtId="166" fontId="7" fillId="3" borderId="21" xfId="0" applyFont="1" applyFill="1" applyBorder="1" applyAlignment="1">
      <alignment horizontal="center" vertical="center"/>
    </xf>
    <xf numFmtId="166" fontId="7" fillId="3" borderId="22" xfId="0" applyFon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0" fontId="0" fillId="3" borderId="14" xfId="0" applyNumberFormat="1" applyFill="1" applyBorder="1" applyAlignment="1"/>
    <xf numFmtId="0" fontId="0" fillId="3" borderId="1" xfId="0" applyNumberFormat="1" applyFill="1" applyBorder="1" applyAlignment="1"/>
    <xf numFmtId="0" fontId="0" fillId="2" borderId="1" xfId="0" applyNumberFormat="1" applyFill="1" applyBorder="1"/>
  </cellXfs>
  <cellStyles count="2">
    <cellStyle name="Euro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topLeftCell="A64" workbookViewId="0">
      <selection activeCell="D71" sqref="D71"/>
    </sheetView>
  </sheetViews>
  <sheetFormatPr defaultColWidth="11.42578125" defaultRowHeight="12.75" x14ac:dyDescent="0.2"/>
  <cols>
    <col min="1" max="1" width="53.85546875" style="5" customWidth="1"/>
    <col min="2" max="2" width="24.42578125" style="5" customWidth="1"/>
    <col min="3" max="3" width="10.7109375" style="5" customWidth="1"/>
    <col min="4" max="4" width="21" style="5" customWidth="1"/>
    <col min="5" max="5" width="31.140625" style="5" customWidth="1"/>
    <col min="6" max="6" width="28.42578125" style="5" customWidth="1"/>
    <col min="7" max="7" width="19.7109375" style="6" customWidth="1"/>
    <col min="8" max="8" width="24.7109375" style="6" customWidth="1"/>
    <col min="9" max="9" width="10.7109375" style="7" customWidth="1"/>
    <col min="10" max="10" width="10.7109375" style="8" customWidth="1"/>
    <col min="11" max="11" width="23.5703125" style="8" customWidth="1"/>
    <col min="12" max="12" width="10.7109375" style="2" customWidth="1"/>
    <col min="13" max="16384" width="11.42578125" style="2"/>
  </cols>
  <sheetData>
    <row r="1" spans="1:11" ht="32.25" customHeight="1" x14ac:dyDescent="0.2">
      <c r="A1" s="47"/>
      <c r="B1" s="49" t="s">
        <v>8</v>
      </c>
      <c r="C1" s="49"/>
      <c r="D1" s="49"/>
      <c r="E1" s="49"/>
      <c r="F1" s="49"/>
      <c r="G1" s="49"/>
      <c r="H1" s="49"/>
      <c r="I1" s="49"/>
      <c r="J1" s="51"/>
      <c r="K1" s="52"/>
    </row>
    <row r="2" spans="1:11" ht="20.25" customHeight="1" x14ac:dyDescent="0.2">
      <c r="A2" s="48"/>
      <c r="B2" s="50"/>
      <c r="C2" s="50"/>
      <c r="D2" s="50"/>
      <c r="E2" s="50"/>
      <c r="F2" s="50"/>
      <c r="G2" s="50"/>
      <c r="H2" s="50"/>
      <c r="I2" s="50"/>
      <c r="J2" s="53"/>
      <c r="K2" s="54"/>
    </row>
    <row r="3" spans="1:11" ht="12.75" customHeight="1" x14ac:dyDescent="0.2">
      <c r="A3" s="55" t="s">
        <v>10</v>
      </c>
      <c r="B3" s="59" t="s">
        <v>33</v>
      </c>
      <c r="C3" s="60"/>
      <c r="D3" s="60"/>
      <c r="E3" s="61"/>
      <c r="F3" s="59" t="s">
        <v>37</v>
      </c>
      <c r="G3" s="60"/>
      <c r="H3" s="60"/>
      <c r="I3" s="61"/>
      <c r="J3" s="57" t="s">
        <v>34</v>
      </c>
      <c r="K3" s="58"/>
    </row>
    <row r="4" spans="1:11" ht="13.5" thickBot="1" x14ac:dyDescent="0.25">
      <c r="A4" s="56"/>
      <c r="B4" s="62"/>
      <c r="C4" s="63"/>
      <c r="D4" s="63"/>
      <c r="E4" s="64"/>
      <c r="F4" s="62"/>
      <c r="G4" s="63"/>
      <c r="H4" s="63"/>
      <c r="I4" s="64"/>
      <c r="J4" s="3" t="s">
        <v>9</v>
      </c>
      <c r="K4" s="4" t="s">
        <v>13</v>
      </c>
    </row>
    <row r="5" spans="1:11" ht="13.5" thickBot="1" x14ac:dyDescent="0.25"/>
    <row r="6" spans="1:11" ht="13.5" thickBot="1" x14ac:dyDescent="0.25">
      <c r="A6" s="67" t="s">
        <v>8</v>
      </c>
      <c r="B6" s="68"/>
      <c r="C6" s="68"/>
      <c r="D6" s="68"/>
      <c r="E6" s="68"/>
      <c r="F6" s="68"/>
      <c r="G6" s="68"/>
      <c r="H6" s="68"/>
      <c r="I6" s="68"/>
      <c r="J6" s="68"/>
      <c r="K6" s="69"/>
    </row>
    <row r="7" spans="1:11" s="9" customFormat="1" ht="36" customHeight="1" x14ac:dyDescent="0.2">
      <c r="A7" s="30" t="s">
        <v>7</v>
      </c>
      <c r="B7" s="30" t="s">
        <v>6</v>
      </c>
      <c r="C7" s="31" t="s">
        <v>18</v>
      </c>
      <c r="D7" s="30" t="s">
        <v>5</v>
      </c>
      <c r="E7" s="30" t="s">
        <v>4</v>
      </c>
      <c r="F7" s="30" t="s">
        <v>3</v>
      </c>
      <c r="G7" s="30" t="s">
        <v>2</v>
      </c>
      <c r="H7" s="30" t="s">
        <v>1</v>
      </c>
      <c r="I7" s="71" t="s">
        <v>0</v>
      </c>
      <c r="J7" s="72"/>
      <c r="K7" s="73"/>
    </row>
    <row r="8" spans="1:11" s="14" customFormat="1" ht="15" customHeight="1" x14ac:dyDescent="0.2">
      <c r="A8" s="10" t="s">
        <v>38</v>
      </c>
      <c r="B8" s="11" t="s">
        <v>14</v>
      </c>
      <c r="C8" s="41">
        <v>30</v>
      </c>
      <c r="D8" s="11">
        <v>43192</v>
      </c>
      <c r="E8" s="12">
        <v>0.69444444444444453</v>
      </c>
      <c r="F8" s="11">
        <v>43192</v>
      </c>
      <c r="G8" s="12">
        <v>0.69444444444444453</v>
      </c>
      <c r="H8" s="13">
        <v>0</v>
      </c>
      <c r="I8" s="44"/>
      <c r="J8" s="45"/>
      <c r="K8" s="46"/>
    </row>
    <row r="9" spans="1:11" s="14" customFormat="1" ht="12" customHeight="1" x14ac:dyDescent="0.2">
      <c r="A9" s="10" t="s">
        <v>38</v>
      </c>
      <c r="B9" s="11" t="s">
        <v>15</v>
      </c>
      <c r="C9" s="41">
        <v>30</v>
      </c>
      <c r="D9" s="11">
        <v>43192</v>
      </c>
      <c r="E9" s="12">
        <v>0.69444444444444453</v>
      </c>
      <c r="F9" s="11">
        <v>43192</v>
      </c>
      <c r="G9" s="12">
        <v>0.69444444444444453</v>
      </c>
      <c r="H9" s="13">
        <v>0</v>
      </c>
      <c r="I9" s="44"/>
      <c r="J9" s="45"/>
      <c r="K9" s="46"/>
    </row>
    <row r="10" spans="1:11" s="14" customFormat="1" ht="12" customHeight="1" x14ac:dyDescent="0.2">
      <c r="A10" s="10" t="s">
        <v>38</v>
      </c>
      <c r="B10" s="11" t="s">
        <v>19</v>
      </c>
      <c r="C10" s="41">
        <v>30</v>
      </c>
      <c r="D10" s="11">
        <v>43192</v>
      </c>
      <c r="E10" s="12">
        <v>0.69444444444444453</v>
      </c>
      <c r="F10" s="11">
        <v>43192</v>
      </c>
      <c r="G10" s="12">
        <v>0.69444444444444453</v>
      </c>
      <c r="H10" s="13">
        <v>0</v>
      </c>
      <c r="I10" s="44"/>
      <c r="J10" s="45"/>
      <c r="K10" s="46"/>
    </row>
    <row r="11" spans="1:11" s="14" customFormat="1" ht="13.5" customHeight="1" x14ac:dyDescent="0.2">
      <c r="A11" s="10" t="s">
        <v>38</v>
      </c>
      <c r="B11" s="11" t="s">
        <v>16</v>
      </c>
      <c r="C11" s="41">
        <v>30</v>
      </c>
      <c r="D11" s="11">
        <v>43192</v>
      </c>
      <c r="E11" s="12">
        <v>0.69444444444444453</v>
      </c>
      <c r="F11" s="11">
        <v>43192</v>
      </c>
      <c r="G11" s="12">
        <v>0.69444444444444453</v>
      </c>
      <c r="H11" s="13">
        <v>0</v>
      </c>
      <c r="I11" s="44"/>
      <c r="J11" s="45"/>
      <c r="K11" s="46"/>
    </row>
    <row r="12" spans="1:11" s="14" customFormat="1" ht="12" customHeight="1" x14ac:dyDescent="0.2">
      <c r="A12" s="10" t="s">
        <v>38</v>
      </c>
      <c r="B12" s="11" t="s">
        <v>36</v>
      </c>
      <c r="C12" s="41">
        <v>30</v>
      </c>
      <c r="D12" s="11">
        <v>43192</v>
      </c>
      <c r="E12" s="12">
        <v>0.69444444444444453</v>
      </c>
      <c r="F12" s="11">
        <v>43192</v>
      </c>
      <c r="G12" s="12">
        <v>0.69444444444444453</v>
      </c>
      <c r="H12" s="13">
        <v>0</v>
      </c>
      <c r="I12" s="44"/>
      <c r="J12" s="45"/>
      <c r="K12" s="46"/>
    </row>
    <row r="13" spans="1:11" s="14" customFormat="1" ht="12.75" customHeight="1" x14ac:dyDescent="0.2">
      <c r="A13" s="10" t="s">
        <v>38</v>
      </c>
      <c r="B13" s="11" t="s">
        <v>17</v>
      </c>
      <c r="C13" s="41">
        <v>30</v>
      </c>
      <c r="D13" s="11">
        <v>43192</v>
      </c>
      <c r="E13" s="12">
        <v>0.69444444444444453</v>
      </c>
      <c r="F13" s="11">
        <v>43192</v>
      </c>
      <c r="G13" s="12">
        <v>0.69444444444444453</v>
      </c>
      <c r="H13" s="13">
        <v>0</v>
      </c>
      <c r="I13" s="44"/>
      <c r="J13" s="45"/>
      <c r="K13" s="46"/>
    </row>
    <row r="14" spans="1:11" s="14" customFormat="1" ht="12.75" customHeight="1" x14ac:dyDescent="0.2">
      <c r="A14" s="15" t="s">
        <v>11</v>
      </c>
      <c r="B14" s="11" t="s">
        <v>19</v>
      </c>
      <c r="C14" s="41">
        <v>15</v>
      </c>
      <c r="D14" s="11">
        <v>43192</v>
      </c>
      <c r="E14" s="12">
        <v>0.45833333333333331</v>
      </c>
      <c r="F14" s="11">
        <v>43192</v>
      </c>
      <c r="G14" s="12">
        <v>0.45833333333333331</v>
      </c>
      <c r="H14" s="13">
        <v>0</v>
      </c>
      <c r="I14" s="44"/>
      <c r="J14" s="45"/>
      <c r="K14" s="46"/>
    </row>
    <row r="15" spans="1:11" s="14" customFormat="1" ht="12" customHeight="1" x14ac:dyDescent="0.2">
      <c r="A15" s="14" t="s">
        <v>12</v>
      </c>
      <c r="B15" s="11" t="s">
        <v>15</v>
      </c>
      <c r="C15" s="41">
        <v>20</v>
      </c>
      <c r="D15" s="11">
        <v>43192</v>
      </c>
      <c r="E15" s="12">
        <v>0.95833333333333337</v>
      </c>
      <c r="F15" s="11">
        <v>43192</v>
      </c>
      <c r="G15" s="12">
        <v>0.95833333333333337</v>
      </c>
      <c r="H15" s="13">
        <v>0</v>
      </c>
      <c r="I15" s="44"/>
      <c r="J15" s="45"/>
      <c r="K15" s="46"/>
    </row>
    <row r="16" spans="1:11" ht="45.75" customHeight="1" x14ac:dyDescent="0.2">
      <c r="A16" s="10" t="s">
        <v>39</v>
      </c>
      <c r="B16" s="11" t="s">
        <v>16</v>
      </c>
      <c r="C16" s="41">
        <v>60</v>
      </c>
      <c r="D16" s="11">
        <v>43192</v>
      </c>
      <c r="E16" s="12">
        <v>0.66666666666666663</v>
      </c>
      <c r="F16" s="11">
        <v>43192</v>
      </c>
      <c r="G16" s="12">
        <v>0.66666666666666663</v>
      </c>
      <c r="H16" s="13">
        <v>0</v>
      </c>
      <c r="I16" s="44"/>
      <c r="J16" s="45"/>
      <c r="K16" s="46"/>
    </row>
    <row r="17" spans="1:11" s="14" customFormat="1" ht="31.5" customHeight="1" x14ac:dyDescent="0.2">
      <c r="A17" s="10" t="s">
        <v>40</v>
      </c>
      <c r="B17" s="11" t="s">
        <v>36</v>
      </c>
      <c r="C17" s="41">
        <v>40</v>
      </c>
      <c r="D17" s="11">
        <v>43192</v>
      </c>
      <c r="E17" s="12">
        <v>0.70833333333333337</v>
      </c>
      <c r="F17" s="11">
        <v>43192</v>
      </c>
      <c r="G17" s="12">
        <v>0.70833333333333337</v>
      </c>
      <c r="H17" s="13">
        <v>0</v>
      </c>
      <c r="I17" s="44"/>
      <c r="J17" s="45"/>
      <c r="K17" s="46"/>
    </row>
    <row r="18" spans="1:11" s="14" customFormat="1" ht="12.75" customHeight="1" x14ac:dyDescent="0.2">
      <c r="A18" s="10" t="s">
        <v>40</v>
      </c>
      <c r="B18" s="11" t="s">
        <v>17</v>
      </c>
      <c r="C18" s="41">
        <v>40</v>
      </c>
      <c r="D18" s="11">
        <v>43192</v>
      </c>
      <c r="E18" s="12">
        <v>0.70833333333333337</v>
      </c>
      <c r="F18" s="11">
        <v>43192</v>
      </c>
      <c r="G18" s="12">
        <v>0.70833333333333337</v>
      </c>
      <c r="H18" s="13">
        <v>0</v>
      </c>
      <c r="I18" s="44"/>
      <c r="J18" s="45"/>
      <c r="K18" s="46"/>
    </row>
    <row r="19" spans="1:11" s="14" customFormat="1" ht="12.75" customHeight="1" x14ac:dyDescent="0.2">
      <c r="A19" s="10" t="s">
        <v>41</v>
      </c>
      <c r="B19" s="11" t="s">
        <v>19</v>
      </c>
      <c r="C19" s="41">
        <v>40</v>
      </c>
      <c r="D19" s="11">
        <v>43192</v>
      </c>
      <c r="E19" s="12">
        <v>0.70833333333333337</v>
      </c>
      <c r="F19" s="11">
        <v>43192</v>
      </c>
      <c r="G19" s="12">
        <v>0.70833333333333337</v>
      </c>
      <c r="H19" s="13">
        <v>0</v>
      </c>
      <c r="I19" s="44"/>
      <c r="J19" s="45"/>
      <c r="K19" s="46"/>
    </row>
    <row r="20" spans="1:11" s="14" customFormat="1" ht="12.75" customHeight="1" x14ac:dyDescent="0.2">
      <c r="A20" s="10" t="s">
        <v>41</v>
      </c>
      <c r="B20" s="11" t="s">
        <v>16</v>
      </c>
      <c r="C20" s="41">
        <v>40</v>
      </c>
      <c r="D20" s="11">
        <v>43192</v>
      </c>
      <c r="E20" s="12">
        <v>0.70833333333333337</v>
      </c>
      <c r="F20" s="11">
        <v>43192</v>
      </c>
      <c r="G20" s="12">
        <v>0.70833333333333337</v>
      </c>
      <c r="H20" s="13">
        <v>0</v>
      </c>
      <c r="I20" s="44"/>
      <c r="J20" s="45"/>
      <c r="K20" s="46"/>
    </row>
    <row r="21" spans="1:11" s="14" customFormat="1" ht="12.75" customHeight="1" x14ac:dyDescent="0.2">
      <c r="A21" s="10" t="s">
        <v>42</v>
      </c>
      <c r="B21" s="11" t="s">
        <v>14</v>
      </c>
      <c r="C21" s="41">
        <v>40</v>
      </c>
      <c r="D21" s="11">
        <v>43192</v>
      </c>
      <c r="E21" s="12">
        <v>0.70833333333333337</v>
      </c>
      <c r="F21" s="11">
        <v>43192</v>
      </c>
      <c r="G21" s="12">
        <v>0.70833333333333337</v>
      </c>
      <c r="H21" s="13">
        <v>0</v>
      </c>
      <c r="I21" s="44"/>
      <c r="J21" s="45"/>
      <c r="K21" s="46"/>
    </row>
    <row r="22" spans="1:11" s="14" customFormat="1" ht="12" customHeight="1" x14ac:dyDescent="0.2">
      <c r="A22" s="10" t="s">
        <v>42</v>
      </c>
      <c r="B22" s="11" t="s">
        <v>15</v>
      </c>
      <c r="C22" s="41">
        <v>40</v>
      </c>
      <c r="D22" s="11">
        <v>43192</v>
      </c>
      <c r="E22" s="12">
        <v>0.70833333333333337</v>
      </c>
      <c r="F22" s="11">
        <v>43192</v>
      </c>
      <c r="G22" s="12">
        <v>0.70833333333333337</v>
      </c>
      <c r="H22" s="13">
        <v>0</v>
      </c>
      <c r="I22" s="44"/>
      <c r="J22" s="45"/>
      <c r="K22" s="46"/>
    </row>
    <row r="23" spans="1:11" s="14" customFormat="1" ht="12" customHeight="1" x14ac:dyDescent="0.2">
      <c r="A23" s="10" t="s">
        <v>43</v>
      </c>
      <c r="B23" s="11" t="s">
        <v>14</v>
      </c>
      <c r="C23" s="41">
        <v>20</v>
      </c>
      <c r="D23" s="11">
        <v>43192</v>
      </c>
      <c r="E23" s="12">
        <v>0.75</v>
      </c>
      <c r="F23" s="11">
        <v>43192</v>
      </c>
      <c r="G23" s="12">
        <v>0.75</v>
      </c>
      <c r="H23" s="13">
        <v>0</v>
      </c>
      <c r="I23" s="44"/>
      <c r="J23" s="45"/>
      <c r="K23" s="46"/>
    </row>
    <row r="24" spans="1:11" s="14" customFormat="1" ht="12" customHeight="1" x14ac:dyDescent="0.2">
      <c r="A24" s="10" t="s">
        <v>43</v>
      </c>
      <c r="B24" s="11" t="s">
        <v>15</v>
      </c>
      <c r="C24" s="41">
        <v>20</v>
      </c>
      <c r="D24" s="11">
        <v>43192</v>
      </c>
      <c r="E24" s="12">
        <v>0.75</v>
      </c>
      <c r="F24" s="11">
        <v>43192</v>
      </c>
      <c r="G24" s="12">
        <v>0.75</v>
      </c>
      <c r="H24" s="13">
        <v>0</v>
      </c>
      <c r="I24" s="44"/>
      <c r="J24" s="45"/>
      <c r="K24" s="46"/>
    </row>
    <row r="25" spans="1:11" s="14" customFormat="1" ht="12" customHeight="1" x14ac:dyDescent="0.2">
      <c r="A25" s="10" t="s">
        <v>46</v>
      </c>
      <c r="B25" s="11" t="s">
        <v>14</v>
      </c>
      <c r="C25" s="41">
        <v>15</v>
      </c>
      <c r="D25" s="11">
        <v>43193</v>
      </c>
      <c r="E25" s="12">
        <v>0.75</v>
      </c>
      <c r="F25" s="11">
        <v>43193</v>
      </c>
      <c r="G25" s="12">
        <v>0.75</v>
      </c>
      <c r="H25" s="13">
        <v>0</v>
      </c>
      <c r="I25" s="44"/>
      <c r="J25" s="45"/>
      <c r="K25" s="46"/>
    </row>
    <row r="26" spans="1:11" s="14" customFormat="1" ht="12" customHeight="1" x14ac:dyDescent="0.2">
      <c r="A26" s="10" t="s">
        <v>46</v>
      </c>
      <c r="B26" s="11" t="s">
        <v>15</v>
      </c>
      <c r="C26" s="41">
        <v>15</v>
      </c>
      <c r="D26" s="11">
        <v>43193</v>
      </c>
      <c r="E26" s="12">
        <v>0.75</v>
      </c>
      <c r="F26" s="11">
        <v>43193</v>
      </c>
      <c r="G26" s="12">
        <v>0.75</v>
      </c>
      <c r="H26" s="13">
        <v>0</v>
      </c>
      <c r="I26" s="44"/>
      <c r="J26" s="45"/>
      <c r="K26" s="46"/>
    </row>
    <row r="27" spans="1:11" s="14" customFormat="1" ht="12" customHeight="1" x14ac:dyDescent="0.2">
      <c r="A27" s="10" t="s">
        <v>46</v>
      </c>
      <c r="B27" s="11" t="s">
        <v>19</v>
      </c>
      <c r="C27" s="41">
        <v>15</v>
      </c>
      <c r="D27" s="11">
        <v>43193</v>
      </c>
      <c r="E27" s="12">
        <v>0.75</v>
      </c>
      <c r="F27" s="11">
        <v>43193</v>
      </c>
      <c r="G27" s="12">
        <v>0.75</v>
      </c>
      <c r="H27" s="13">
        <v>0</v>
      </c>
      <c r="I27" s="44"/>
      <c r="J27" s="45"/>
      <c r="K27" s="46"/>
    </row>
    <row r="28" spans="1:11" s="14" customFormat="1" ht="12" customHeight="1" x14ac:dyDescent="0.2">
      <c r="A28" s="10" t="s">
        <v>46</v>
      </c>
      <c r="B28" s="11" t="s">
        <v>16</v>
      </c>
      <c r="C28" s="41">
        <v>15</v>
      </c>
      <c r="D28" s="11">
        <v>43193</v>
      </c>
      <c r="E28" s="12">
        <v>0.75</v>
      </c>
      <c r="F28" s="11">
        <v>43193</v>
      </c>
      <c r="G28" s="12">
        <v>0.75</v>
      </c>
      <c r="H28" s="13">
        <v>0</v>
      </c>
      <c r="I28" s="44"/>
      <c r="J28" s="45"/>
      <c r="K28" s="46"/>
    </row>
    <row r="29" spans="1:11" s="14" customFormat="1" ht="12" customHeight="1" x14ac:dyDescent="0.2">
      <c r="A29" s="10" t="s">
        <v>46</v>
      </c>
      <c r="B29" s="11" t="s">
        <v>36</v>
      </c>
      <c r="C29" s="41">
        <v>10</v>
      </c>
      <c r="D29" s="11">
        <v>43193</v>
      </c>
      <c r="E29" s="12">
        <v>0.77083333333333337</v>
      </c>
      <c r="F29" s="11">
        <v>43193</v>
      </c>
      <c r="G29" s="12">
        <v>0.77083333333333337</v>
      </c>
      <c r="H29" s="13">
        <v>0</v>
      </c>
      <c r="I29" s="44"/>
      <c r="J29" s="45"/>
      <c r="K29" s="46"/>
    </row>
    <row r="30" spans="1:11" s="14" customFormat="1" ht="12" customHeight="1" x14ac:dyDescent="0.2">
      <c r="A30" s="10" t="s">
        <v>46</v>
      </c>
      <c r="B30" s="11" t="s">
        <v>17</v>
      </c>
      <c r="C30" s="41">
        <v>10</v>
      </c>
      <c r="D30" s="11">
        <v>43193</v>
      </c>
      <c r="E30" s="12">
        <v>0.77083333333333337</v>
      </c>
      <c r="F30" s="11">
        <v>43193</v>
      </c>
      <c r="G30" s="12">
        <v>0.77083333333333337</v>
      </c>
      <c r="H30" s="13">
        <v>0</v>
      </c>
      <c r="I30" s="44"/>
      <c r="J30" s="45"/>
      <c r="K30" s="46"/>
    </row>
    <row r="31" spans="1:11" s="14" customFormat="1" ht="12" customHeight="1" x14ac:dyDescent="0.2">
      <c r="A31" s="10" t="s">
        <v>44</v>
      </c>
      <c r="B31" s="11" t="s">
        <v>14</v>
      </c>
      <c r="C31" s="41">
        <v>10</v>
      </c>
      <c r="D31" s="11">
        <v>43193</v>
      </c>
      <c r="E31" s="12">
        <v>0.77083333333333337</v>
      </c>
      <c r="F31" s="11">
        <v>43193</v>
      </c>
      <c r="G31" s="12">
        <v>0.77083333333333337</v>
      </c>
      <c r="H31" s="13">
        <v>0</v>
      </c>
      <c r="I31" s="44"/>
      <c r="J31" s="45"/>
      <c r="K31" s="46"/>
    </row>
    <row r="32" spans="1:11" s="14" customFormat="1" ht="12" customHeight="1" x14ac:dyDescent="0.2">
      <c r="A32" s="10" t="s">
        <v>44</v>
      </c>
      <c r="B32" s="11" t="s">
        <v>15</v>
      </c>
      <c r="C32" s="41">
        <v>10</v>
      </c>
      <c r="D32" s="11">
        <v>43193</v>
      </c>
      <c r="E32" s="12">
        <v>0.77083333333333337</v>
      </c>
      <c r="F32" s="11">
        <v>43193</v>
      </c>
      <c r="G32" s="12">
        <v>0.77083333333333337</v>
      </c>
      <c r="H32" s="13">
        <v>0</v>
      </c>
      <c r="I32" s="44"/>
      <c r="J32" s="45"/>
      <c r="K32" s="46"/>
    </row>
    <row r="33" spans="1:11" s="14" customFormat="1" ht="12" customHeight="1" x14ac:dyDescent="0.2">
      <c r="A33" s="10" t="s">
        <v>44</v>
      </c>
      <c r="B33" s="11" t="s">
        <v>19</v>
      </c>
      <c r="C33" s="41">
        <v>10</v>
      </c>
      <c r="D33" s="11">
        <v>43193</v>
      </c>
      <c r="E33" s="12">
        <v>0.77083333333333337</v>
      </c>
      <c r="F33" s="11">
        <v>43193</v>
      </c>
      <c r="G33" s="12">
        <v>0.77083333333333337</v>
      </c>
      <c r="H33" s="13">
        <v>0</v>
      </c>
      <c r="I33" s="44"/>
      <c r="J33" s="45"/>
      <c r="K33" s="46"/>
    </row>
    <row r="34" spans="1:11" s="14" customFormat="1" ht="12.75" customHeight="1" x14ac:dyDescent="0.2">
      <c r="A34" s="10" t="s">
        <v>44</v>
      </c>
      <c r="B34" s="11" t="s">
        <v>16</v>
      </c>
      <c r="C34" s="41">
        <v>10</v>
      </c>
      <c r="D34" s="11">
        <v>43193</v>
      </c>
      <c r="E34" s="12">
        <v>0.77083333333333337</v>
      </c>
      <c r="F34" s="11">
        <v>43193</v>
      </c>
      <c r="G34" s="12">
        <v>0.77083333333333337</v>
      </c>
      <c r="H34" s="13">
        <v>0</v>
      </c>
      <c r="I34" s="44"/>
      <c r="J34" s="45"/>
      <c r="K34" s="46"/>
    </row>
    <row r="35" spans="1:11" ht="30.75" customHeight="1" x14ac:dyDescent="0.2">
      <c r="A35" s="10" t="s">
        <v>44</v>
      </c>
      <c r="B35" s="11" t="s">
        <v>36</v>
      </c>
      <c r="C35" s="41">
        <v>10</v>
      </c>
      <c r="D35" s="11">
        <v>43193</v>
      </c>
      <c r="E35" s="12">
        <v>0.78125</v>
      </c>
      <c r="F35" s="11">
        <v>43193</v>
      </c>
      <c r="G35" s="12">
        <v>0.78125</v>
      </c>
      <c r="H35" s="13">
        <v>0</v>
      </c>
      <c r="I35" s="44"/>
      <c r="J35" s="45"/>
      <c r="K35" s="46"/>
    </row>
    <row r="36" spans="1:11" ht="18.75" customHeight="1" x14ac:dyDescent="0.2">
      <c r="A36" s="10" t="s">
        <v>44</v>
      </c>
      <c r="B36" s="11" t="s">
        <v>17</v>
      </c>
      <c r="C36" s="41">
        <v>10</v>
      </c>
      <c r="D36" s="11">
        <v>43193</v>
      </c>
      <c r="E36" s="12">
        <v>0.78125</v>
      </c>
      <c r="F36" s="11">
        <v>43193</v>
      </c>
      <c r="G36" s="12">
        <v>0.78125</v>
      </c>
      <c r="H36" s="13">
        <v>0</v>
      </c>
      <c r="I36" s="44"/>
      <c r="J36" s="45"/>
      <c r="K36" s="46"/>
    </row>
    <row r="37" spans="1:11" x14ac:dyDescent="0.2">
      <c r="A37" s="10" t="s">
        <v>45</v>
      </c>
      <c r="B37" s="11" t="s">
        <v>14</v>
      </c>
      <c r="C37" s="41">
        <v>10</v>
      </c>
      <c r="D37" s="11">
        <v>43193</v>
      </c>
      <c r="E37" s="12">
        <v>0.78125</v>
      </c>
      <c r="F37" s="11">
        <v>43193</v>
      </c>
      <c r="G37" s="12">
        <v>0.78125</v>
      </c>
      <c r="H37" s="13">
        <v>0</v>
      </c>
      <c r="I37" s="44"/>
      <c r="J37" s="45"/>
      <c r="K37" s="46"/>
    </row>
    <row r="38" spans="1:11" x14ac:dyDescent="0.2">
      <c r="A38" s="10" t="s">
        <v>45</v>
      </c>
      <c r="B38" s="11" t="s">
        <v>15</v>
      </c>
      <c r="C38" s="41">
        <v>10</v>
      </c>
      <c r="D38" s="11">
        <v>43193</v>
      </c>
      <c r="E38" s="12">
        <v>0.78125</v>
      </c>
      <c r="F38" s="11">
        <v>43193</v>
      </c>
      <c r="G38" s="12">
        <v>0.78125</v>
      </c>
      <c r="H38" s="13">
        <v>0</v>
      </c>
      <c r="I38" s="44"/>
      <c r="J38" s="45"/>
      <c r="K38" s="46"/>
    </row>
    <row r="39" spans="1:11" x14ac:dyDescent="0.2">
      <c r="A39" s="10" t="s">
        <v>45</v>
      </c>
      <c r="B39" s="11" t="s">
        <v>19</v>
      </c>
      <c r="C39" s="41">
        <v>10</v>
      </c>
      <c r="D39" s="11">
        <v>43193</v>
      </c>
      <c r="E39" s="12">
        <v>0.78125</v>
      </c>
      <c r="F39" s="11">
        <v>43193</v>
      </c>
      <c r="G39" s="12">
        <v>0.78125</v>
      </c>
      <c r="H39" s="13">
        <v>0</v>
      </c>
      <c r="I39" s="44"/>
      <c r="J39" s="45"/>
      <c r="K39" s="46"/>
    </row>
    <row r="40" spans="1:11" x14ac:dyDescent="0.2">
      <c r="A40" s="10" t="s">
        <v>45</v>
      </c>
      <c r="B40" s="11" t="s">
        <v>16</v>
      </c>
      <c r="C40" s="41">
        <v>10</v>
      </c>
      <c r="D40" s="11">
        <v>43193</v>
      </c>
      <c r="E40" s="12">
        <v>0.78125</v>
      </c>
      <c r="F40" s="11">
        <v>43193</v>
      </c>
      <c r="G40" s="12">
        <v>0.78125</v>
      </c>
      <c r="H40" s="13">
        <v>0</v>
      </c>
      <c r="I40" s="44"/>
      <c r="J40" s="45"/>
      <c r="K40" s="46"/>
    </row>
    <row r="41" spans="1:11" x14ac:dyDescent="0.2">
      <c r="A41" s="10" t="s">
        <v>45</v>
      </c>
      <c r="B41" s="11" t="s">
        <v>36</v>
      </c>
      <c r="C41" s="41">
        <v>10</v>
      </c>
      <c r="D41" s="11">
        <v>43193</v>
      </c>
      <c r="E41" s="12">
        <v>0.79166666666666663</v>
      </c>
      <c r="F41" s="11">
        <v>43193</v>
      </c>
      <c r="G41" s="12">
        <v>0.79166666666666663</v>
      </c>
      <c r="H41" s="13">
        <v>0</v>
      </c>
      <c r="I41" s="44"/>
      <c r="J41" s="45"/>
      <c r="K41" s="46"/>
    </row>
    <row r="42" spans="1:11" x14ac:dyDescent="0.2">
      <c r="A42" s="10" t="s">
        <v>45</v>
      </c>
      <c r="B42" s="11" t="s">
        <v>17</v>
      </c>
      <c r="C42" s="41">
        <v>10</v>
      </c>
      <c r="D42" s="11">
        <v>43193</v>
      </c>
      <c r="E42" s="12">
        <v>0.79166666666666663</v>
      </c>
      <c r="F42" s="11">
        <v>43193</v>
      </c>
      <c r="G42" s="12">
        <v>0.79166666666666663</v>
      </c>
      <c r="H42" s="13">
        <v>0</v>
      </c>
      <c r="I42" s="44"/>
      <c r="J42" s="45"/>
      <c r="K42" s="46"/>
    </row>
    <row r="43" spans="1:11" x14ac:dyDescent="0.2">
      <c r="A43" s="10" t="s">
        <v>47</v>
      </c>
      <c r="B43" s="11" t="s">
        <v>14</v>
      </c>
      <c r="C43" s="41">
        <v>10</v>
      </c>
      <c r="D43" s="11">
        <v>43193</v>
      </c>
      <c r="E43" s="12">
        <v>0.79166666666666663</v>
      </c>
      <c r="F43" s="11">
        <v>43193</v>
      </c>
      <c r="G43" s="12">
        <v>0.79166666666666663</v>
      </c>
      <c r="H43" s="13">
        <v>0</v>
      </c>
      <c r="I43" s="44"/>
      <c r="J43" s="45"/>
      <c r="K43" s="46"/>
    </row>
    <row r="44" spans="1:11" x14ac:dyDescent="0.2">
      <c r="A44" s="10" t="s">
        <v>47</v>
      </c>
      <c r="B44" s="11" t="s">
        <v>15</v>
      </c>
      <c r="C44" s="41">
        <v>10</v>
      </c>
      <c r="D44" s="11">
        <v>43193</v>
      </c>
      <c r="E44" s="12">
        <v>0.79166666666666663</v>
      </c>
      <c r="F44" s="11">
        <v>43193</v>
      </c>
      <c r="G44" s="12">
        <v>0.79166666666666663</v>
      </c>
      <c r="H44" s="13">
        <v>0</v>
      </c>
      <c r="I44" s="44"/>
      <c r="J44" s="45"/>
      <c r="K44" s="46"/>
    </row>
    <row r="45" spans="1:11" x14ac:dyDescent="0.2">
      <c r="A45" s="10" t="s">
        <v>47</v>
      </c>
      <c r="B45" s="11" t="s">
        <v>19</v>
      </c>
      <c r="C45" s="41">
        <v>10</v>
      </c>
      <c r="D45" s="11">
        <v>43193</v>
      </c>
      <c r="E45" s="12">
        <v>0.79166666666666663</v>
      </c>
      <c r="F45" s="11">
        <v>43193</v>
      </c>
      <c r="G45" s="12">
        <v>0.79166666666666663</v>
      </c>
      <c r="H45" s="13">
        <v>0</v>
      </c>
      <c r="I45" s="44"/>
      <c r="J45" s="45"/>
      <c r="K45" s="46"/>
    </row>
    <row r="46" spans="1:11" x14ac:dyDescent="0.2">
      <c r="A46" s="10" t="s">
        <v>47</v>
      </c>
      <c r="B46" s="11" t="s">
        <v>16</v>
      </c>
      <c r="C46" s="41">
        <v>10</v>
      </c>
      <c r="D46" s="11">
        <v>43193</v>
      </c>
      <c r="E46" s="12">
        <v>0.79166666666666663</v>
      </c>
      <c r="F46" s="11">
        <v>43193</v>
      </c>
      <c r="G46" s="12">
        <v>0.79166666666666663</v>
      </c>
      <c r="H46" s="13">
        <v>0</v>
      </c>
      <c r="I46" s="44"/>
      <c r="J46" s="45"/>
      <c r="K46" s="46"/>
    </row>
    <row r="47" spans="1:11" x14ac:dyDescent="0.2">
      <c r="A47" s="10" t="s">
        <v>47</v>
      </c>
      <c r="B47" s="11" t="s">
        <v>36</v>
      </c>
      <c r="C47" s="41">
        <v>10</v>
      </c>
      <c r="D47" s="11">
        <v>43193</v>
      </c>
      <c r="E47" s="12">
        <v>0.80208333333333337</v>
      </c>
      <c r="F47" s="11">
        <v>43193</v>
      </c>
      <c r="G47" s="12">
        <v>0.80208333333333337</v>
      </c>
      <c r="H47" s="13">
        <v>0</v>
      </c>
      <c r="I47" s="44"/>
      <c r="J47" s="45"/>
      <c r="K47" s="46"/>
    </row>
    <row r="48" spans="1:11" x14ac:dyDescent="0.2">
      <c r="A48" s="10" t="s">
        <v>47</v>
      </c>
      <c r="B48" s="11" t="s">
        <v>17</v>
      </c>
      <c r="C48" s="41">
        <v>10</v>
      </c>
      <c r="D48" s="11">
        <v>43193</v>
      </c>
      <c r="E48" s="12">
        <v>0.80208333333333337</v>
      </c>
      <c r="F48" s="11">
        <v>43193</v>
      </c>
      <c r="G48" s="12">
        <v>0.80208333333333337</v>
      </c>
      <c r="H48" s="13">
        <v>0</v>
      </c>
      <c r="I48" s="44"/>
      <c r="J48" s="45"/>
      <c r="K48" s="46"/>
    </row>
    <row r="49" spans="1:11" x14ac:dyDescent="0.2">
      <c r="A49" s="10" t="s">
        <v>48</v>
      </c>
      <c r="B49" s="11" t="s">
        <v>14</v>
      </c>
      <c r="C49" s="41">
        <v>10</v>
      </c>
      <c r="D49" s="11">
        <v>43193</v>
      </c>
      <c r="E49" s="12">
        <v>0.80208333333333337</v>
      </c>
      <c r="F49" s="11">
        <v>43193</v>
      </c>
      <c r="G49" s="12">
        <v>0.80208333333333337</v>
      </c>
      <c r="H49" s="13">
        <v>0</v>
      </c>
      <c r="I49" s="44"/>
      <c r="J49" s="45"/>
      <c r="K49" s="46"/>
    </row>
    <row r="50" spans="1:11" x14ac:dyDescent="0.2">
      <c r="A50" s="10" t="s">
        <v>48</v>
      </c>
      <c r="B50" s="11" t="s">
        <v>15</v>
      </c>
      <c r="C50" s="41">
        <v>10</v>
      </c>
      <c r="D50" s="11">
        <v>43193</v>
      </c>
      <c r="E50" s="12">
        <v>0.80208333333333337</v>
      </c>
      <c r="F50" s="11">
        <v>43193</v>
      </c>
      <c r="G50" s="12">
        <v>0.80208333333333337</v>
      </c>
      <c r="H50" s="13">
        <v>0</v>
      </c>
      <c r="I50" s="44"/>
      <c r="J50" s="45"/>
      <c r="K50" s="46"/>
    </row>
    <row r="51" spans="1:11" x14ac:dyDescent="0.2">
      <c r="A51" s="10" t="s">
        <v>48</v>
      </c>
      <c r="B51" s="11" t="s">
        <v>19</v>
      </c>
      <c r="C51" s="41">
        <v>10</v>
      </c>
      <c r="D51" s="11">
        <v>43193</v>
      </c>
      <c r="E51" s="12">
        <v>0.80208333333333337</v>
      </c>
      <c r="F51" s="11">
        <v>43193</v>
      </c>
      <c r="G51" s="12">
        <v>0.80208333333333337</v>
      </c>
      <c r="H51" s="13">
        <v>0</v>
      </c>
      <c r="I51" s="44"/>
      <c r="J51" s="45"/>
      <c r="K51" s="46"/>
    </row>
    <row r="52" spans="1:11" x14ac:dyDescent="0.2">
      <c r="A52" s="10" t="s">
        <v>48</v>
      </c>
      <c r="B52" s="11" t="s">
        <v>16</v>
      </c>
      <c r="C52" s="41">
        <v>10</v>
      </c>
      <c r="D52" s="11">
        <v>43193</v>
      </c>
      <c r="E52" s="12">
        <v>0.80208333333333337</v>
      </c>
      <c r="F52" s="11">
        <v>43193</v>
      </c>
      <c r="G52" s="12">
        <v>0.80208333333333337</v>
      </c>
      <c r="H52" s="13">
        <v>0</v>
      </c>
      <c r="I52" s="44"/>
      <c r="J52" s="45"/>
      <c r="K52" s="46"/>
    </row>
    <row r="53" spans="1:11" x14ac:dyDescent="0.2">
      <c r="A53" s="10" t="s">
        <v>48</v>
      </c>
      <c r="B53" s="11" t="s">
        <v>36</v>
      </c>
      <c r="C53" s="41">
        <v>5</v>
      </c>
      <c r="D53" s="11">
        <v>43193</v>
      </c>
      <c r="E53" s="12">
        <v>0.80902777777777779</v>
      </c>
      <c r="F53" s="11">
        <v>43193</v>
      </c>
      <c r="G53" s="12">
        <v>0.80902777777777779</v>
      </c>
      <c r="H53" s="13">
        <v>0</v>
      </c>
      <c r="I53" s="44"/>
      <c r="J53" s="45"/>
      <c r="K53" s="46"/>
    </row>
    <row r="54" spans="1:11" x14ac:dyDescent="0.2">
      <c r="A54" s="10" t="s">
        <v>48</v>
      </c>
      <c r="B54" s="11" t="s">
        <v>17</v>
      </c>
      <c r="C54" s="41">
        <v>10</v>
      </c>
      <c r="D54" s="11">
        <v>43193</v>
      </c>
      <c r="E54" s="12">
        <v>0.79166666666666663</v>
      </c>
      <c r="F54" s="11">
        <v>43193</v>
      </c>
      <c r="G54" s="12">
        <v>0.79166666666666663</v>
      </c>
      <c r="H54" s="13">
        <v>0</v>
      </c>
      <c r="I54" s="44"/>
      <c r="J54" s="45"/>
      <c r="K54" s="46"/>
    </row>
    <row r="55" spans="1:11" x14ac:dyDescent="0.2">
      <c r="A55" s="10" t="s">
        <v>29</v>
      </c>
      <c r="B55" s="11" t="s">
        <v>14</v>
      </c>
      <c r="C55" s="41">
        <v>10</v>
      </c>
      <c r="D55" s="11">
        <v>43193</v>
      </c>
      <c r="E55" s="12">
        <v>0.79166666666666663</v>
      </c>
      <c r="F55" s="11">
        <v>43193</v>
      </c>
      <c r="G55" s="12">
        <v>0.79166666666666663</v>
      </c>
      <c r="H55" s="13">
        <v>0</v>
      </c>
      <c r="I55" s="44"/>
      <c r="J55" s="45"/>
      <c r="K55" s="46"/>
    </row>
    <row r="56" spans="1:11" x14ac:dyDescent="0.2">
      <c r="A56" s="10" t="s">
        <v>29</v>
      </c>
      <c r="B56" s="11" t="s">
        <v>15</v>
      </c>
      <c r="C56" s="41">
        <v>10</v>
      </c>
      <c r="D56" s="11">
        <v>43193</v>
      </c>
      <c r="E56" s="12">
        <v>0.79166666666666663</v>
      </c>
      <c r="F56" s="11">
        <v>43193</v>
      </c>
      <c r="G56" s="12">
        <v>0.79166666666666663</v>
      </c>
      <c r="H56" s="13">
        <v>0</v>
      </c>
      <c r="I56" s="44"/>
      <c r="J56" s="45"/>
      <c r="K56" s="46"/>
    </row>
    <row r="57" spans="1:11" x14ac:dyDescent="0.2">
      <c r="A57" s="10" t="s">
        <v>29</v>
      </c>
      <c r="B57" s="11" t="s">
        <v>19</v>
      </c>
      <c r="C57" s="41">
        <v>10</v>
      </c>
      <c r="D57" s="11">
        <v>43193</v>
      </c>
      <c r="E57" s="12">
        <v>0.79166666666666663</v>
      </c>
      <c r="F57" s="11">
        <v>43193</v>
      </c>
      <c r="G57" s="12">
        <v>0.79166666666666663</v>
      </c>
      <c r="H57" s="13">
        <v>0</v>
      </c>
      <c r="I57" s="44"/>
      <c r="J57" s="45"/>
      <c r="K57" s="46"/>
    </row>
    <row r="58" spans="1:11" x14ac:dyDescent="0.2">
      <c r="A58" s="10" t="s">
        <v>29</v>
      </c>
      <c r="B58" s="11" t="s">
        <v>16</v>
      </c>
      <c r="C58" s="41">
        <v>10</v>
      </c>
      <c r="D58" s="11">
        <v>43193</v>
      </c>
      <c r="E58" s="12">
        <v>0.79166666666666663</v>
      </c>
      <c r="F58" s="11">
        <v>43193</v>
      </c>
      <c r="G58" s="12">
        <v>0.79166666666666663</v>
      </c>
      <c r="H58" s="13">
        <v>0</v>
      </c>
      <c r="I58" s="44"/>
      <c r="J58" s="45"/>
      <c r="K58" s="46"/>
    </row>
    <row r="59" spans="1:11" x14ac:dyDescent="0.2">
      <c r="A59" s="10" t="s">
        <v>29</v>
      </c>
      <c r="B59" s="11" t="s">
        <v>36</v>
      </c>
      <c r="C59" s="41">
        <v>10</v>
      </c>
      <c r="D59" s="11">
        <v>43193</v>
      </c>
      <c r="E59" s="12">
        <v>0.79166666666666663</v>
      </c>
      <c r="F59" s="11">
        <v>43193</v>
      </c>
      <c r="G59" s="12">
        <v>0.79166666666666663</v>
      </c>
      <c r="H59" s="13">
        <v>0</v>
      </c>
      <c r="I59" s="38"/>
      <c r="J59" s="39"/>
      <c r="K59" s="40"/>
    </row>
    <row r="60" spans="1:11" x14ac:dyDescent="0.2">
      <c r="A60" s="10" t="s">
        <v>29</v>
      </c>
      <c r="B60" s="11" t="s">
        <v>17</v>
      </c>
      <c r="C60" s="41">
        <v>10</v>
      </c>
      <c r="D60" s="11">
        <v>43193</v>
      </c>
      <c r="E60" s="12">
        <v>0.79166666666666663</v>
      </c>
      <c r="F60" s="11">
        <v>43193</v>
      </c>
      <c r="G60" s="12">
        <v>0.79166666666666663</v>
      </c>
      <c r="H60" s="13">
        <v>0</v>
      </c>
      <c r="I60" s="44"/>
      <c r="J60" s="45"/>
      <c r="K60" s="46"/>
    </row>
    <row r="61" spans="1:11" x14ac:dyDescent="0.2">
      <c r="A61" s="10" t="s">
        <v>30</v>
      </c>
      <c r="B61" s="11" t="s">
        <v>17</v>
      </c>
      <c r="C61" s="41">
        <v>5</v>
      </c>
      <c r="D61" s="11">
        <v>43193</v>
      </c>
      <c r="E61" s="12">
        <v>0.80208333333333337</v>
      </c>
      <c r="F61" s="11">
        <v>43193</v>
      </c>
      <c r="G61" s="12">
        <v>0.80208333333333337</v>
      </c>
      <c r="H61" s="13">
        <v>0</v>
      </c>
      <c r="I61" s="44"/>
      <c r="J61" s="45"/>
      <c r="K61" s="46"/>
    </row>
    <row r="62" spans="1:11" x14ac:dyDescent="0.2">
      <c r="A62" s="10" t="s">
        <v>31</v>
      </c>
      <c r="B62" s="11" t="s">
        <v>15</v>
      </c>
      <c r="C62" s="41">
        <v>15</v>
      </c>
      <c r="D62" s="11">
        <v>43193</v>
      </c>
      <c r="E62" s="12">
        <v>0.81944444444444453</v>
      </c>
      <c r="F62" s="11">
        <v>43193</v>
      </c>
      <c r="G62" s="12">
        <v>0.81944444444444453</v>
      </c>
      <c r="H62" s="13">
        <v>0</v>
      </c>
      <c r="I62" s="44"/>
      <c r="J62" s="45"/>
      <c r="K62" s="46"/>
    </row>
    <row r="63" spans="1:11" x14ac:dyDescent="0.2">
      <c r="A63" s="17" t="s">
        <v>32</v>
      </c>
      <c r="B63" s="11" t="s">
        <v>14</v>
      </c>
      <c r="C63" s="41">
        <v>10</v>
      </c>
      <c r="D63" s="11">
        <v>43193</v>
      </c>
      <c r="E63" s="12">
        <v>0.83333333333333337</v>
      </c>
      <c r="F63" s="11">
        <v>43193</v>
      </c>
      <c r="G63" s="12">
        <v>0.83333333333333337</v>
      </c>
      <c r="H63" s="13">
        <v>0</v>
      </c>
      <c r="I63" s="44"/>
      <c r="J63" s="45"/>
      <c r="K63" s="46"/>
    </row>
    <row r="64" spans="1:11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1:11" x14ac:dyDescent="0.2">
      <c r="A65" s="19"/>
      <c r="B65" s="20"/>
      <c r="C65" s="21"/>
      <c r="D65" s="20"/>
      <c r="E65" s="22"/>
      <c r="F65" s="20"/>
      <c r="G65" s="22"/>
      <c r="H65" s="23"/>
      <c r="I65" s="18"/>
      <c r="J65" s="24"/>
      <c r="K65" s="25"/>
    </row>
    <row r="66" spans="1:11" x14ac:dyDescent="0.2">
      <c r="A66" s="14"/>
      <c r="B66" s="14"/>
      <c r="C66" s="14"/>
      <c r="D66" s="14"/>
      <c r="E66" s="14"/>
      <c r="F66" s="14"/>
      <c r="G66" s="14"/>
      <c r="H66" s="14"/>
      <c r="I66" s="18"/>
      <c r="J66" s="24"/>
      <c r="K66" s="25"/>
    </row>
    <row r="67" spans="1:11" x14ac:dyDescent="0.2">
      <c r="A67" s="14"/>
      <c r="B67" s="14"/>
      <c r="C67" s="14"/>
      <c r="D67" s="14"/>
      <c r="E67" s="14"/>
      <c r="F67" s="14"/>
      <c r="G67" s="14"/>
      <c r="H67" s="14"/>
      <c r="I67" s="18"/>
      <c r="J67" s="24"/>
      <c r="K67" s="25"/>
    </row>
    <row r="68" spans="1:11" x14ac:dyDescent="0.2">
      <c r="A68" s="14"/>
      <c r="B68" s="14"/>
      <c r="C68" s="14"/>
      <c r="D68" s="14"/>
      <c r="E68" s="14"/>
      <c r="F68" s="14"/>
      <c r="G68" s="14"/>
      <c r="H68" s="14"/>
      <c r="I68" s="18"/>
      <c r="J68" s="24"/>
      <c r="K68" s="24"/>
    </row>
    <row r="69" spans="1:11" x14ac:dyDescent="0.2">
      <c r="A69" s="14"/>
      <c r="B69" s="14"/>
      <c r="C69" s="14"/>
      <c r="D69" s="14"/>
      <c r="E69" s="14"/>
      <c r="F69" s="14"/>
      <c r="G69" s="14"/>
      <c r="H69" s="14"/>
      <c r="I69" s="18"/>
      <c r="J69" s="24"/>
      <c r="K69" s="24"/>
    </row>
    <row r="70" spans="1:11" x14ac:dyDescent="0.2">
      <c r="A70" s="14"/>
      <c r="B70" s="14"/>
      <c r="C70" s="14"/>
      <c r="D70" s="14"/>
      <c r="E70" s="14"/>
      <c r="F70" s="14"/>
      <c r="G70" s="14"/>
      <c r="H70" s="14"/>
      <c r="I70" s="18"/>
      <c r="J70" s="24"/>
      <c r="K70" s="24"/>
    </row>
    <row r="71" spans="1:11" x14ac:dyDescent="0.2">
      <c r="A71" s="14"/>
      <c r="B71" s="14"/>
      <c r="C71" s="14"/>
      <c r="D71" s="14"/>
      <c r="E71" s="14"/>
      <c r="F71" s="14"/>
      <c r="G71" s="14"/>
      <c r="H71" s="14"/>
      <c r="I71" s="18"/>
      <c r="J71" s="24"/>
      <c r="K71" s="25"/>
    </row>
    <row r="72" spans="1:11" x14ac:dyDescent="0.2">
      <c r="A72" s="14"/>
      <c r="B72" s="14"/>
      <c r="C72" s="14"/>
      <c r="D72" s="14"/>
      <c r="E72" s="14"/>
      <c r="F72" s="14"/>
      <c r="G72" s="14"/>
      <c r="H72" s="14"/>
      <c r="I72" s="18"/>
      <c r="J72" s="18"/>
      <c r="K72" s="18"/>
    </row>
    <row r="73" spans="1:11" x14ac:dyDescent="0.2">
      <c r="A73" s="14"/>
      <c r="B73" s="32" t="s">
        <v>28</v>
      </c>
      <c r="C73" s="42">
        <f>SUM(C76:D81)</f>
        <v>960</v>
      </c>
      <c r="D73" s="14"/>
      <c r="E73" s="14"/>
      <c r="F73" s="14"/>
      <c r="G73" s="32" t="s">
        <v>28</v>
      </c>
      <c r="H73" s="42">
        <f>SUM(I76:J81)</f>
        <v>951</v>
      </c>
      <c r="I73" s="14"/>
      <c r="J73" s="14"/>
      <c r="K73" s="14"/>
    </row>
    <row r="74" spans="1:11" x14ac:dyDescent="0.2">
      <c r="K74" s="26"/>
    </row>
    <row r="75" spans="1:11" x14ac:dyDescent="0.2">
      <c r="A75" s="1" t="s">
        <v>35</v>
      </c>
      <c r="B75" s="1" t="s">
        <v>20</v>
      </c>
      <c r="C75" s="70" t="s">
        <v>21</v>
      </c>
      <c r="D75" s="70"/>
      <c r="E75" s="28"/>
      <c r="F75" s="29"/>
      <c r="G75" s="1" t="s">
        <v>35</v>
      </c>
      <c r="H75" s="1" t="s">
        <v>20</v>
      </c>
      <c r="I75" s="70" t="s">
        <v>21</v>
      </c>
      <c r="J75" s="70"/>
      <c r="K75" s="26"/>
    </row>
    <row r="76" spans="1:11" x14ac:dyDescent="0.2">
      <c r="A76" s="16" t="s">
        <v>22</v>
      </c>
      <c r="B76" s="43">
        <v>10</v>
      </c>
      <c r="C76" s="65">
        <v>165</v>
      </c>
      <c r="D76" s="66"/>
      <c r="E76" s="34"/>
      <c r="F76" s="35"/>
      <c r="G76" s="33" t="s">
        <v>22</v>
      </c>
      <c r="H76" s="43">
        <v>10</v>
      </c>
      <c r="I76" s="65">
        <v>170</v>
      </c>
      <c r="J76" s="66"/>
      <c r="K76" s="26"/>
    </row>
    <row r="77" spans="1:11" x14ac:dyDescent="0.2">
      <c r="A77" s="16" t="s">
        <v>23</v>
      </c>
      <c r="B77" s="43">
        <v>11</v>
      </c>
      <c r="C77" s="65">
        <v>190</v>
      </c>
      <c r="D77" s="66"/>
      <c r="E77" s="34"/>
      <c r="F77" s="35"/>
      <c r="G77" s="33" t="s">
        <v>23</v>
      </c>
      <c r="H77" s="43">
        <v>11</v>
      </c>
      <c r="I77" s="65">
        <v>185</v>
      </c>
      <c r="J77" s="66"/>
      <c r="K77" s="26"/>
    </row>
    <row r="78" spans="1:11" x14ac:dyDescent="0.2">
      <c r="A78" s="16" t="s">
        <v>24</v>
      </c>
      <c r="B78" s="43">
        <v>9</v>
      </c>
      <c r="C78" s="65">
        <v>135</v>
      </c>
      <c r="D78" s="66"/>
      <c r="E78" s="34"/>
      <c r="F78" s="35"/>
      <c r="G78" s="33" t="s">
        <v>24</v>
      </c>
      <c r="H78" s="43">
        <v>9</v>
      </c>
      <c r="I78" s="65">
        <v>135</v>
      </c>
      <c r="J78" s="66"/>
      <c r="K78" s="26"/>
    </row>
    <row r="79" spans="1:11" x14ac:dyDescent="0.2">
      <c r="A79" s="16" t="s">
        <v>25</v>
      </c>
      <c r="B79" s="43">
        <v>8</v>
      </c>
      <c r="C79" s="65">
        <v>125</v>
      </c>
      <c r="D79" s="66"/>
      <c r="E79" s="34"/>
      <c r="F79" s="35"/>
      <c r="G79" s="33" t="s">
        <v>25</v>
      </c>
      <c r="H79" s="43">
        <v>8</v>
      </c>
      <c r="I79" s="65">
        <v>120</v>
      </c>
      <c r="J79" s="66"/>
      <c r="K79" s="26"/>
    </row>
    <row r="80" spans="1:11" x14ac:dyDescent="0.2">
      <c r="A80" s="16" t="s">
        <v>26</v>
      </c>
      <c r="B80" s="43">
        <v>9</v>
      </c>
      <c r="C80" s="65">
        <v>195</v>
      </c>
      <c r="D80" s="66"/>
      <c r="E80" s="34"/>
      <c r="F80" s="36"/>
      <c r="G80" s="33" t="s">
        <v>26</v>
      </c>
      <c r="H80" s="43">
        <v>9</v>
      </c>
      <c r="I80" s="65">
        <v>191</v>
      </c>
      <c r="J80" s="66"/>
    </row>
    <row r="81" spans="1:10" x14ac:dyDescent="0.2">
      <c r="A81" s="27" t="s">
        <v>27</v>
      </c>
      <c r="B81" s="43">
        <v>9</v>
      </c>
      <c r="C81" s="65">
        <v>150</v>
      </c>
      <c r="D81" s="66"/>
      <c r="E81" s="34"/>
      <c r="F81" s="35"/>
      <c r="G81" s="37" t="s">
        <v>27</v>
      </c>
      <c r="H81" s="43">
        <v>9</v>
      </c>
      <c r="I81" s="65">
        <v>150</v>
      </c>
      <c r="J81" s="66"/>
    </row>
    <row r="82" spans="1:10" x14ac:dyDescent="0.2">
      <c r="E82" s="29"/>
    </row>
    <row r="83" spans="1:10" x14ac:dyDescent="0.2">
      <c r="A83" s="76" t="s">
        <v>35</v>
      </c>
      <c r="B83" s="76" t="s">
        <v>20</v>
      </c>
      <c r="C83" s="76" t="s">
        <v>49</v>
      </c>
      <c r="D83" s="76"/>
      <c r="E83" s="76" t="s">
        <v>50</v>
      </c>
      <c r="F83" s="76" t="s">
        <v>51</v>
      </c>
      <c r="G83" s="76" t="s">
        <v>52</v>
      </c>
    </row>
    <row r="84" spans="1:10" x14ac:dyDescent="0.2">
      <c r="A84" s="43" t="s">
        <v>22</v>
      </c>
      <c r="B84" s="43">
        <v>10</v>
      </c>
      <c r="C84" s="65">
        <v>165</v>
      </c>
      <c r="D84" s="66"/>
      <c r="E84" s="74">
        <v>170</v>
      </c>
      <c r="F84" s="75">
        <f>C84-E84</f>
        <v>-5</v>
      </c>
      <c r="G84" s="43">
        <f>F84/C84*100</f>
        <v>-3.0303030303030303</v>
      </c>
    </row>
    <row r="85" spans="1:10" x14ac:dyDescent="0.2">
      <c r="A85" s="43" t="s">
        <v>23</v>
      </c>
      <c r="B85" s="43">
        <v>11</v>
      </c>
      <c r="C85" s="65">
        <v>190</v>
      </c>
      <c r="D85" s="66"/>
      <c r="E85" s="74">
        <v>185</v>
      </c>
      <c r="F85" s="75">
        <f t="shared" ref="F85:F89" si="0">C85-E85</f>
        <v>5</v>
      </c>
      <c r="G85" s="43">
        <f t="shared" ref="G85:G89" si="1">F85/C85*100</f>
        <v>2.6315789473684208</v>
      </c>
    </row>
    <row r="86" spans="1:10" x14ac:dyDescent="0.2">
      <c r="A86" s="43" t="s">
        <v>24</v>
      </c>
      <c r="B86" s="43">
        <v>9</v>
      </c>
      <c r="C86" s="65">
        <v>135</v>
      </c>
      <c r="D86" s="66"/>
      <c r="E86" s="74">
        <v>135</v>
      </c>
      <c r="F86" s="75">
        <f t="shared" si="0"/>
        <v>0</v>
      </c>
      <c r="G86" s="43">
        <f t="shared" si="1"/>
        <v>0</v>
      </c>
    </row>
    <row r="87" spans="1:10" x14ac:dyDescent="0.2">
      <c r="A87" s="43" t="s">
        <v>25</v>
      </c>
      <c r="B87" s="43">
        <v>8</v>
      </c>
      <c r="C87" s="65">
        <v>125</v>
      </c>
      <c r="D87" s="66"/>
      <c r="E87" s="74">
        <v>120</v>
      </c>
      <c r="F87" s="75">
        <f t="shared" si="0"/>
        <v>5</v>
      </c>
      <c r="G87" s="43">
        <f t="shared" si="1"/>
        <v>4</v>
      </c>
    </row>
    <row r="88" spans="1:10" x14ac:dyDescent="0.2">
      <c r="A88" s="43" t="s">
        <v>26</v>
      </c>
      <c r="B88" s="43">
        <v>9</v>
      </c>
      <c r="C88" s="65">
        <v>195</v>
      </c>
      <c r="D88" s="66"/>
      <c r="E88" s="74">
        <v>191</v>
      </c>
      <c r="F88" s="75">
        <f t="shared" si="0"/>
        <v>4</v>
      </c>
      <c r="G88" s="43">
        <f t="shared" si="1"/>
        <v>2.0512820512820511</v>
      </c>
    </row>
    <row r="89" spans="1:10" x14ac:dyDescent="0.2">
      <c r="A89" s="43" t="s">
        <v>27</v>
      </c>
      <c r="B89" s="43">
        <v>9</v>
      </c>
      <c r="C89" s="65">
        <v>150</v>
      </c>
      <c r="D89" s="66"/>
      <c r="E89" s="74">
        <v>150</v>
      </c>
      <c r="F89" s="75">
        <f t="shared" si="0"/>
        <v>0</v>
      </c>
      <c r="G89" s="43">
        <f t="shared" si="1"/>
        <v>0</v>
      </c>
    </row>
  </sheetData>
  <autoFilter ref="A7:K63">
    <filterColumn colId="8" showButton="0"/>
    <filterColumn colId="9" showButton="0"/>
  </autoFilter>
  <mergeCells count="84">
    <mergeCell ref="C89:D89"/>
    <mergeCell ref="C84:D84"/>
    <mergeCell ref="C85:D85"/>
    <mergeCell ref="C86:D86"/>
    <mergeCell ref="C87:D87"/>
    <mergeCell ref="C88:D88"/>
    <mergeCell ref="I58:K58"/>
    <mergeCell ref="I38:K38"/>
    <mergeCell ref="I39:K39"/>
    <mergeCell ref="I41:K41"/>
    <mergeCell ref="I42:K42"/>
    <mergeCell ref="I43:K43"/>
    <mergeCell ref="I17:K17"/>
    <mergeCell ref="I19:K19"/>
    <mergeCell ref="I21:K21"/>
    <mergeCell ref="I23:K23"/>
    <mergeCell ref="I24:K24"/>
    <mergeCell ref="I20:K20"/>
    <mergeCell ref="I22:K22"/>
    <mergeCell ref="I9:K9"/>
    <mergeCell ref="I10:K10"/>
    <mergeCell ref="I11:K11"/>
    <mergeCell ref="I12:K12"/>
    <mergeCell ref="I13:K13"/>
    <mergeCell ref="I75:J75"/>
    <mergeCell ref="I76:J76"/>
    <mergeCell ref="I77:J77"/>
    <mergeCell ref="I78:J78"/>
    <mergeCell ref="I79:J79"/>
    <mergeCell ref="I80:J80"/>
    <mergeCell ref="I81:J81"/>
    <mergeCell ref="C80:D80"/>
    <mergeCell ref="C81:D81"/>
    <mergeCell ref="A6:K6"/>
    <mergeCell ref="C75:D75"/>
    <mergeCell ref="C76:D76"/>
    <mergeCell ref="C77:D77"/>
    <mergeCell ref="C78:D78"/>
    <mergeCell ref="C79:D79"/>
    <mergeCell ref="I7:K7"/>
    <mergeCell ref="I8:K8"/>
    <mergeCell ref="I14:K14"/>
    <mergeCell ref="I15:K15"/>
    <mergeCell ref="I16:K16"/>
    <mergeCell ref="I18:K18"/>
    <mergeCell ref="A1:A2"/>
    <mergeCell ref="B1:I2"/>
    <mergeCell ref="J1:K2"/>
    <mergeCell ref="A3:A4"/>
    <mergeCell ref="J3:K3"/>
    <mergeCell ref="F3:I4"/>
    <mergeCell ref="B3:E4"/>
    <mergeCell ref="I28:K28"/>
    <mergeCell ref="I34:K34"/>
    <mergeCell ref="I61:K61"/>
    <mergeCell ref="I25:K25"/>
    <mergeCell ref="I26:K26"/>
    <mergeCell ref="I27:K27"/>
    <mergeCell ref="I29:K29"/>
    <mergeCell ref="I30:K30"/>
    <mergeCell ref="I31:K31"/>
    <mergeCell ref="I32:K32"/>
    <mergeCell ref="I33:K33"/>
    <mergeCell ref="I35:K35"/>
    <mergeCell ref="I36:K36"/>
    <mergeCell ref="I37:K37"/>
    <mergeCell ref="I56:K56"/>
    <mergeCell ref="I57:K57"/>
    <mergeCell ref="I62:K62"/>
    <mergeCell ref="I63:K63"/>
    <mergeCell ref="I40:K40"/>
    <mergeCell ref="I46:K46"/>
    <mergeCell ref="I52:K52"/>
    <mergeCell ref="I53:K53"/>
    <mergeCell ref="I60:K60"/>
    <mergeCell ref="I44:K44"/>
    <mergeCell ref="I45:K45"/>
    <mergeCell ref="I47:K47"/>
    <mergeCell ref="I48:K48"/>
    <mergeCell ref="I49:K49"/>
    <mergeCell ref="I50:K50"/>
    <mergeCell ref="I51:K51"/>
    <mergeCell ref="I54:K54"/>
    <mergeCell ref="I55:K55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SEMANA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Daniel Peña</cp:lastModifiedBy>
  <dcterms:created xsi:type="dcterms:W3CDTF">2016-02-05T21:36:42Z</dcterms:created>
  <dcterms:modified xsi:type="dcterms:W3CDTF">2018-04-04T18:56:43Z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