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loscruz/Desktop/METFOR/METFOR/Definicion y administracion de requerimientos de software/"/>
    </mc:Choice>
  </mc:AlternateContent>
  <xr:revisionPtr revIDLastSave="0" documentId="13_ncr:1_{019714F0-4D37-6247-8A4F-DC2F56340397}" xr6:coauthVersionLast="28" xr6:coauthVersionMax="28" xr10:uidLastSave="{00000000-0000-0000-0000-000000000000}"/>
  <bookViews>
    <workbookView xWindow="0" yWindow="0" windowWidth="28800" windowHeight="18000" xr2:uid="{00000000-000D-0000-FFFF-FFFF00000000}"/>
  </bookViews>
  <sheets>
    <sheet name="SEMANA 1" sheetId="1" r:id="rId1"/>
  </sheets>
  <definedNames>
    <definedName name="_xlnm._FilterDatabase" localSheetId="0" hidden="1">'SEMANA 1'!$A$7:$K$54</definedName>
  </definedNames>
  <calcPr calcId="171027" iterateDelta="1E-4"/>
</workbook>
</file>

<file path=xl/calcChain.xml><?xml version="1.0" encoding="utf-8"?>
<calcChain xmlns="http://schemas.openxmlformats.org/spreadsheetml/2006/main">
  <c r="C67" i="1" l="1"/>
  <c r="C66" i="1"/>
  <c r="C65" i="1"/>
  <c r="C64" i="1"/>
  <c r="C63" i="1"/>
  <c r="C62" i="1"/>
  <c r="C59" i="1"/>
  <c r="H59" i="1" l="1"/>
</calcChain>
</file>

<file path=xl/sharedStrings.xml><?xml version="1.0" encoding="utf-8"?>
<sst xmlns="http://schemas.openxmlformats.org/spreadsheetml/2006/main" count="143" uniqueCount="51">
  <si>
    <t>Observaciones</t>
  </si>
  <si>
    <t>Diferencia</t>
  </si>
  <si>
    <t>Hora Entrega</t>
  </si>
  <si>
    <t>Fecha Entregada</t>
  </si>
  <si>
    <t>Hora Acordada</t>
  </si>
  <si>
    <t>Fecha Acordada</t>
  </si>
  <si>
    <t>De</t>
  </si>
  <si>
    <t>Actividad</t>
  </si>
  <si>
    <t>CONTROL ASIGNACIONES</t>
  </si>
  <si>
    <t xml:space="preserve">Ciclo: </t>
  </si>
  <si>
    <t>Universidad Piloto de Colombia</t>
  </si>
  <si>
    <t>Elaboración de acta de reunión</t>
  </si>
  <si>
    <t>Realizar planeación semanal de actividades</t>
  </si>
  <si>
    <t>I</t>
  </si>
  <si>
    <t>LE</t>
  </si>
  <si>
    <t>LP</t>
  </si>
  <si>
    <t>LC</t>
  </si>
  <si>
    <t>LS</t>
  </si>
  <si>
    <t>Tiempo Estimado (minutos)</t>
  </si>
  <si>
    <t>LA</t>
  </si>
  <si>
    <t>Actividades asignadas</t>
  </si>
  <si>
    <t>Tiempo de actividades</t>
  </si>
  <si>
    <t>Lider de equipo</t>
  </si>
  <si>
    <t>Lider de Planeación</t>
  </si>
  <si>
    <t>Lider de Soporte</t>
  </si>
  <si>
    <t>Lider de Desarrollo</t>
  </si>
  <si>
    <t>Lider de Calidad</t>
  </si>
  <si>
    <t>Lider de Arquitectura</t>
  </si>
  <si>
    <t>Duracion Total</t>
  </si>
  <si>
    <t>Elaborar plantillas de documentos: Plan de manejo de riesgos, plan de administración de configuración y control de cambios, documento de estrategia</t>
  </si>
  <si>
    <t>Entrega de todos los documentos finales al líder de soporte.</t>
  </si>
  <si>
    <t>Subida de todos los documentos y actualización página del grupo.</t>
  </si>
  <si>
    <t>Hacer bitácoras de tiempos.</t>
  </si>
  <si>
    <t>Consolidar bitácoras de tiempos.</t>
  </si>
  <si>
    <t>Actualizar planeación de actividades.</t>
  </si>
  <si>
    <t>Elaborar el Informe semanal.</t>
  </si>
  <si>
    <t>PROYECTO:  RAPICOOP</t>
  </si>
  <si>
    <t>METFOR</t>
  </si>
  <si>
    <t>Rol</t>
  </si>
  <si>
    <t>LD</t>
  </si>
  <si>
    <t>Tiempo de actividades estimado</t>
  </si>
  <si>
    <t>Tiempo Actividades Realizadas</t>
  </si>
  <si>
    <t>Tiempo Delta</t>
  </si>
  <si>
    <t>Porcentaje</t>
  </si>
  <si>
    <t>Reunión definición del proceso de requerimientos</t>
  </si>
  <si>
    <t>Elaborar plan de administración de requerimientos de software</t>
  </si>
  <si>
    <t>Elaborar especificación de requerimientos de software</t>
  </si>
  <si>
    <t>Realizar correcciones de la etapa anterior (Estrategia).</t>
  </si>
  <si>
    <t>Revisión del plan de administración de requerimientos de software</t>
  </si>
  <si>
    <t>Revisión de la especificación de requerimientos del software</t>
  </si>
  <si>
    <t>TAREA: Definición y administración de requerimientos de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</si>
</sst>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h:mm:ss;@"/>
    <numFmt numFmtId="165" formatCode="dd/mm/yyyy;@"/>
    <numFmt numFmtId="166" formatCode="_ [$€-2]\ * #,##0.00_ ;_ [$€-2]\ * \-#,##0.00_ ;_ [$€-2]\ * &quot;-&quot;??_ "/>
  </numFmts>
  <fonts count="11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166" fontId="0" fillId="0" borderId="0"/>
    <xf numFmtId="166" fontId="1" fillId="0" borderId="0" applyFont="0" applyFill="0" applyBorder="0" applyAlignment="0" applyProtection="0"/>
  </cellStyleXfs>
  <cellXfs count="74">
    <xf numFmtId="166" fontId="0" fillId="0" borderId="0" xfId="0"/>
    <xf numFmtId="165" fontId="1" fillId="2" borderId="1" xfId="0" applyNumberFormat="1" applyFont="1" applyFill="1" applyBorder="1"/>
    <xf numFmtId="166" fontId="0" fillId="3" borderId="0" xfId="0" applyFill="1"/>
    <xf numFmtId="166" fontId="6" fillId="3" borderId="7" xfId="0" applyFont="1" applyFill="1" applyBorder="1" applyAlignment="1">
      <alignment horizontal="left" vertical="top" wrapText="1"/>
    </xf>
    <xf numFmtId="166" fontId="6" fillId="3" borderId="6" xfId="0" applyFont="1" applyFill="1" applyBorder="1" applyAlignment="1">
      <alignment horizontal="left" vertical="top" wrapText="1"/>
    </xf>
    <xf numFmtId="165" fontId="0" fillId="3" borderId="0" xfId="0" applyNumberFormat="1" applyFill="1"/>
    <xf numFmtId="164" fontId="0" fillId="3" borderId="0" xfId="0" applyNumberFormat="1" applyFill="1"/>
    <xf numFmtId="1" fontId="0" fillId="3" borderId="0" xfId="0" applyNumberFormat="1" applyFill="1"/>
    <xf numFmtId="1" fontId="0" fillId="3" borderId="0" xfId="0" applyNumberFormat="1" applyFill="1" applyAlignment="1">
      <alignment horizontal="center"/>
    </xf>
    <xf numFmtId="166" fontId="4" fillId="3" borderId="0" xfId="0" applyFont="1" applyFill="1" applyAlignment="1">
      <alignment vertical="center" wrapText="1"/>
    </xf>
    <xf numFmtId="166" fontId="2" fillId="3" borderId="1" xfId="0" applyFont="1" applyFill="1" applyBorder="1" applyAlignment="1">
      <alignment horizontal="justify"/>
    </xf>
    <xf numFmtId="165" fontId="2" fillId="3" borderId="1" xfId="0" applyNumberFormat="1" applyFont="1" applyFill="1" applyBorder="1" applyAlignment="1">
      <alignment vertical="top" wrapText="1"/>
    </xf>
    <xf numFmtId="164" fontId="2" fillId="3" borderId="1" xfId="0" applyNumberFormat="1" applyFont="1" applyFill="1" applyBorder="1" applyAlignment="1">
      <alignment vertical="top" wrapText="1"/>
    </xf>
    <xf numFmtId="1" fontId="2" fillId="3" borderId="1" xfId="0" applyNumberFormat="1" applyFont="1" applyFill="1" applyBorder="1" applyAlignment="1">
      <alignment vertical="top" wrapText="1"/>
    </xf>
    <xf numFmtId="166" fontId="2" fillId="3" borderId="0" xfId="0" applyFont="1" applyFill="1"/>
    <xf numFmtId="166" fontId="3" fillId="3" borderId="1" xfId="0" applyFont="1" applyFill="1" applyBorder="1" applyAlignment="1">
      <alignment horizontal="justify"/>
    </xf>
    <xf numFmtId="165" fontId="0" fillId="3" borderId="1" xfId="0" applyNumberFormat="1" applyFill="1" applyBorder="1"/>
    <xf numFmtId="166" fontId="2" fillId="3" borderId="1" xfId="0" applyFont="1" applyFill="1" applyBorder="1"/>
    <xf numFmtId="166" fontId="2" fillId="3" borderId="0" xfId="0" applyFont="1" applyFill="1" applyBorder="1"/>
    <xf numFmtId="1" fontId="2" fillId="3" borderId="0" xfId="0" applyNumberFormat="1" applyFont="1" applyFill="1" applyBorder="1" applyAlignment="1">
      <alignment horizontal="right" vertical="top" wrapText="1"/>
    </xf>
    <xf numFmtId="1" fontId="2" fillId="3" borderId="0" xfId="0" applyNumberFormat="1" applyFont="1" applyFill="1" applyBorder="1" applyAlignment="1">
      <alignment horizontal="left" vertical="top" wrapText="1"/>
    </xf>
    <xf numFmtId="1" fontId="0" fillId="3" borderId="0" xfId="0" applyNumberFormat="1" applyFill="1" applyAlignment="1">
      <alignment horizontal="left"/>
    </xf>
    <xf numFmtId="165" fontId="1" fillId="3" borderId="1" xfId="0" applyNumberFormat="1" applyFont="1" applyFill="1" applyBorder="1"/>
    <xf numFmtId="165" fontId="0" fillId="3" borderId="16" xfId="0" applyNumberFormat="1" applyFill="1" applyBorder="1"/>
    <xf numFmtId="165" fontId="0" fillId="3" borderId="0" xfId="0" applyNumberFormat="1" applyFill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10" fillId="2" borderId="2" xfId="0" applyNumberFormat="1" applyFont="1" applyFill="1" applyBorder="1" applyAlignment="1">
      <alignment horizontal="center" vertical="center" wrapText="1"/>
    </xf>
    <xf numFmtId="166" fontId="2" fillId="2" borderId="1" xfId="0" applyFont="1" applyFill="1" applyBorder="1"/>
    <xf numFmtId="166" fontId="0" fillId="3" borderId="1" xfId="0" applyNumberFormat="1" applyFill="1" applyBorder="1"/>
    <xf numFmtId="166" fontId="0" fillId="3" borderId="16" xfId="0" applyNumberFormat="1" applyFill="1" applyBorder="1"/>
    <xf numFmtId="166" fontId="0" fillId="3" borderId="0" xfId="0" applyNumberFormat="1" applyFill="1" applyBorder="1"/>
    <xf numFmtId="166" fontId="0" fillId="3" borderId="0" xfId="0" applyNumberFormat="1" applyFill="1"/>
    <xf numFmtId="166" fontId="1" fillId="3" borderId="1" xfId="0" applyNumberFormat="1" applyFont="1" applyFill="1" applyBorder="1"/>
    <xf numFmtId="164" fontId="1" fillId="3" borderId="1" xfId="0" applyNumberFormat="1" applyFont="1" applyFill="1" applyBorder="1"/>
    <xf numFmtId="166" fontId="2" fillId="3" borderId="1" xfId="0" applyNumberFormat="1" applyFont="1" applyFill="1" applyBorder="1" applyAlignment="1">
      <alignment vertical="top" wrapText="1"/>
    </xf>
    <xf numFmtId="166" fontId="2" fillId="3" borderId="1" xfId="0" applyNumberFormat="1" applyFont="1" applyFill="1" applyBorder="1"/>
    <xf numFmtId="166" fontId="0" fillId="3" borderId="1" xfId="0" applyNumberFormat="1" applyFill="1" applyBorder="1"/>
    <xf numFmtId="166" fontId="1" fillId="3" borderId="1" xfId="0" applyNumberFormat="1" applyFont="1" applyFill="1" applyBorder="1"/>
    <xf numFmtId="10" fontId="0" fillId="3" borderId="1" xfId="0" applyNumberFormat="1" applyFill="1" applyBorder="1"/>
    <xf numFmtId="166" fontId="2" fillId="3" borderId="14" xfId="0" applyFont="1" applyFill="1" applyBorder="1" applyAlignment="1">
      <alignment horizontal="center"/>
    </xf>
    <xf numFmtId="166" fontId="2" fillId="3" borderId="26" xfId="0" applyFont="1" applyFill="1" applyBorder="1" applyAlignment="1">
      <alignment horizontal="center"/>
    </xf>
    <xf numFmtId="166" fontId="2" fillId="3" borderId="15" xfId="0" applyFont="1" applyFill="1" applyBorder="1" applyAlignment="1">
      <alignment horizontal="center"/>
    </xf>
    <xf numFmtId="166" fontId="0" fillId="3" borderId="14" xfId="0" applyNumberFormat="1" applyFill="1" applyBorder="1" applyAlignment="1">
      <alignment horizontal="center"/>
    </xf>
    <xf numFmtId="166" fontId="0" fillId="3" borderId="15" xfId="0" applyNumberFormat="1" applyFill="1" applyBorder="1" applyAlignment="1">
      <alignment horizontal="center"/>
    </xf>
    <xf numFmtId="165" fontId="0" fillId="2" borderId="14" xfId="0" applyNumberFormat="1" applyFill="1" applyBorder="1" applyAlignment="1">
      <alignment horizontal="center"/>
    </xf>
    <xf numFmtId="165" fontId="0" fillId="2" borderId="15" xfId="0" applyNumberFormat="1" applyFill="1" applyBorder="1" applyAlignment="1">
      <alignment horizontal="center"/>
    </xf>
    <xf numFmtId="166" fontId="2" fillId="3" borderId="14" xfId="0" applyFont="1" applyFill="1" applyBorder="1" applyAlignment="1">
      <alignment horizontal="center"/>
    </xf>
    <xf numFmtId="166" fontId="2" fillId="3" borderId="26" xfId="0" applyFont="1" applyFill="1" applyBorder="1" applyAlignment="1">
      <alignment horizontal="center"/>
    </xf>
    <xf numFmtId="166" fontId="2" fillId="3" borderId="15" xfId="0" applyFon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65" fontId="6" fillId="3" borderId="5" xfId="0" applyNumberFormat="1" applyFont="1" applyFill="1" applyBorder="1" applyAlignment="1">
      <alignment horizontal="center"/>
    </xf>
    <xf numFmtId="165" fontId="6" fillId="3" borderId="4" xfId="0" applyNumberFormat="1" applyFont="1" applyFill="1" applyBorder="1" applyAlignment="1">
      <alignment horizontal="center"/>
    </xf>
    <xf numFmtId="165" fontId="6" fillId="3" borderId="3" xfId="0" applyNumberFormat="1" applyFont="1" applyFill="1" applyBorder="1" applyAlignment="1">
      <alignment horizontal="center"/>
    </xf>
    <xf numFmtId="1" fontId="5" fillId="2" borderId="23" xfId="0" applyNumberFormat="1" applyFont="1" applyFill="1" applyBorder="1" applyAlignment="1">
      <alignment horizontal="center" vertical="center" wrapText="1"/>
    </xf>
    <xf numFmtId="1" fontId="5" fillId="2" borderId="24" xfId="0" applyNumberFormat="1" applyFont="1" applyFill="1" applyBorder="1" applyAlignment="1">
      <alignment horizontal="center" vertical="center" wrapText="1"/>
    </xf>
    <xf numFmtId="1" fontId="5" fillId="2" borderId="25" xfId="0" applyNumberFormat="1" applyFont="1" applyFill="1" applyBorder="1" applyAlignment="1">
      <alignment horizontal="center" vertical="center" wrapText="1"/>
    </xf>
    <xf numFmtId="166" fontId="9" fillId="3" borderId="13" xfId="0" applyFont="1" applyFill="1" applyBorder="1" applyAlignment="1">
      <alignment horizontal="center" vertical="top" wrapText="1"/>
    </xf>
    <xf numFmtId="166" fontId="9" fillId="3" borderId="10" xfId="0" applyFont="1" applyFill="1" applyBorder="1" applyAlignment="1">
      <alignment horizontal="center" vertical="top" wrapText="1"/>
    </xf>
    <xf numFmtId="166" fontId="8" fillId="3" borderId="12" xfId="0" applyFont="1" applyFill="1" applyBorder="1" applyAlignment="1">
      <alignment horizontal="center" vertical="center" wrapText="1"/>
    </xf>
    <xf numFmtId="166" fontId="8" fillId="3" borderId="1" xfId="0" applyFont="1" applyFill="1" applyBorder="1" applyAlignment="1">
      <alignment horizontal="center" vertical="center" wrapText="1"/>
    </xf>
    <xf numFmtId="166" fontId="8" fillId="3" borderId="12" xfId="0" applyFont="1" applyFill="1" applyBorder="1" applyAlignment="1">
      <alignment horizontal="center" vertical="top" wrapText="1"/>
    </xf>
    <xf numFmtId="166" fontId="8" fillId="3" borderId="11" xfId="0" applyFont="1" applyFill="1" applyBorder="1" applyAlignment="1">
      <alignment horizontal="center" vertical="top" wrapText="1"/>
    </xf>
    <xf numFmtId="166" fontId="8" fillId="3" borderId="1" xfId="0" applyFont="1" applyFill="1" applyBorder="1" applyAlignment="1">
      <alignment horizontal="center" vertical="top" wrapText="1"/>
    </xf>
    <xf numFmtId="166" fontId="8" fillId="3" borderId="9" xfId="0" applyFont="1" applyFill="1" applyBorder="1" applyAlignment="1">
      <alignment horizontal="center" vertical="top" wrapText="1"/>
    </xf>
    <xf numFmtId="166" fontId="6" fillId="3" borderId="10" xfId="0" applyFont="1" applyFill="1" applyBorder="1" applyAlignment="1">
      <alignment horizontal="center" vertical="center" wrapText="1"/>
    </xf>
    <xf numFmtId="166" fontId="6" fillId="3" borderId="8" xfId="0" applyFont="1" applyFill="1" applyBorder="1" applyAlignment="1">
      <alignment horizontal="center" vertical="center" wrapText="1"/>
    </xf>
    <xf numFmtId="166" fontId="6" fillId="3" borderId="1" xfId="0" applyFont="1" applyFill="1" applyBorder="1" applyAlignment="1">
      <alignment horizontal="center"/>
    </xf>
    <xf numFmtId="166" fontId="6" fillId="3" borderId="9" xfId="0" applyFont="1" applyFill="1" applyBorder="1" applyAlignment="1">
      <alignment horizontal="center"/>
    </xf>
    <xf numFmtId="166" fontId="7" fillId="3" borderId="17" xfId="0" applyFont="1" applyFill="1" applyBorder="1" applyAlignment="1">
      <alignment horizontal="center" vertical="center"/>
    </xf>
    <xf numFmtId="166" fontId="7" fillId="3" borderId="18" xfId="0" applyFont="1" applyFill="1" applyBorder="1" applyAlignment="1">
      <alignment horizontal="center" vertical="center"/>
    </xf>
    <xf numFmtId="166" fontId="7" fillId="3" borderId="19" xfId="0" applyFont="1" applyFill="1" applyBorder="1" applyAlignment="1">
      <alignment horizontal="center" vertical="center"/>
    </xf>
    <xf numFmtId="166" fontId="7" fillId="3" borderId="20" xfId="0" applyFont="1" applyFill="1" applyBorder="1" applyAlignment="1">
      <alignment horizontal="center" vertical="center"/>
    </xf>
    <xf numFmtId="166" fontId="7" fillId="3" borderId="21" xfId="0" applyFont="1" applyFill="1" applyBorder="1" applyAlignment="1">
      <alignment horizontal="center" vertical="center"/>
    </xf>
    <xf numFmtId="166" fontId="7" fillId="3" borderId="22" xfId="0" applyFont="1" applyFill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1419225</xdr:colOff>
      <xdr:row>0</xdr:row>
      <xdr:rowOff>28575</xdr:rowOff>
    </xdr:from>
    <xdr:ext cx="672465" cy="606425"/>
    <xdr:pic>
      <xdr:nvPicPr>
        <xdr:cNvPr id="2" name="Picture 2" descr="http://www.acofi.edu.co/wp-content/uploads/2013/10/UNIVERSIDAD-PILOTO-DE-COLOMBIA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8575"/>
          <a:ext cx="672465" cy="606425"/>
        </a:xfrm>
        <a:prstGeom prst="rect">
          <a:avLst/>
        </a:prstGeom>
        <a:noFill/>
        <a:extLst/>
      </xdr:spPr>
    </xdr:pic>
    <xdr:clientData/>
  </xdr:oneCellAnchor>
  <xdr:twoCellAnchor editAs="oneCell">
    <xdr:from>
      <xdr:col>10</xdr:col>
      <xdr:colOff>104775</xdr:colOff>
      <xdr:row>0</xdr:row>
      <xdr:rowOff>0</xdr:rowOff>
    </xdr:from>
    <xdr:to>
      <xdr:col>10</xdr:col>
      <xdr:colOff>657225</xdr:colOff>
      <xdr:row>2</xdr:row>
      <xdr:rowOff>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860" t="4974" r="13372" b="25398"/>
        <a:stretch/>
      </xdr:blipFill>
      <xdr:spPr bwMode="auto">
        <a:xfrm>
          <a:off x="11544300" y="0"/>
          <a:ext cx="552450" cy="6667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"/>
  <sheetViews>
    <sheetView tabSelected="1" workbookViewId="0">
      <selection activeCell="F3" sqref="F3:I4"/>
    </sheetView>
  </sheetViews>
  <sheetFormatPr baseColWidth="10" defaultColWidth="11.5" defaultRowHeight="13" x14ac:dyDescent="0.15"/>
  <cols>
    <col min="1" max="1" width="53.83203125" style="5" customWidth="1"/>
    <col min="2" max="2" width="24.5" style="5" customWidth="1"/>
    <col min="3" max="3" width="10.6640625" style="5" customWidth="1"/>
    <col min="4" max="4" width="17" style="5" customWidth="1"/>
    <col min="5" max="5" width="32.33203125" style="5" customWidth="1"/>
    <col min="6" max="6" width="14.6640625" style="5" customWidth="1"/>
    <col min="7" max="7" width="19.6640625" style="6" customWidth="1"/>
    <col min="8" max="8" width="24.6640625" style="6" customWidth="1"/>
    <col min="9" max="9" width="10.6640625" style="7" customWidth="1"/>
    <col min="10" max="10" width="10.6640625" style="8" customWidth="1"/>
    <col min="11" max="11" width="23.5" style="8" customWidth="1"/>
    <col min="12" max="12" width="10.6640625" style="2" customWidth="1"/>
    <col min="13" max="16384" width="11.5" style="2"/>
  </cols>
  <sheetData>
    <row r="1" spans="1:11" ht="32.25" customHeight="1" x14ac:dyDescent="0.15">
      <c r="A1" s="56"/>
      <c r="B1" s="58" t="s">
        <v>8</v>
      </c>
      <c r="C1" s="58"/>
      <c r="D1" s="58"/>
      <c r="E1" s="58"/>
      <c r="F1" s="58"/>
      <c r="G1" s="58"/>
      <c r="H1" s="58"/>
      <c r="I1" s="58"/>
      <c r="J1" s="60"/>
      <c r="K1" s="61"/>
    </row>
    <row r="2" spans="1:11" ht="20.25" customHeight="1" x14ac:dyDescent="0.15">
      <c r="A2" s="57"/>
      <c r="B2" s="59"/>
      <c r="C2" s="59"/>
      <c r="D2" s="59"/>
      <c r="E2" s="59"/>
      <c r="F2" s="59"/>
      <c r="G2" s="59"/>
      <c r="H2" s="59"/>
      <c r="I2" s="59"/>
      <c r="J2" s="62"/>
      <c r="K2" s="63"/>
    </row>
    <row r="3" spans="1:11" ht="12.75" customHeight="1" x14ac:dyDescent="0.15">
      <c r="A3" s="64" t="s">
        <v>10</v>
      </c>
      <c r="B3" s="68" t="s">
        <v>36</v>
      </c>
      <c r="C3" s="69"/>
      <c r="D3" s="69"/>
      <c r="E3" s="70"/>
      <c r="F3" s="68" t="s">
        <v>50</v>
      </c>
      <c r="G3" s="69"/>
      <c r="H3" s="69"/>
      <c r="I3" s="70"/>
      <c r="J3" s="66" t="s">
        <v>37</v>
      </c>
      <c r="K3" s="67"/>
    </row>
    <row r="4" spans="1:11" ht="14" thickBot="1" x14ac:dyDescent="0.2">
      <c r="A4" s="65"/>
      <c r="B4" s="71"/>
      <c r="C4" s="72"/>
      <c r="D4" s="72"/>
      <c r="E4" s="73"/>
      <c r="F4" s="71"/>
      <c r="G4" s="72"/>
      <c r="H4" s="72"/>
      <c r="I4" s="73"/>
      <c r="J4" s="3" t="s">
        <v>9</v>
      </c>
      <c r="K4" s="4" t="s">
        <v>13</v>
      </c>
    </row>
    <row r="5" spans="1:11" ht="14" thickBot="1" x14ac:dyDescent="0.2"/>
    <row r="6" spans="1:11" ht="14" thickBot="1" x14ac:dyDescent="0.2">
      <c r="A6" s="50" t="s">
        <v>8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1" s="9" customFormat="1" ht="36" customHeight="1" x14ac:dyDescent="0.15">
      <c r="A7" s="25" t="s">
        <v>7</v>
      </c>
      <c r="B7" s="25" t="s">
        <v>6</v>
      </c>
      <c r="C7" s="26" t="s">
        <v>18</v>
      </c>
      <c r="D7" s="25" t="s">
        <v>5</v>
      </c>
      <c r="E7" s="25" t="s">
        <v>4</v>
      </c>
      <c r="F7" s="25" t="s">
        <v>3</v>
      </c>
      <c r="G7" s="25" t="s">
        <v>2</v>
      </c>
      <c r="H7" s="25" t="s">
        <v>1</v>
      </c>
      <c r="I7" s="53" t="s">
        <v>0</v>
      </c>
      <c r="J7" s="54"/>
      <c r="K7" s="55"/>
    </row>
    <row r="8" spans="1:11" s="14" customFormat="1" ht="15" customHeight="1" x14ac:dyDescent="0.15">
      <c r="A8" s="10" t="s">
        <v>44</v>
      </c>
      <c r="B8" s="11" t="s">
        <v>14</v>
      </c>
      <c r="C8" s="34">
        <v>30</v>
      </c>
      <c r="D8" s="11">
        <v>43148</v>
      </c>
      <c r="E8" s="12">
        <v>0.41666666666666669</v>
      </c>
      <c r="F8" s="11">
        <v>43148</v>
      </c>
      <c r="G8" s="12">
        <v>0.41666666666666669</v>
      </c>
      <c r="H8" s="13">
        <v>0</v>
      </c>
      <c r="I8" s="46"/>
      <c r="J8" s="47"/>
      <c r="K8" s="48"/>
    </row>
    <row r="9" spans="1:11" s="14" customFormat="1" ht="12" customHeight="1" x14ac:dyDescent="0.15">
      <c r="A9" s="10" t="s">
        <v>44</v>
      </c>
      <c r="B9" s="11" t="s">
        <v>15</v>
      </c>
      <c r="C9" s="34">
        <v>30</v>
      </c>
      <c r="D9" s="11">
        <v>43148</v>
      </c>
      <c r="E9" s="12">
        <v>0.41666666666666669</v>
      </c>
      <c r="F9" s="11">
        <v>43148</v>
      </c>
      <c r="G9" s="12">
        <v>0.41666666666666669</v>
      </c>
      <c r="H9" s="13"/>
      <c r="I9" s="46"/>
      <c r="J9" s="47"/>
      <c r="K9" s="48"/>
    </row>
    <row r="10" spans="1:11" s="14" customFormat="1" ht="12" customHeight="1" x14ac:dyDescent="0.15">
      <c r="A10" s="10" t="s">
        <v>44</v>
      </c>
      <c r="B10" s="11" t="s">
        <v>19</v>
      </c>
      <c r="C10" s="34">
        <v>30</v>
      </c>
      <c r="D10" s="11">
        <v>43148</v>
      </c>
      <c r="E10" s="12">
        <v>0.41666666666666702</v>
      </c>
      <c r="F10" s="11">
        <v>43148</v>
      </c>
      <c r="G10" s="12">
        <v>0.41666666666666702</v>
      </c>
      <c r="H10" s="13"/>
      <c r="I10" s="46"/>
      <c r="J10" s="47"/>
      <c r="K10" s="48"/>
    </row>
    <row r="11" spans="1:11" s="14" customFormat="1" ht="13.5" customHeight="1" x14ac:dyDescent="0.15">
      <c r="A11" s="10" t="s">
        <v>44</v>
      </c>
      <c r="B11" s="11" t="s">
        <v>16</v>
      </c>
      <c r="C11" s="34">
        <v>30</v>
      </c>
      <c r="D11" s="11">
        <v>43148</v>
      </c>
      <c r="E11" s="12">
        <v>0.41666666666666702</v>
      </c>
      <c r="F11" s="11">
        <v>43148</v>
      </c>
      <c r="G11" s="12">
        <v>0.41666666666666702</v>
      </c>
      <c r="H11" s="13"/>
      <c r="I11" s="46"/>
      <c r="J11" s="47"/>
      <c r="K11" s="48"/>
    </row>
    <row r="12" spans="1:11" s="14" customFormat="1" ht="12" customHeight="1" x14ac:dyDescent="0.15">
      <c r="A12" s="10" t="s">
        <v>44</v>
      </c>
      <c r="B12" s="11" t="s">
        <v>39</v>
      </c>
      <c r="C12" s="34">
        <v>30</v>
      </c>
      <c r="D12" s="11">
        <v>43148</v>
      </c>
      <c r="E12" s="12">
        <v>0.41666666666666702</v>
      </c>
      <c r="F12" s="11">
        <v>43148</v>
      </c>
      <c r="G12" s="12">
        <v>0.41666666666666702</v>
      </c>
      <c r="H12" s="13"/>
      <c r="I12" s="46"/>
      <c r="J12" s="47"/>
      <c r="K12" s="48"/>
    </row>
    <row r="13" spans="1:11" s="14" customFormat="1" ht="12.75" customHeight="1" x14ac:dyDescent="0.15">
      <c r="A13" s="10" t="s">
        <v>44</v>
      </c>
      <c r="B13" s="11" t="s">
        <v>17</v>
      </c>
      <c r="C13" s="34">
        <v>30</v>
      </c>
      <c r="D13" s="11">
        <v>43148</v>
      </c>
      <c r="E13" s="12">
        <v>0.41666666666666702</v>
      </c>
      <c r="F13" s="11">
        <v>43148</v>
      </c>
      <c r="G13" s="12">
        <v>0.41666666666666702</v>
      </c>
      <c r="H13" s="13"/>
      <c r="I13" s="46"/>
      <c r="J13" s="47"/>
      <c r="K13" s="48"/>
    </row>
    <row r="14" spans="1:11" s="14" customFormat="1" ht="12.75" customHeight="1" x14ac:dyDescent="0.15">
      <c r="A14" s="15" t="s">
        <v>11</v>
      </c>
      <c r="B14" s="11" t="s">
        <v>39</v>
      </c>
      <c r="C14" s="34">
        <v>15</v>
      </c>
      <c r="D14" s="11">
        <v>43148</v>
      </c>
      <c r="E14" s="12">
        <v>0.4375</v>
      </c>
      <c r="F14" s="11">
        <v>43148</v>
      </c>
      <c r="G14" s="12">
        <v>0.4375</v>
      </c>
      <c r="H14" s="13"/>
      <c r="I14" s="46"/>
      <c r="J14" s="47"/>
      <c r="K14" s="48"/>
    </row>
    <row r="15" spans="1:11" s="14" customFormat="1" ht="12" customHeight="1" x14ac:dyDescent="0.15">
      <c r="A15" s="14" t="s">
        <v>12</v>
      </c>
      <c r="B15" s="11" t="s">
        <v>15</v>
      </c>
      <c r="C15" s="34">
        <v>20</v>
      </c>
      <c r="D15" s="11">
        <v>43148</v>
      </c>
      <c r="E15" s="12">
        <v>0.45833333333333331</v>
      </c>
      <c r="F15" s="11">
        <v>43148</v>
      </c>
      <c r="G15" s="12">
        <v>0.45833333333333331</v>
      </c>
      <c r="H15" s="13"/>
      <c r="I15" s="46"/>
      <c r="J15" s="47"/>
      <c r="K15" s="48"/>
    </row>
    <row r="16" spans="1:11" ht="45.75" customHeight="1" x14ac:dyDescent="0.15">
      <c r="A16" s="10" t="s">
        <v>29</v>
      </c>
      <c r="B16" s="11" t="s">
        <v>16</v>
      </c>
      <c r="C16" s="34">
        <v>60</v>
      </c>
      <c r="D16" s="11">
        <v>43148</v>
      </c>
      <c r="E16" s="12">
        <v>0.75</v>
      </c>
      <c r="F16" s="11"/>
      <c r="G16" s="12"/>
      <c r="H16" s="13"/>
      <c r="I16" s="46"/>
      <c r="J16" s="47"/>
      <c r="K16" s="48"/>
    </row>
    <row r="17" spans="1:11" s="14" customFormat="1" ht="31.5" customHeight="1" x14ac:dyDescent="0.15">
      <c r="A17" s="10" t="s">
        <v>45</v>
      </c>
      <c r="B17" s="11" t="s">
        <v>19</v>
      </c>
      <c r="C17" s="34">
        <v>20</v>
      </c>
      <c r="D17" s="11">
        <v>43151</v>
      </c>
      <c r="E17" s="12">
        <v>0.875</v>
      </c>
      <c r="F17" s="11"/>
      <c r="G17" s="12"/>
      <c r="H17" s="13"/>
      <c r="I17" s="46"/>
      <c r="J17" s="47"/>
      <c r="K17" s="48"/>
    </row>
    <row r="18" spans="1:11" s="14" customFormat="1" ht="12.75" customHeight="1" x14ac:dyDescent="0.15">
      <c r="A18" s="10" t="s">
        <v>45</v>
      </c>
      <c r="B18" s="11" t="s">
        <v>16</v>
      </c>
      <c r="C18" s="34">
        <v>20</v>
      </c>
      <c r="D18" s="11">
        <v>43151</v>
      </c>
      <c r="E18" s="12">
        <v>0.875</v>
      </c>
      <c r="F18" s="11"/>
      <c r="G18" s="12"/>
      <c r="H18" s="13"/>
      <c r="I18" s="46"/>
      <c r="J18" s="47"/>
      <c r="K18" s="48"/>
    </row>
    <row r="19" spans="1:11" s="14" customFormat="1" ht="12.75" customHeight="1" x14ac:dyDescent="0.15">
      <c r="A19" s="10" t="s">
        <v>46</v>
      </c>
      <c r="B19" s="11" t="s">
        <v>14</v>
      </c>
      <c r="C19" s="34">
        <v>20</v>
      </c>
      <c r="D19" s="11">
        <v>43151</v>
      </c>
      <c r="E19" s="12">
        <v>0.875</v>
      </c>
      <c r="F19" s="11"/>
      <c r="G19" s="12"/>
      <c r="H19" s="13"/>
      <c r="I19" s="46"/>
      <c r="J19" s="47"/>
      <c r="K19" s="48"/>
    </row>
    <row r="20" spans="1:11" s="14" customFormat="1" ht="12.75" customHeight="1" x14ac:dyDescent="0.15">
      <c r="A20" s="10" t="s">
        <v>46</v>
      </c>
      <c r="B20" s="11" t="s">
        <v>15</v>
      </c>
      <c r="C20" s="34">
        <v>20</v>
      </c>
      <c r="D20" s="11">
        <v>43151</v>
      </c>
      <c r="E20" s="12">
        <v>0.875</v>
      </c>
      <c r="F20" s="11"/>
      <c r="G20" s="12"/>
      <c r="H20" s="13"/>
      <c r="I20" s="46"/>
      <c r="J20" s="47"/>
      <c r="K20" s="48"/>
    </row>
    <row r="21" spans="1:11" s="14" customFormat="1" ht="12.75" customHeight="1" x14ac:dyDescent="0.15">
      <c r="A21" s="10" t="s">
        <v>47</v>
      </c>
      <c r="B21" s="11" t="s">
        <v>14</v>
      </c>
      <c r="C21" s="34">
        <v>15</v>
      </c>
      <c r="D21" s="11">
        <v>43151</v>
      </c>
      <c r="E21" s="12">
        <v>0.89583333333333337</v>
      </c>
      <c r="F21" s="11"/>
      <c r="G21" s="12"/>
      <c r="H21" s="13"/>
      <c r="I21" s="39"/>
      <c r="J21" s="40"/>
      <c r="K21" s="41"/>
    </row>
    <row r="22" spans="1:11" s="14" customFormat="1" ht="12" customHeight="1" x14ac:dyDescent="0.15">
      <c r="A22" s="10" t="s">
        <v>47</v>
      </c>
      <c r="B22" s="11" t="s">
        <v>15</v>
      </c>
      <c r="C22" s="34">
        <v>15</v>
      </c>
      <c r="D22" s="11">
        <v>43151</v>
      </c>
      <c r="E22" s="12">
        <v>0.89583333333333337</v>
      </c>
      <c r="F22" s="11"/>
      <c r="G22" s="12"/>
      <c r="H22" s="13"/>
      <c r="I22" s="39"/>
      <c r="J22" s="40"/>
      <c r="K22" s="41"/>
    </row>
    <row r="23" spans="1:11" s="14" customFormat="1" ht="12" customHeight="1" x14ac:dyDescent="0.15">
      <c r="A23" s="10" t="s">
        <v>47</v>
      </c>
      <c r="B23" s="11" t="s">
        <v>19</v>
      </c>
      <c r="C23" s="34">
        <v>15</v>
      </c>
      <c r="D23" s="11">
        <v>43151</v>
      </c>
      <c r="E23" s="12">
        <v>0.89583333333333304</v>
      </c>
      <c r="F23" s="11"/>
      <c r="G23" s="12"/>
      <c r="H23" s="13"/>
      <c r="I23" s="39"/>
      <c r="J23" s="40"/>
      <c r="K23" s="41"/>
    </row>
    <row r="24" spans="1:11" s="14" customFormat="1" ht="12" customHeight="1" x14ac:dyDescent="0.15">
      <c r="A24" s="10" t="s">
        <v>47</v>
      </c>
      <c r="B24" s="11" t="s">
        <v>16</v>
      </c>
      <c r="C24" s="34">
        <v>15</v>
      </c>
      <c r="D24" s="11">
        <v>43151</v>
      </c>
      <c r="E24" s="12">
        <v>0.89583333333333304</v>
      </c>
      <c r="F24" s="11"/>
      <c r="G24" s="12"/>
      <c r="H24" s="13"/>
      <c r="I24" s="39"/>
      <c r="J24" s="40"/>
      <c r="K24" s="41"/>
    </row>
    <row r="25" spans="1:11" s="14" customFormat="1" ht="12" customHeight="1" x14ac:dyDescent="0.15">
      <c r="A25" s="10" t="s">
        <v>47</v>
      </c>
      <c r="B25" s="11" t="s">
        <v>39</v>
      </c>
      <c r="C25" s="34">
        <v>15</v>
      </c>
      <c r="D25" s="11">
        <v>43151</v>
      </c>
      <c r="E25" s="12">
        <v>0.89583333333333304</v>
      </c>
      <c r="F25" s="11"/>
      <c r="G25" s="12"/>
      <c r="H25" s="13"/>
      <c r="I25" s="46"/>
      <c r="J25" s="47"/>
      <c r="K25" s="48"/>
    </row>
    <row r="26" spans="1:11" s="14" customFormat="1" ht="12" customHeight="1" x14ac:dyDescent="0.15">
      <c r="A26" s="10" t="s">
        <v>47</v>
      </c>
      <c r="B26" s="11" t="s">
        <v>17</v>
      </c>
      <c r="C26" s="34">
        <v>15</v>
      </c>
      <c r="D26" s="11">
        <v>43151</v>
      </c>
      <c r="E26" s="12">
        <v>0.89583333333333304</v>
      </c>
      <c r="F26" s="11"/>
      <c r="G26" s="12"/>
      <c r="H26" s="13"/>
      <c r="I26" s="46"/>
      <c r="J26" s="47"/>
      <c r="K26" s="48"/>
    </row>
    <row r="27" spans="1:11" s="14" customFormat="1" ht="12" customHeight="1" x14ac:dyDescent="0.15">
      <c r="A27" s="10" t="s">
        <v>48</v>
      </c>
      <c r="B27" s="11" t="s">
        <v>14</v>
      </c>
      <c r="C27" s="34">
        <v>10</v>
      </c>
      <c r="D27" s="11">
        <v>43151</v>
      </c>
      <c r="E27" s="12">
        <v>0.91666666666666663</v>
      </c>
      <c r="F27" s="11"/>
      <c r="G27" s="12"/>
      <c r="H27" s="33"/>
      <c r="I27" s="39"/>
      <c r="J27" s="40"/>
      <c r="K27" s="41"/>
    </row>
    <row r="28" spans="1:11" s="14" customFormat="1" ht="12" customHeight="1" x14ac:dyDescent="0.15">
      <c r="A28" s="10" t="s">
        <v>48</v>
      </c>
      <c r="B28" s="11" t="s">
        <v>15</v>
      </c>
      <c r="C28" s="34">
        <v>10</v>
      </c>
      <c r="D28" s="11">
        <v>43151</v>
      </c>
      <c r="E28" s="12">
        <v>0.91666666666666663</v>
      </c>
      <c r="F28" s="11"/>
      <c r="G28" s="12"/>
      <c r="H28" s="33"/>
      <c r="I28" s="39"/>
      <c r="J28" s="40"/>
      <c r="K28" s="41"/>
    </row>
    <row r="29" spans="1:11" s="14" customFormat="1" ht="12" customHeight="1" x14ac:dyDescent="0.15">
      <c r="A29" s="10" t="s">
        <v>48</v>
      </c>
      <c r="B29" s="11" t="s">
        <v>19</v>
      </c>
      <c r="C29" s="34">
        <v>10</v>
      </c>
      <c r="D29" s="11">
        <v>43151</v>
      </c>
      <c r="E29" s="12">
        <v>0.91666666666666696</v>
      </c>
      <c r="F29" s="11"/>
      <c r="G29" s="12"/>
      <c r="H29" s="33"/>
      <c r="I29" s="39"/>
      <c r="J29" s="40"/>
      <c r="K29" s="41"/>
    </row>
    <row r="30" spans="1:11" s="14" customFormat="1" ht="12" customHeight="1" x14ac:dyDescent="0.15">
      <c r="A30" s="10" t="s">
        <v>48</v>
      </c>
      <c r="B30" s="11" t="s">
        <v>16</v>
      </c>
      <c r="C30" s="34">
        <v>10</v>
      </c>
      <c r="D30" s="11">
        <v>43151</v>
      </c>
      <c r="E30" s="12">
        <v>0.91666666666666696</v>
      </c>
      <c r="F30" s="11"/>
      <c r="G30" s="12"/>
      <c r="H30" s="33"/>
      <c r="I30" s="39"/>
      <c r="J30" s="40"/>
      <c r="K30" s="41"/>
    </row>
    <row r="31" spans="1:11" s="14" customFormat="1" ht="12" customHeight="1" x14ac:dyDescent="0.15">
      <c r="A31" s="10" t="s">
        <v>48</v>
      </c>
      <c r="B31" s="11" t="s">
        <v>39</v>
      </c>
      <c r="C31" s="34">
        <v>10</v>
      </c>
      <c r="D31" s="11">
        <v>43151</v>
      </c>
      <c r="E31" s="12">
        <v>0.91666666666666696</v>
      </c>
      <c r="F31" s="11"/>
      <c r="G31" s="12"/>
      <c r="H31" s="33"/>
      <c r="I31" s="39"/>
      <c r="J31" s="40"/>
      <c r="K31" s="41"/>
    </row>
    <row r="32" spans="1:11" s="14" customFormat="1" ht="12" customHeight="1" x14ac:dyDescent="0.15">
      <c r="A32" s="10" t="s">
        <v>48</v>
      </c>
      <c r="B32" s="11" t="s">
        <v>17</v>
      </c>
      <c r="C32" s="34">
        <v>10</v>
      </c>
      <c r="D32" s="11">
        <v>43151</v>
      </c>
      <c r="E32" s="12">
        <v>0.91666666666666696</v>
      </c>
      <c r="F32" s="11"/>
      <c r="G32" s="12"/>
      <c r="H32" s="33"/>
      <c r="I32" s="39"/>
      <c r="J32" s="40"/>
      <c r="K32" s="41"/>
    </row>
    <row r="33" spans="1:11" s="14" customFormat="1" ht="30.75" customHeight="1" x14ac:dyDescent="0.15">
      <c r="A33" s="10" t="s">
        <v>49</v>
      </c>
      <c r="B33" s="11" t="s">
        <v>14</v>
      </c>
      <c r="C33" s="34">
        <v>10</v>
      </c>
      <c r="D33" s="11">
        <v>43151</v>
      </c>
      <c r="E33" s="12">
        <v>0.92708333333333337</v>
      </c>
      <c r="F33" s="11"/>
      <c r="G33" s="12"/>
      <c r="H33" s="13"/>
      <c r="I33" s="39"/>
      <c r="J33" s="40"/>
      <c r="K33" s="41"/>
    </row>
    <row r="34" spans="1:11" s="14" customFormat="1" ht="36.75" customHeight="1" x14ac:dyDescent="0.15">
      <c r="A34" s="10" t="s">
        <v>49</v>
      </c>
      <c r="B34" s="11" t="s">
        <v>15</v>
      </c>
      <c r="C34" s="34">
        <v>10</v>
      </c>
      <c r="D34" s="11">
        <v>43151</v>
      </c>
      <c r="E34" s="12">
        <v>0.92708333333333337</v>
      </c>
      <c r="F34" s="11"/>
      <c r="G34" s="12"/>
      <c r="H34" s="13"/>
      <c r="I34" s="39"/>
      <c r="J34" s="40"/>
      <c r="K34" s="41"/>
    </row>
    <row r="35" spans="1:11" ht="30.75" customHeight="1" x14ac:dyDescent="0.15">
      <c r="A35" s="10" t="s">
        <v>49</v>
      </c>
      <c r="B35" s="11" t="s">
        <v>19</v>
      </c>
      <c r="C35" s="34">
        <v>10</v>
      </c>
      <c r="D35" s="11">
        <v>43151</v>
      </c>
      <c r="E35" s="12">
        <v>0.92708333333333304</v>
      </c>
      <c r="F35" s="11"/>
      <c r="G35" s="12"/>
      <c r="H35" s="13"/>
      <c r="I35" s="39"/>
      <c r="J35" s="40"/>
      <c r="K35" s="41"/>
    </row>
    <row r="36" spans="1:11" ht="30.75" customHeight="1" x14ac:dyDescent="0.15">
      <c r="A36" s="10" t="s">
        <v>49</v>
      </c>
      <c r="B36" s="11" t="s">
        <v>16</v>
      </c>
      <c r="C36" s="34">
        <v>10</v>
      </c>
      <c r="D36" s="11">
        <v>43151</v>
      </c>
      <c r="E36" s="12">
        <v>0.92708333333333304</v>
      </c>
      <c r="F36" s="11"/>
      <c r="G36" s="12"/>
      <c r="H36" s="13"/>
      <c r="I36" s="39"/>
      <c r="J36" s="40"/>
      <c r="K36" s="41"/>
    </row>
    <row r="37" spans="1:11" x14ac:dyDescent="0.15">
      <c r="A37" s="10" t="s">
        <v>49</v>
      </c>
      <c r="B37" s="11" t="s">
        <v>39</v>
      </c>
      <c r="C37" s="34">
        <v>10</v>
      </c>
      <c r="D37" s="11">
        <v>43151</v>
      </c>
      <c r="E37" s="12">
        <v>0.92708333333333304</v>
      </c>
      <c r="F37" s="11"/>
      <c r="G37" s="12"/>
      <c r="H37" s="13"/>
      <c r="I37" s="39"/>
      <c r="J37" s="40"/>
      <c r="K37" s="41"/>
    </row>
    <row r="38" spans="1:11" x14ac:dyDescent="0.15">
      <c r="A38" s="10" t="s">
        <v>49</v>
      </c>
      <c r="B38" s="11" t="s">
        <v>17</v>
      </c>
      <c r="C38" s="34">
        <v>10</v>
      </c>
      <c r="D38" s="11">
        <v>43151</v>
      </c>
      <c r="E38" s="12">
        <v>0.92708333333333304</v>
      </c>
      <c r="F38" s="11"/>
      <c r="G38" s="12"/>
      <c r="H38" s="13"/>
      <c r="I38" s="39"/>
      <c r="J38" s="40"/>
      <c r="K38" s="41"/>
    </row>
    <row r="39" spans="1:11" x14ac:dyDescent="0.15">
      <c r="A39" s="10" t="s">
        <v>30</v>
      </c>
      <c r="B39" s="11" t="s">
        <v>14</v>
      </c>
      <c r="C39" s="34">
        <v>10</v>
      </c>
      <c r="D39" s="11">
        <v>43152</v>
      </c>
      <c r="E39" s="12">
        <v>0.79166666666666663</v>
      </c>
      <c r="F39" s="11"/>
      <c r="G39" s="12"/>
      <c r="H39" s="13"/>
      <c r="I39" s="39"/>
      <c r="J39" s="40"/>
      <c r="K39" s="41"/>
    </row>
    <row r="40" spans="1:11" x14ac:dyDescent="0.15">
      <c r="A40" s="10" t="s">
        <v>30</v>
      </c>
      <c r="B40" s="11" t="s">
        <v>15</v>
      </c>
      <c r="C40" s="34">
        <v>10</v>
      </c>
      <c r="D40" s="11">
        <v>43152</v>
      </c>
      <c r="E40" s="12">
        <v>0.79166666666666663</v>
      </c>
      <c r="F40" s="11"/>
      <c r="G40" s="12"/>
      <c r="H40" s="13"/>
      <c r="I40" s="39"/>
      <c r="J40" s="40"/>
      <c r="K40" s="41"/>
    </row>
    <row r="41" spans="1:11" x14ac:dyDescent="0.15">
      <c r="A41" s="10" t="s">
        <v>30</v>
      </c>
      <c r="B41" s="11" t="s">
        <v>19</v>
      </c>
      <c r="C41" s="34">
        <v>10</v>
      </c>
      <c r="D41" s="11">
        <v>43152</v>
      </c>
      <c r="E41" s="12">
        <v>0.79166666666666696</v>
      </c>
      <c r="F41" s="11"/>
      <c r="G41" s="12"/>
      <c r="H41" s="13"/>
      <c r="I41" s="39"/>
      <c r="J41" s="40"/>
      <c r="K41" s="41"/>
    </row>
    <row r="42" spans="1:11" x14ac:dyDescent="0.15">
      <c r="A42" s="10" t="s">
        <v>30</v>
      </c>
      <c r="B42" s="11" t="s">
        <v>16</v>
      </c>
      <c r="C42" s="34">
        <v>10</v>
      </c>
      <c r="D42" s="11">
        <v>43152</v>
      </c>
      <c r="E42" s="12">
        <v>0.79166666666666696</v>
      </c>
      <c r="F42" s="11"/>
      <c r="G42" s="12"/>
      <c r="H42" s="13"/>
      <c r="I42" s="39"/>
      <c r="J42" s="40"/>
      <c r="K42" s="41"/>
    </row>
    <row r="43" spans="1:11" x14ac:dyDescent="0.15">
      <c r="A43" s="10" t="s">
        <v>30</v>
      </c>
      <c r="B43" s="11" t="s">
        <v>39</v>
      </c>
      <c r="C43" s="34">
        <v>10</v>
      </c>
      <c r="D43" s="11">
        <v>43152</v>
      </c>
      <c r="E43" s="12">
        <v>0.79166666666666696</v>
      </c>
      <c r="F43" s="11"/>
      <c r="G43" s="12"/>
      <c r="H43" s="13"/>
      <c r="I43" s="39"/>
      <c r="J43" s="40"/>
      <c r="K43" s="41"/>
    </row>
    <row r="44" spans="1:11" x14ac:dyDescent="0.15">
      <c r="A44" s="10" t="s">
        <v>30</v>
      </c>
      <c r="B44" s="11" t="s">
        <v>17</v>
      </c>
      <c r="C44" s="34">
        <v>10</v>
      </c>
      <c r="D44" s="11">
        <v>43152</v>
      </c>
      <c r="E44" s="12">
        <v>0.79166666666666696</v>
      </c>
      <c r="F44" s="11"/>
      <c r="G44" s="12"/>
      <c r="H44" s="13"/>
      <c r="I44" s="39"/>
      <c r="J44" s="40"/>
      <c r="K44" s="41"/>
    </row>
    <row r="45" spans="1:11" x14ac:dyDescent="0.15">
      <c r="A45" s="10" t="s">
        <v>31</v>
      </c>
      <c r="B45" s="11" t="s">
        <v>17</v>
      </c>
      <c r="C45" s="34">
        <v>5</v>
      </c>
      <c r="D45" s="11">
        <v>43152</v>
      </c>
      <c r="E45" s="12">
        <v>0.79861111111111116</v>
      </c>
      <c r="F45" s="11"/>
      <c r="G45" s="12"/>
      <c r="H45" s="13"/>
      <c r="I45" s="39"/>
      <c r="J45" s="40"/>
      <c r="K45" s="41"/>
    </row>
    <row r="46" spans="1:11" x14ac:dyDescent="0.15">
      <c r="A46" s="10" t="s">
        <v>32</v>
      </c>
      <c r="B46" s="11" t="s">
        <v>14</v>
      </c>
      <c r="C46" s="34">
        <v>10</v>
      </c>
      <c r="D46" s="11">
        <v>43152</v>
      </c>
      <c r="E46" s="12">
        <v>0.83333333333333337</v>
      </c>
      <c r="F46" s="11"/>
      <c r="G46" s="12"/>
      <c r="H46" s="13"/>
      <c r="I46" s="39"/>
      <c r="J46" s="40"/>
      <c r="K46" s="41"/>
    </row>
    <row r="47" spans="1:11" x14ac:dyDescent="0.15">
      <c r="A47" s="10" t="s">
        <v>32</v>
      </c>
      <c r="B47" s="11" t="s">
        <v>15</v>
      </c>
      <c r="C47" s="34">
        <v>10</v>
      </c>
      <c r="D47" s="11">
        <v>43152</v>
      </c>
      <c r="E47" s="12">
        <v>0.83333333333333337</v>
      </c>
      <c r="F47" s="11"/>
      <c r="G47" s="12"/>
      <c r="H47" s="13"/>
      <c r="I47" s="39"/>
      <c r="J47" s="40"/>
      <c r="K47" s="41"/>
    </row>
    <row r="48" spans="1:11" x14ac:dyDescent="0.15">
      <c r="A48" s="10" t="s">
        <v>32</v>
      </c>
      <c r="B48" s="11" t="s">
        <v>19</v>
      </c>
      <c r="C48" s="34">
        <v>10</v>
      </c>
      <c r="D48" s="11">
        <v>43152</v>
      </c>
      <c r="E48" s="12">
        <v>0.83333333333333304</v>
      </c>
      <c r="F48" s="11"/>
      <c r="G48" s="12"/>
      <c r="H48" s="13"/>
      <c r="I48" s="39"/>
      <c r="J48" s="40"/>
      <c r="K48" s="41"/>
    </row>
    <row r="49" spans="1:11" x14ac:dyDescent="0.15">
      <c r="A49" s="10" t="s">
        <v>32</v>
      </c>
      <c r="B49" s="11" t="s">
        <v>16</v>
      </c>
      <c r="C49" s="34">
        <v>10</v>
      </c>
      <c r="D49" s="11">
        <v>43152</v>
      </c>
      <c r="E49" s="12">
        <v>0.83333333333333304</v>
      </c>
      <c r="F49" s="11"/>
      <c r="G49" s="12"/>
      <c r="H49" s="13"/>
      <c r="I49" s="39"/>
      <c r="J49" s="40"/>
      <c r="K49" s="41"/>
    </row>
    <row r="50" spans="1:11" x14ac:dyDescent="0.15">
      <c r="A50" s="10" t="s">
        <v>32</v>
      </c>
      <c r="B50" s="11" t="s">
        <v>39</v>
      </c>
      <c r="C50" s="34">
        <v>10</v>
      </c>
      <c r="D50" s="11">
        <v>43152</v>
      </c>
      <c r="E50" s="12">
        <v>0.83333333333333304</v>
      </c>
      <c r="F50" s="11"/>
      <c r="G50" s="12"/>
      <c r="H50" s="13"/>
      <c r="I50" s="39"/>
      <c r="J50" s="40"/>
      <c r="K50" s="41"/>
    </row>
    <row r="51" spans="1:11" x14ac:dyDescent="0.15">
      <c r="A51" s="10" t="s">
        <v>32</v>
      </c>
      <c r="B51" s="11" t="s">
        <v>17</v>
      </c>
      <c r="C51" s="34">
        <v>10</v>
      </c>
      <c r="D51" s="11">
        <v>43152</v>
      </c>
      <c r="E51" s="12">
        <v>0.83333333333333304</v>
      </c>
      <c r="F51" s="11"/>
      <c r="G51" s="12"/>
      <c r="H51" s="13"/>
      <c r="I51" s="39"/>
      <c r="J51" s="40"/>
      <c r="K51" s="41"/>
    </row>
    <row r="52" spans="1:11" x14ac:dyDescent="0.15">
      <c r="A52" s="10" t="s">
        <v>33</v>
      </c>
      <c r="B52" s="11" t="s">
        <v>17</v>
      </c>
      <c r="C52" s="34">
        <v>5</v>
      </c>
      <c r="D52" s="11">
        <v>43152</v>
      </c>
      <c r="E52" s="12">
        <v>0.85416666666666663</v>
      </c>
      <c r="F52" s="11"/>
      <c r="G52" s="12"/>
      <c r="H52" s="13"/>
      <c r="I52" s="39"/>
      <c r="J52" s="40"/>
      <c r="K52" s="41"/>
    </row>
    <row r="53" spans="1:11" x14ac:dyDescent="0.15">
      <c r="A53" s="10" t="s">
        <v>34</v>
      </c>
      <c r="B53" s="11" t="s">
        <v>15</v>
      </c>
      <c r="C53" s="34">
        <v>15</v>
      </c>
      <c r="D53" s="11">
        <v>43152</v>
      </c>
      <c r="E53" s="12">
        <v>0.86458333333333337</v>
      </c>
      <c r="F53" s="11"/>
      <c r="G53" s="12"/>
      <c r="H53" s="13"/>
      <c r="I53" s="46"/>
      <c r="J53" s="47"/>
      <c r="K53" s="48"/>
    </row>
    <row r="54" spans="1:11" x14ac:dyDescent="0.15">
      <c r="A54" s="17" t="s">
        <v>35</v>
      </c>
      <c r="B54" s="11" t="s">
        <v>14</v>
      </c>
      <c r="C54" s="34">
        <v>10</v>
      </c>
      <c r="D54" s="11">
        <v>43152</v>
      </c>
      <c r="E54" s="12">
        <v>0.875</v>
      </c>
      <c r="F54" s="11"/>
      <c r="G54" s="12"/>
      <c r="H54" s="13"/>
      <c r="I54" s="46"/>
      <c r="J54" s="47"/>
      <c r="K54" s="48"/>
    </row>
    <row r="59" spans="1:11" x14ac:dyDescent="0.15">
      <c r="A59" s="14"/>
      <c r="B59" s="27" t="s">
        <v>28</v>
      </c>
      <c r="C59" s="35">
        <f>SUM(C8:C54)</f>
        <v>720</v>
      </c>
      <c r="D59" s="14"/>
      <c r="E59" s="14"/>
      <c r="F59" s="14"/>
      <c r="G59" s="27" t="s">
        <v>28</v>
      </c>
      <c r="H59" s="35">
        <f>SUM(I62:J67)</f>
        <v>0</v>
      </c>
      <c r="I59" s="14"/>
      <c r="J59" s="14"/>
    </row>
    <row r="61" spans="1:11" x14ac:dyDescent="0.15">
      <c r="A61" s="1" t="s">
        <v>38</v>
      </c>
      <c r="B61" s="1" t="s">
        <v>20</v>
      </c>
      <c r="C61" s="49" t="s">
        <v>21</v>
      </c>
      <c r="D61" s="49"/>
      <c r="E61" s="23"/>
      <c r="F61" s="24"/>
      <c r="G61" s="1" t="s">
        <v>38</v>
      </c>
      <c r="H61" s="1" t="s">
        <v>20</v>
      </c>
      <c r="I61" s="49" t="s">
        <v>21</v>
      </c>
      <c r="J61" s="49"/>
    </row>
    <row r="62" spans="1:11" x14ac:dyDescent="0.15">
      <c r="A62" s="16" t="s">
        <v>22</v>
      </c>
      <c r="B62" s="36">
        <v>8</v>
      </c>
      <c r="C62" s="42">
        <f>C8+C19+C21+C27+C33+C39+C46+C54</f>
        <v>115</v>
      </c>
      <c r="D62" s="43"/>
      <c r="E62" s="29"/>
      <c r="F62" s="30"/>
      <c r="G62" s="28" t="s">
        <v>22</v>
      </c>
      <c r="H62" s="36">
        <v>8</v>
      </c>
      <c r="I62" s="42"/>
      <c r="J62" s="43"/>
    </row>
    <row r="63" spans="1:11" x14ac:dyDescent="0.15">
      <c r="A63" s="16" t="s">
        <v>23</v>
      </c>
      <c r="B63" s="36">
        <v>9</v>
      </c>
      <c r="C63" s="42">
        <f>C9+C15+C20+C22+C28+C34+C40+C47+C53</f>
        <v>140</v>
      </c>
      <c r="D63" s="43"/>
      <c r="E63" s="29"/>
      <c r="F63" s="30"/>
      <c r="G63" s="28" t="s">
        <v>23</v>
      </c>
      <c r="H63" s="36">
        <v>9</v>
      </c>
      <c r="I63" s="42"/>
      <c r="J63" s="43"/>
      <c r="K63" s="18"/>
    </row>
    <row r="64" spans="1:11" x14ac:dyDescent="0.15">
      <c r="A64" s="16" t="s">
        <v>24</v>
      </c>
      <c r="B64" s="36">
        <v>8</v>
      </c>
      <c r="C64" s="42">
        <f>C13++C26+C32+C38++C44+C45+C51+C52</f>
        <v>95</v>
      </c>
      <c r="D64" s="43"/>
      <c r="E64" s="29"/>
      <c r="F64" s="30"/>
      <c r="G64" s="28" t="s">
        <v>24</v>
      </c>
      <c r="H64" s="36">
        <v>8</v>
      </c>
      <c r="I64" s="42"/>
      <c r="J64" s="43"/>
      <c r="K64" s="20"/>
    </row>
    <row r="65" spans="1:11" x14ac:dyDescent="0.15">
      <c r="A65" s="16" t="s">
        <v>25</v>
      </c>
      <c r="B65" s="36">
        <v>7</v>
      </c>
      <c r="C65" s="42">
        <f>C50+C43+C37++C31+C25+C14+C12</f>
        <v>100</v>
      </c>
      <c r="D65" s="43"/>
      <c r="E65" s="29"/>
      <c r="F65" s="30"/>
      <c r="G65" s="28" t="s">
        <v>25</v>
      </c>
      <c r="H65" s="36">
        <v>7</v>
      </c>
      <c r="I65" s="42"/>
      <c r="J65" s="43"/>
      <c r="K65" s="20"/>
    </row>
    <row r="66" spans="1:11" x14ac:dyDescent="0.15">
      <c r="A66" s="16" t="s">
        <v>26</v>
      </c>
      <c r="B66" s="36">
        <v>8</v>
      </c>
      <c r="C66" s="42">
        <f>C49+C42+C36+C30+C24+C18+C16+C11</f>
        <v>165</v>
      </c>
      <c r="D66" s="43"/>
      <c r="E66" s="29"/>
      <c r="F66" s="31"/>
      <c r="G66" s="28" t="s">
        <v>26</v>
      </c>
      <c r="H66" s="36">
        <v>8</v>
      </c>
      <c r="I66" s="42"/>
      <c r="J66" s="43"/>
      <c r="K66" s="20"/>
    </row>
    <row r="67" spans="1:11" x14ac:dyDescent="0.15">
      <c r="A67" s="22" t="s">
        <v>27</v>
      </c>
      <c r="B67" s="36">
        <v>7</v>
      </c>
      <c r="C67" s="42">
        <f>C48+C41+C35+C29+C23+C17+C10</f>
        <v>105</v>
      </c>
      <c r="D67" s="43"/>
      <c r="E67" s="29"/>
      <c r="F67" s="30"/>
      <c r="G67" s="32" t="s">
        <v>27</v>
      </c>
      <c r="H67" s="36">
        <v>7</v>
      </c>
      <c r="I67" s="42"/>
      <c r="J67" s="43"/>
      <c r="K67" s="19"/>
    </row>
    <row r="68" spans="1:11" x14ac:dyDescent="0.15">
      <c r="A68" s="14"/>
      <c r="B68" s="14"/>
      <c r="C68" s="14"/>
      <c r="D68" s="14"/>
      <c r="E68" s="14"/>
      <c r="F68" s="14"/>
      <c r="G68" s="14"/>
      <c r="H68" s="14"/>
      <c r="I68" s="18"/>
      <c r="J68" s="19"/>
      <c r="K68" s="19"/>
    </row>
    <row r="69" spans="1:11" x14ac:dyDescent="0.15">
      <c r="A69" s="14"/>
      <c r="B69" s="14"/>
      <c r="C69" s="14"/>
      <c r="D69" s="14"/>
      <c r="E69" s="14"/>
      <c r="F69" s="14"/>
      <c r="G69" s="14"/>
      <c r="H69" s="14"/>
      <c r="I69" s="18"/>
      <c r="J69" s="19"/>
      <c r="K69" s="19"/>
    </row>
    <row r="70" spans="1:11" x14ac:dyDescent="0.15">
      <c r="A70" s="14"/>
      <c r="B70" s="14"/>
      <c r="C70" s="14"/>
      <c r="D70" s="14"/>
      <c r="E70" s="14"/>
      <c r="F70" s="14"/>
      <c r="G70" s="14"/>
      <c r="H70" s="14"/>
      <c r="I70" s="18"/>
      <c r="J70" s="19"/>
      <c r="K70" s="20"/>
    </row>
    <row r="71" spans="1:11" x14ac:dyDescent="0.15">
      <c r="A71" s="14"/>
      <c r="B71" s="14"/>
      <c r="C71" s="14"/>
      <c r="D71" s="14"/>
      <c r="E71" s="14"/>
      <c r="F71" s="14"/>
      <c r="G71" s="14"/>
      <c r="H71" s="14"/>
      <c r="I71" s="18"/>
      <c r="J71" s="18"/>
      <c r="K71" s="18"/>
    </row>
    <row r="72" spans="1:11" x14ac:dyDescent="0.15">
      <c r="K72" s="14"/>
    </row>
    <row r="73" spans="1:11" x14ac:dyDescent="0.15">
      <c r="K73" s="21"/>
    </row>
    <row r="74" spans="1:11" x14ac:dyDescent="0.15">
      <c r="K74" s="21"/>
    </row>
    <row r="75" spans="1:11" x14ac:dyDescent="0.15">
      <c r="K75" s="21"/>
    </row>
    <row r="76" spans="1:11" x14ac:dyDescent="0.15">
      <c r="K76" s="21"/>
    </row>
    <row r="77" spans="1:11" x14ac:dyDescent="0.15">
      <c r="K77" s="21"/>
    </row>
    <row r="78" spans="1:11" x14ac:dyDescent="0.15">
      <c r="K78" s="21"/>
    </row>
    <row r="81" spans="1:11" x14ac:dyDescent="0.15">
      <c r="E81" s="24"/>
    </row>
    <row r="83" spans="1:11" x14ac:dyDescent="0.15">
      <c r="A83" s="1" t="s">
        <v>38</v>
      </c>
      <c r="B83" s="1" t="s">
        <v>20</v>
      </c>
      <c r="C83" s="44" t="s">
        <v>40</v>
      </c>
      <c r="D83" s="45"/>
      <c r="E83" s="1" t="s">
        <v>41</v>
      </c>
      <c r="F83" s="1" t="s">
        <v>42</v>
      </c>
      <c r="G83" s="1" t="s">
        <v>43</v>
      </c>
      <c r="H83" s="8"/>
      <c r="I83" s="8"/>
      <c r="J83" s="2"/>
      <c r="K83" s="2"/>
    </row>
    <row r="84" spans="1:11" x14ac:dyDescent="0.15">
      <c r="A84" s="16" t="s">
        <v>22</v>
      </c>
      <c r="B84" s="36"/>
      <c r="C84" s="42"/>
      <c r="D84" s="43"/>
      <c r="E84" s="36"/>
      <c r="F84" s="36"/>
      <c r="G84" s="38"/>
      <c r="H84" s="8"/>
      <c r="I84" s="8"/>
      <c r="J84" s="2"/>
      <c r="K84" s="2"/>
    </row>
    <row r="85" spans="1:11" x14ac:dyDescent="0.15">
      <c r="A85" s="16" t="s">
        <v>23</v>
      </c>
      <c r="B85" s="36"/>
      <c r="C85" s="42"/>
      <c r="D85" s="43"/>
      <c r="E85" s="36"/>
      <c r="F85" s="36"/>
      <c r="G85" s="38"/>
      <c r="H85" s="8"/>
      <c r="I85" s="8"/>
      <c r="J85" s="2"/>
      <c r="K85" s="2"/>
    </row>
    <row r="86" spans="1:11" x14ac:dyDescent="0.15">
      <c r="A86" s="16" t="s">
        <v>24</v>
      </c>
      <c r="B86" s="36"/>
      <c r="C86" s="42"/>
      <c r="D86" s="43"/>
      <c r="E86" s="36"/>
      <c r="F86" s="36"/>
      <c r="G86" s="38"/>
      <c r="H86" s="8"/>
      <c r="I86" s="8"/>
      <c r="J86" s="2"/>
      <c r="K86" s="2"/>
    </row>
    <row r="87" spans="1:11" x14ac:dyDescent="0.15">
      <c r="A87" s="16" t="s">
        <v>25</v>
      </c>
      <c r="B87" s="36"/>
      <c r="C87" s="42"/>
      <c r="D87" s="43"/>
      <c r="E87" s="36"/>
      <c r="F87" s="36"/>
      <c r="G87" s="38"/>
      <c r="H87" s="8"/>
      <c r="I87" s="8"/>
      <c r="J87" s="2"/>
      <c r="K87" s="2"/>
    </row>
    <row r="88" spans="1:11" x14ac:dyDescent="0.15">
      <c r="A88" s="16" t="s">
        <v>26</v>
      </c>
      <c r="B88" s="36"/>
      <c r="C88" s="42"/>
      <c r="D88" s="43"/>
      <c r="E88" s="36"/>
      <c r="F88" s="36"/>
      <c r="G88" s="38"/>
      <c r="H88" s="8"/>
      <c r="I88" s="8"/>
      <c r="J88" s="2"/>
      <c r="K88" s="2"/>
    </row>
    <row r="89" spans="1:11" x14ac:dyDescent="0.15">
      <c r="A89" s="22" t="s">
        <v>27</v>
      </c>
      <c r="B89" s="36"/>
      <c r="C89" s="42"/>
      <c r="D89" s="43"/>
      <c r="E89" s="37"/>
      <c r="F89" s="36"/>
      <c r="G89" s="38"/>
      <c r="H89" s="8"/>
      <c r="I89" s="8"/>
      <c r="J89" s="2"/>
      <c r="K89" s="2"/>
    </row>
  </sheetData>
  <mergeCells count="47">
    <mergeCell ref="I26:K26"/>
    <mergeCell ref="I25:K25"/>
    <mergeCell ref="I53:K53"/>
    <mergeCell ref="I54:K54"/>
    <mergeCell ref="A1:A2"/>
    <mergeCell ref="B1:I2"/>
    <mergeCell ref="J1:K2"/>
    <mergeCell ref="A3:A4"/>
    <mergeCell ref="J3:K3"/>
    <mergeCell ref="F3:I4"/>
    <mergeCell ref="B3:E4"/>
    <mergeCell ref="I66:J66"/>
    <mergeCell ref="I67:J67"/>
    <mergeCell ref="C66:D66"/>
    <mergeCell ref="C67:D67"/>
    <mergeCell ref="A6:K6"/>
    <mergeCell ref="C61:D61"/>
    <mergeCell ref="C62:D62"/>
    <mergeCell ref="C63:D63"/>
    <mergeCell ref="C64:D64"/>
    <mergeCell ref="C65:D65"/>
    <mergeCell ref="I7:K7"/>
    <mergeCell ref="I8:K8"/>
    <mergeCell ref="I14:K14"/>
    <mergeCell ref="I15:K15"/>
    <mergeCell ref="I16:K16"/>
    <mergeCell ref="I18:K18"/>
    <mergeCell ref="I61:J61"/>
    <mergeCell ref="I62:J62"/>
    <mergeCell ref="I63:J63"/>
    <mergeCell ref="I64:J64"/>
    <mergeCell ref="I65:J65"/>
    <mergeCell ref="I17:K17"/>
    <mergeCell ref="I19:K19"/>
    <mergeCell ref="I20:K20"/>
    <mergeCell ref="I9:K9"/>
    <mergeCell ref="I10:K10"/>
    <mergeCell ref="I11:K11"/>
    <mergeCell ref="I12:K12"/>
    <mergeCell ref="I13:K13"/>
    <mergeCell ref="C87:D87"/>
    <mergeCell ref="C88:D88"/>
    <mergeCell ref="C89:D89"/>
    <mergeCell ref="C83:D83"/>
    <mergeCell ref="C84:D84"/>
    <mergeCell ref="C85:D85"/>
    <mergeCell ref="C86:D86"/>
  </mergeCells>
  <pageMargins left="0.75" right="0.75" top="1" bottom="1" header="0" footer="0"/>
  <pageSetup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Carlos Eduardo Cruz Rodriguez</cp:lastModifiedBy>
  <dcterms:created xsi:type="dcterms:W3CDTF">2016-02-05T21:36:42Z</dcterms:created>
  <dcterms:modified xsi:type="dcterms:W3CDTF">2018-02-21T05:04:56Z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1560040e-fa77-4178-b8ac-073fed4e98f8</vt:lpwstr>
  </property>
</Properties>
</file>